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'2016'!$A$1:$X$30</definedName>
    <definedName name="_xlnm.Print_Area" localSheetId="1">'ATC Disponibil'!$A$1:$K$14</definedName>
  </definedNames>
  <calcPr calcId="125725"/>
</workbook>
</file>

<file path=xl/calcChain.xml><?xml version="1.0" encoding="utf-8"?>
<calcChain xmlns="http://schemas.openxmlformats.org/spreadsheetml/2006/main">
  <c r="K29" i="8"/>
  <c r="K23"/>
  <c r="K12"/>
  <c r="I13" i="18"/>
  <c r="K13" s="1"/>
  <c r="E13"/>
  <c r="I12"/>
  <c r="K12" s="1"/>
  <c r="J12" s="1"/>
  <c r="E12"/>
  <c r="I4"/>
  <c r="K4" s="1"/>
  <c r="J4" s="1"/>
  <c r="E4"/>
  <c r="I10"/>
  <c r="K10" s="1"/>
  <c r="E10"/>
  <c r="K9"/>
  <c r="I9"/>
  <c r="E9"/>
  <c r="I8"/>
  <c r="K8" s="1"/>
  <c r="E8"/>
  <c r="I7"/>
  <c r="K7" s="1"/>
  <c r="E7"/>
  <c r="I6"/>
  <c r="K6" s="1"/>
  <c r="E6"/>
  <c r="K5"/>
  <c r="I5"/>
  <c r="E5"/>
  <c r="W29" i="8"/>
  <c r="S29"/>
  <c r="O29"/>
  <c r="G29"/>
  <c r="C29"/>
  <c r="W23" l="1"/>
  <c r="W12"/>
  <c r="S23"/>
  <c r="S12"/>
  <c r="O23"/>
  <c r="O12"/>
  <c r="G23"/>
  <c r="G12"/>
  <c r="C12" l="1"/>
  <c r="C23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<sst xmlns="http://schemas.openxmlformats.org/spreadsheetml/2006/main" count="439" uniqueCount="87">
  <si>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</si>
  <si>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</si>
  <si>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</si>
  <si>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</si>
  <si>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</si>
  <si>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</si>
  <si>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</si>
  <si>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</si>
  <si>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</si>
  <si>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</si>
  <si>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</si>
  <si>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</si>
  <si>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</si>
  <si>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</si>
  <si>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</si>
  <si>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</si>
  <si>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</si>
  <si>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</si>
  <si>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</si>
  <si>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</si>
  <si>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</si>
  <si>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</si>
  <si>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</si>
  <si>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</si>
  <si>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</si>
  <si>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</si>
  <si>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</si>
  <si>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</si>
  <si>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</si>
  <si>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</si>
  <si>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</si>
  <si>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</si>
  <si>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</si>
  <si>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</si>
  <si>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</si>
  <si>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</si>
  <si>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</si>
  <si>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</si>
  <si>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</si>
  <si>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</si>
  <si>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</si>
  <si>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</si>
  <si>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</si>
  <si>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</si>
  <si>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</si>
  <si>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</si>
  <si>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</si>
  <si>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</si>
  <si>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</si>
  <si>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</si>
  <si>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</si>
  <si>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</si>
  <si>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</si>
  <si>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ATC = 200  MW</t>
  </si>
  <si>
    <t>27XALPIQ-ENERGYS</t>
  </si>
  <si>
    <t>ALPIQ ENERGY</t>
  </si>
  <si>
    <t>30XRO-CEZ-TRD--M</t>
  </si>
  <si>
    <t xml:space="preserve">CEZ TRADE </t>
  </si>
  <si>
    <t>15X-MVM--------B</t>
  </si>
  <si>
    <t>MVM PARTNER ZRT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</si>
  <si>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</si>
  <si>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</si>
  <si>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</si>
  <si>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</si>
  <si>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</si>
  <si>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</si>
  <si>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>ATC = 100  MW</t>
  </si>
  <si>
    <t>01-30.09.2016</t>
  </si>
  <si>
    <t>01-02.09.2016</t>
  </si>
  <si>
    <t>03-06.09.2016</t>
  </si>
  <si>
    <t>07-18.09.2016</t>
  </si>
  <si>
    <t>19-20.09.2016</t>
  </si>
  <si>
    <t>21-25.09.2016</t>
  </si>
  <si>
    <t>26-30.09.2016</t>
  </si>
  <si>
    <t>ATC DISPONIBIL - SEPTEMBRIE 2016</t>
  </si>
  <si>
    <t>CROSS BORDER CAPACITY ALLOCATION AUCTION RESULTS for the period of:
01-02 SEPTEMBRIE 2016</t>
  </si>
  <si>
    <t>CROSS BORDER CAPACITY ALLOCATION AUCTION RESULTS for the period of:
03-06 SEPTEMBRIE 2016</t>
  </si>
  <si>
    <t>CROSS BORDER CAPACITY ALLOCATION AUCTION RESULTS for the period of:
19-20 SEPTEMBRIE 2016</t>
  </si>
  <si>
    <t>CROSS BORDER CAPACITY ALLOCATION AUCTION RESULTS for the period of:
21-25 SEPTEMBRIE 2016</t>
  </si>
  <si>
    <t>CROSS BORDER CAPACITY ALLOCATION AUCTION RESULTS for the period of:
26-30 SEPTEMBRIE 2016</t>
  </si>
  <si>
    <t xml:space="preserve">NOTE: The deadline for transferring capacities for the month of SEPTEMBER 2016 is : 25.08.2016,  12:00 (RO).
The transfers are to be operated by the participants in the DAMAS platform and the corresponding annex for the transfer is to be sent  by email to: contracte.alocare@transelectrica.ro </t>
  </si>
  <si>
    <t xml:space="preserve">Total Allocated Capacity </t>
  </si>
  <si>
    <t>Allocated Capacity</t>
  </si>
  <si>
    <t>Price</t>
  </si>
  <si>
    <t>EIC</t>
  </si>
  <si>
    <t>Name</t>
  </si>
  <si>
    <t>CROSS BORDER CAPACITY ALLOCATION AUCTION RESULTS for the period of:
07-18 SEPTEMBRIE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</si>
</sst>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6" fillId="0" borderId="0"/>
    <xf numFmtId="0" fontId="38" fillId="0" borderId="0"/>
  </cellStyleXfs>
  <cellXfs count="17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3" borderId="34" xfId="88" applyFont="1" applyFill="1" applyBorder="1" applyAlignment="1">
      <alignment horizontal="center" vertical="center" wrapText="1"/>
    </xf>
    <xf numFmtId="0" fontId="43" fillId="33" borderId="35" xfId="88" applyFont="1" applyFill="1" applyBorder="1" applyAlignment="1">
      <alignment horizontal="center" vertical="center" wrapText="1"/>
    </xf>
    <xf numFmtId="0" fontId="41" fillId="33" borderId="36" xfId="88" applyFont="1" applyFill="1" applyBorder="1" applyAlignment="1">
      <alignment horizontal="center" vertical="center" wrapText="1"/>
    </xf>
    <xf numFmtId="0" fontId="44" fillId="33" borderId="36" xfId="88" applyFont="1" applyFill="1" applyBorder="1" applyAlignment="1">
      <alignment horizontal="center" vertical="center" wrapText="1"/>
    </xf>
    <xf numFmtId="0" fontId="45" fillId="33" borderId="36" xfId="88" applyFont="1" applyFill="1" applyBorder="1" applyAlignment="1">
      <alignment horizontal="center" vertical="center" wrapText="1"/>
    </xf>
    <xf numFmtId="0" fontId="46" fillId="33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5" fillId="0" borderId="0" xfId="74" applyFont="1"/>
    <xf numFmtId="0" fontId="31" fillId="0" borderId="0" xfId="74" applyFont="1"/>
    <xf numFmtId="0" fontId="37" fillId="0" borderId="0" xfId="74" applyFont="1"/>
    <xf numFmtId="1" fontId="32" fillId="38" borderId="10" xfId="86" applyNumberFormat="1" applyFont="1" applyFill="1" applyBorder="1" applyAlignment="1">
      <alignment horizontal="center" vertical="center"/>
    </xf>
    <xf numFmtId="1" fontId="32" fillId="38" borderId="39" xfId="86" applyNumberFormat="1" applyFont="1" applyFill="1" applyBorder="1" applyAlignment="1">
      <alignment horizontal="center" vertical="center"/>
    </xf>
    <xf numFmtId="1" fontId="32" fillId="39" borderId="4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0" fontId="0" fillId="0" borderId="0" xfId="0" applyBorder="1"/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1" fontId="32" fillId="37" borderId="42" xfId="86" applyNumberFormat="1" applyFont="1" applyFill="1" applyBorder="1" applyAlignment="1">
      <alignment horizontal="center" vertical="center"/>
    </xf>
    <xf numFmtId="0" fontId="38" fillId="25" borderId="10" xfId="91" applyFont="1" applyFill="1" applyBorder="1" applyAlignment="1">
      <alignment horizontal="center" vertical="center" wrapText="1"/>
    </xf>
    <xf numFmtId="0" fontId="38" fillId="25" borderId="10" xfId="91" applyNumberFormat="1" applyFont="1" applyFill="1" applyBorder="1" applyAlignment="1">
      <alignment horizontal="center" vertical="center" wrapText="1"/>
    </xf>
    <xf numFmtId="0" fontId="45" fillId="25" borderId="10" xfId="91" applyFont="1" applyFill="1" applyBorder="1" applyAlignment="1">
      <alignment horizontal="center" vertical="center" wrapText="1"/>
    </xf>
    <xf numFmtId="0" fontId="45" fillId="34" borderId="10" xfId="91" applyFont="1" applyFill="1" applyBorder="1" applyAlignment="1">
      <alignment horizontal="center" vertical="center" wrapText="1"/>
    </xf>
    <xf numFmtId="0" fontId="30" fillId="30" borderId="31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30" fillId="30" borderId="13" xfId="0" applyFont="1" applyFill="1" applyBorder="1"/>
    <xf numFmtId="0" fontId="32" fillId="37" borderId="26" xfId="86" applyFont="1" applyFill="1" applyBorder="1" applyAlignment="1">
      <alignment horizontal="center" vertical="center" wrapText="1"/>
    </xf>
    <xf numFmtId="0" fontId="32" fillId="38" borderId="43" xfId="86" applyFont="1" applyFill="1" applyBorder="1" applyAlignment="1">
      <alignment horizontal="center" vertical="center" wrapText="1"/>
    </xf>
    <xf numFmtId="0" fontId="32" fillId="39" borderId="37" xfId="86" applyFont="1" applyFill="1" applyBorder="1" applyAlignment="1">
      <alignment horizontal="center" vertical="center" wrapText="1"/>
    </xf>
    <xf numFmtId="0" fontId="30" fillId="0" borderId="31" xfId="0" applyFont="1" applyFill="1" applyBorder="1"/>
    <xf numFmtId="0" fontId="30" fillId="0" borderId="13" xfId="0" applyFont="1" applyFill="1" applyBorder="1"/>
    <xf numFmtId="0" fontId="30" fillId="0" borderId="49" xfId="74" applyFont="1" applyFill="1" applyBorder="1" applyAlignment="1">
      <alignment horizontal="center" vertical="center" wrapText="1"/>
    </xf>
    <xf numFmtId="0" fontId="30" fillId="0" borderId="49" xfId="74" applyNumberFormat="1" applyFont="1" applyFill="1" applyBorder="1" applyAlignment="1" applyProtection="1">
      <alignment horizontal="center" vertical="center"/>
      <protection locked="0"/>
    </xf>
    <xf numFmtId="0" fontId="30" fillId="0" borderId="49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9" xfId="74" applyFont="1" applyFill="1" applyBorder="1" applyAlignment="1">
      <alignment horizontal="center" vertical="center"/>
    </xf>
    <xf numFmtId="0" fontId="30" fillId="0" borderId="49" xfId="74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30" fillId="0" borderId="29" xfId="74" applyFont="1" applyFill="1" applyBorder="1" applyAlignment="1">
      <alignment horizontal="center" vertical="center" wrapText="1"/>
    </xf>
    <xf numFmtId="0" fontId="30" fillId="30" borderId="29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29" xfId="74" applyFont="1" applyFill="1" applyBorder="1" applyAlignment="1">
      <alignment horizontal="center" vertical="center" wrapText="1"/>
    </xf>
    <xf numFmtId="0" fontId="1" fillId="30" borderId="29" xfId="0" applyFont="1" applyFill="1" applyBorder="1"/>
    <xf numFmtId="14" fontId="51" fillId="25" borderId="10" xfId="0" applyNumberFormat="1" applyFont="1" applyFill="1" applyBorder="1" applyAlignment="1">
      <alignment horizontal="center" vertical="center" wrapText="1"/>
    </xf>
    <xf numFmtId="0" fontId="30" fillId="3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49" xfId="74" applyFont="1" applyFill="1" applyBorder="1" applyAlignment="1">
      <alignment horizontal="center" vertical="center" wrapText="1"/>
    </xf>
    <xf numFmtId="0" fontId="30" fillId="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49" xfId="74" applyFont="1" applyFill="1" applyBorder="1" applyAlignment="1">
      <alignment horizontal="center" vertical="center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51" fillId="25" borderId="28" xfId="0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4" borderId="28" xfId="91" applyFont="1" applyFill="1" applyBorder="1" applyAlignment="1">
      <alignment horizontal="center" vertical="center" wrapText="1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28" xfId="86" applyNumberFormat="1" applyFont="1" applyFill="1" applyBorder="1" applyAlignment="1">
      <alignment horizontal="center" vertical="center"/>
    </xf>
    <xf numFmtId="1" fontId="32" fillId="39" borderId="32" xfId="86" applyNumberFormat="1" applyFont="1" applyFill="1" applyBorder="1" applyAlignment="1">
      <alignment horizontal="center" vertical="center"/>
    </xf>
    <xf numFmtId="14" fontId="51" fillId="25" borderId="53" xfId="0" applyNumberFormat="1" applyFont="1" applyFill="1" applyBorder="1" applyAlignment="1">
      <alignment horizontal="center" vertical="center" wrapText="1"/>
    </xf>
    <xf numFmtId="0" fontId="38" fillId="25" borderId="53" xfId="91" applyFont="1" applyFill="1" applyBorder="1" applyAlignment="1">
      <alignment horizontal="center" vertical="center" wrapText="1"/>
    </xf>
    <xf numFmtId="0" fontId="38" fillId="25" borderId="53" xfId="91" applyNumberFormat="1" applyFont="1" applyFill="1" applyBorder="1" applyAlignment="1">
      <alignment horizontal="center" vertical="center" wrapText="1"/>
    </xf>
    <xf numFmtId="0" fontId="45" fillId="25" borderId="53" xfId="91" applyFont="1" applyFill="1" applyBorder="1" applyAlignment="1">
      <alignment horizontal="center" vertical="center" wrapText="1"/>
    </xf>
    <xf numFmtId="0" fontId="45" fillId="34" borderId="53" xfId="91" applyFont="1" applyFill="1" applyBorder="1" applyAlignment="1">
      <alignment horizontal="center" vertical="center" wrapText="1"/>
    </xf>
    <xf numFmtId="1" fontId="32" fillId="37" borderId="53" xfId="86" applyNumberFormat="1" applyFont="1" applyFill="1" applyBorder="1" applyAlignment="1">
      <alignment horizontal="center" vertical="center"/>
    </xf>
    <xf numFmtId="1" fontId="32" fillId="38" borderId="53" xfId="86" applyNumberFormat="1" applyFont="1" applyFill="1" applyBorder="1" applyAlignment="1">
      <alignment horizontal="center" vertical="center"/>
    </xf>
    <xf numFmtId="1" fontId="32" fillId="39" borderId="54" xfId="86" applyNumberFormat="1" applyFont="1" applyFill="1" applyBorder="1" applyAlignment="1">
      <alignment horizontal="center" vertical="center"/>
    </xf>
    <xf numFmtId="1" fontId="32" fillId="39" borderId="55" xfId="86" applyNumberFormat="1" applyFont="1" applyFill="1" applyBorder="1" applyAlignment="1">
      <alignment horizontal="center" vertical="center"/>
    </xf>
    <xf numFmtId="14" fontId="51" fillId="25" borderId="57" xfId="0" applyNumberFormat="1" applyFont="1" applyFill="1" applyBorder="1" applyAlignment="1">
      <alignment horizontal="center" vertical="center" wrapText="1"/>
    </xf>
    <xf numFmtId="0" fontId="38" fillId="25" borderId="57" xfId="91" applyFont="1" applyFill="1" applyBorder="1" applyAlignment="1">
      <alignment horizontal="center" vertical="center" wrapText="1"/>
    </xf>
    <xf numFmtId="0" fontId="38" fillId="25" borderId="57" xfId="91" applyNumberFormat="1" applyFont="1" applyFill="1" applyBorder="1" applyAlignment="1">
      <alignment horizontal="center" vertical="center" wrapText="1"/>
    </xf>
    <xf numFmtId="0" fontId="45" fillId="25" borderId="57" xfId="91" applyFont="1" applyFill="1" applyBorder="1" applyAlignment="1">
      <alignment horizontal="center" vertical="center" wrapText="1"/>
    </xf>
    <xf numFmtId="0" fontId="45" fillId="34" borderId="57" xfId="91" applyFont="1" applyFill="1" applyBorder="1" applyAlignment="1">
      <alignment horizontal="center" vertical="center" wrapText="1"/>
    </xf>
    <xf numFmtId="1" fontId="32" fillId="37" borderId="57" xfId="86" applyNumberFormat="1" applyFont="1" applyFill="1" applyBorder="1" applyAlignment="1">
      <alignment horizontal="center" vertical="center"/>
    </xf>
    <xf numFmtId="1" fontId="32" fillId="38" borderId="57" xfId="86" applyNumberFormat="1" applyFont="1" applyFill="1" applyBorder="1" applyAlignment="1">
      <alignment horizontal="center" vertical="center"/>
    </xf>
    <xf numFmtId="1" fontId="32" fillId="39" borderId="58" xfId="86" applyNumberFormat="1" applyFont="1" applyFill="1" applyBorder="1" applyAlignment="1">
      <alignment horizontal="center" vertical="center"/>
    </xf>
    <xf numFmtId="0" fontId="52" fillId="25" borderId="27" xfId="88" applyFont="1" applyFill="1" applyBorder="1" applyAlignment="1">
      <alignment horizontal="center" vertical="center" wrapText="1"/>
    </xf>
    <xf numFmtId="0" fontId="53" fillId="25" borderId="28" xfId="74" applyFont="1" applyFill="1" applyBorder="1" applyAlignment="1">
      <alignment horizontal="center" vertical="center" wrapText="1"/>
    </xf>
    <xf numFmtId="0" fontId="51" fillId="25" borderId="28" xfId="90" applyFont="1" applyFill="1" applyBorder="1" applyAlignment="1">
      <alignment horizontal="center" vertical="center" wrapText="1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8" borderId="28" xfId="86" applyNumberFormat="1" applyFont="1" applyFill="1" applyBorder="1" applyAlignment="1">
      <alignment horizontal="center" vertical="center"/>
    </xf>
    <xf numFmtId="43" fontId="32" fillId="39" borderId="32" xfId="86" quotePrefix="1" applyNumberFormat="1" applyFont="1" applyFill="1" applyBorder="1" applyAlignment="1">
      <alignment horizontal="center" vertical="center"/>
    </xf>
    <xf numFmtId="0" fontId="47" fillId="36" borderId="27" xfId="88" applyFont="1" applyFill="1" applyBorder="1" applyAlignment="1">
      <alignment horizontal="center" vertical="center" wrapText="1"/>
    </xf>
    <xf numFmtId="0" fontId="50" fillId="36" borderId="28" xfId="74" applyFont="1" applyFill="1" applyBorder="1" applyAlignment="1">
      <alignment horizontal="center" vertical="center" wrapText="1"/>
    </xf>
    <xf numFmtId="0" fontId="51" fillId="36" borderId="28" xfId="0" applyFont="1" applyFill="1" applyBorder="1" applyAlignment="1">
      <alignment horizontal="center" vertical="center" wrapText="1"/>
    </xf>
    <xf numFmtId="0" fontId="38" fillId="36" borderId="28" xfId="91" applyNumberFormat="1" applyFont="1" applyFill="1" applyBorder="1" applyAlignment="1">
      <alignment horizontal="center" vertical="center" wrapText="1"/>
    </xf>
    <xf numFmtId="0" fontId="45" fillId="36" borderId="28" xfId="91" applyFont="1" applyFill="1" applyBorder="1" applyAlignment="1">
      <alignment horizontal="center" vertical="center" wrapText="1"/>
    </xf>
    <xf numFmtId="0" fontId="52" fillId="36" borderId="29" xfId="88" applyFont="1" applyFill="1" applyBorder="1" applyAlignment="1">
      <alignment horizontal="center" vertical="center" wrapText="1"/>
    </xf>
    <xf numFmtId="0" fontId="53" fillId="36" borderId="29" xfId="74" applyFont="1" applyFill="1" applyBorder="1" applyAlignment="1">
      <alignment horizontal="center" vertical="center" wrapText="1"/>
    </xf>
    <xf numFmtId="0" fontId="55" fillId="36" borderId="29" xfId="74" applyFont="1" applyFill="1" applyBorder="1" applyAlignment="1">
      <alignment horizontal="center" vertical="center" wrapText="1"/>
    </xf>
    <xf numFmtId="0" fontId="56" fillId="36" borderId="29" xfId="88" applyFont="1" applyFill="1" applyBorder="1" applyAlignment="1">
      <alignment horizontal="center" vertical="center" wrapText="1"/>
    </xf>
    <xf numFmtId="0" fontId="57" fillId="36" borderId="29" xfId="88" applyFont="1" applyFill="1" applyBorder="1" applyAlignment="1">
      <alignment horizontal="center" vertical="center" wrapText="1"/>
    </xf>
    <xf numFmtId="0" fontId="41" fillId="36" borderId="29" xfId="88" applyFont="1" applyFill="1" applyBorder="1" applyAlignment="1">
      <alignment horizontal="center" vertical="center" wrapText="1"/>
    </xf>
    <xf numFmtId="0" fontId="48" fillId="36" borderId="27" xfId="88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38" fillId="36" borderId="28" xfId="91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26" fillId="32" borderId="25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 wrapText="1"/>
    </xf>
    <xf numFmtId="0" fontId="26" fillId="32" borderId="48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45" xfId="0" applyFont="1" applyFill="1" applyBorder="1" applyAlignment="1">
      <alignment horizontal="center" vertical="center"/>
    </xf>
    <xf numFmtId="0" fontId="36" fillId="31" borderId="20" xfId="0" applyNumberFormat="1" applyFont="1" applyFill="1" applyBorder="1" applyAlignment="1">
      <alignment horizontal="center" vertical="center" wrapText="1"/>
    </xf>
    <xf numFmtId="0" fontId="36" fillId="31" borderId="21" xfId="0" applyNumberFormat="1" applyFont="1" applyFill="1" applyBorder="1" applyAlignment="1">
      <alignment horizontal="center" vertical="center" wrapText="1"/>
    </xf>
    <xf numFmtId="0" fontId="43" fillId="32" borderId="26" xfId="88" applyFont="1" applyFill="1" applyBorder="1" applyAlignment="1">
      <alignment horizontal="center" vertical="center" textRotation="90" wrapText="1"/>
    </xf>
    <xf numFmtId="0" fontId="43" fillId="32" borderId="38" xfId="88" applyFont="1" applyFill="1" applyBorder="1" applyAlignment="1">
      <alignment horizontal="center" vertical="center" textRotation="90" wrapText="1"/>
    </xf>
    <xf numFmtId="0" fontId="43" fillId="32" borderId="18" xfId="88" applyFont="1" applyFill="1" applyBorder="1" applyAlignment="1">
      <alignment horizontal="center" vertical="center" textRotation="90" wrapText="1"/>
    </xf>
    <xf numFmtId="0" fontId="47" fillId="25" borderId="52" xfId="88" applyFont="1" applyFill="1" applyBorder="1" applyAlignment="1">
      <alignment horizontal="center" vertical="center" wrapText="1"/>
    </xf>
    <xf numFmtId="0" fontId="47" fillId="25" borderId="49" xfId="88" applyFont="1" applyFill="1" applyBorder="1" applyAlignment="1">
      <alignment horizontal="center" vertical="center" wrapText="1"/>
    </xf>
    <xf numFmtId="0" fontId="47" fillId="25" borderId="56" xfId="88" applyFont="1" applyFill="1" applyBorder="1" applyAlignment="1">
      <alignment horizontal="center" vertical="center" wrapText="1"/>
    </xf>
    <xf numFmtId="0" fontId="50" fillId="25" borderId="53" xfId="74" applyFont="1" applyFill="1" applyBorder="1" applyAlignment="1">
      <alignment horizontal="center" vertical="center" wrapText="1"/>
    </xf>
    <xf numFmtId="0" fontId="50" fillId="25" borderId="10" xfId="74" applyFont="1" applyFill="1" applyBorder="1" applyAlignment="1">
      <alignment horizontal="center" vertical="center" wrapText="1"/>
    </xf>
    <xf numFmtId="0" fontId="50" fillId="25" borderId="57" xfId="74" applyFont="1" applyFill="1" applyBorder="1" applyAlignment="1">
      <alignment horizontal="center" vertical="center" wrapText="1"/>
    </xf>
    <xf numFmtId="0" fontId="43" fillId="35" borderId="38" xfId="88" applyFont="1" applyFill="1" applyBorder="1" applyAlignment="1">
      <alignment horizontal="center" vertical="center" textRotation="90" wrapText="1"/>
    </xf>
    <xf numFmtId="0" fontId="43" fillId="35" borderId="18" xfId="88" applyFont="1" applyFill="1" applyBorder="1" applyAlignment="1">
      <alignment horizontal="center" vertical="center" textRotation="90" wrapText="1"/>
    </xf>
    <xf numFmtId="0" fontId="58" fillId="35" borderId="0" xfId="88" applyFont="1" applyFill="1" applyBorder="1" applyAlignment="1">
      <alignment horizontal="center" vertical="center"/>
    </xf>
    <xf numFmtId="0" fontId="58" fillId="35" borderId="46" xfId="88" applyFont="1" applyFill="1" applyBorder="1" applyAlignment="1">
      <alignment horizontal="center" vertical="center"/>
    </xf>
    <xf numFmtId="0" fontId="41" fillId="33" borderId="20" xfId="88" applyFont="1" applyFill="1" applyBorder="1" applyAlignment="1">
      <alignment horizontal="center" vertical="center" wrapText="1"/>
    </xf>
    <xf numFmtId="0" fontId="41" fillId="33" borderId="47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4" xfId="88" applyFont="1" applyBorder="1" applyAlignment="1">
      <alignment horizontal="center" vertical="center"/>
    </xf>
    <xf numFmtId="0" fontId="40" fillId="0" borderId="45" xfId="88" applyFont="1" applyBorder="1" applyAlignment="1">
      <alignment horizontal="center" vertical="center"/>
    </xf>
    <xf numFmtId="0" fontId="30" fillId="30" borderId="49" xfId="74" applyNumberFormat="1" applyFont="1" applyFill="1" applyBorder="1" applyAlignment="1" applyProtection="1">
      <alignment horizontal="center" vertical="center" wrapText="1"/>
      <protection locked="0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U254"/>
  <sheetViews>
    <sheetView tabSelected="1" topLeftCell="F1" zoomScale="70" zoomScaleNormal="70" zoomScaleSheetLayoutView="70" workbookViewId="0">
      <pane ySplit="1" topLeftCell="A2" activePane="bottomLeft" state="frozen"/>
      <selection pane="bottomLeft" activeCell="K25" sqref="K25"/>
    </sheetView>
  </sheetViews>
  <sheetFormatPr defaultRowHeight="12.75"/>
  <cols>
    <col min="1" max="3" width="26.140625" style="1" customWidth="1"/>
    <col min="4" max="4" width="26.140625" style="7" customWidth="1"/>
    <col min="5" max="20" width="26.140625" style="1" customWidth="1"/>
    <col min="21" max="24" width="26.140625" customWidth="1"/>
    <col min="28" max="28" width="9.140625" style="52"/>
    <col min="29" max="73" width="9.140625" style="1"/>
    <col min="74" max="16384" width="9.140625" style="2"/>
  </cols>
  <sheetData>
    <row r="1" spans="1:73" s="9" customFormat="1" ht="47.25" customHeight="1">
      <c r="A1" s="152" t="s">
        <v>75</v>
      </c>
      <c r="B1" s="153"/>
      <c r="C1" s="153"/>
      <c r="D1" s="154"/>
      <c r="E1" s="152" t="s">
        <v>76</v>
      </c>
      <c r="F1" s="153"/>
      <c r="G1" s="153"/>
      <c r="H1" s="154"/>
      <c r="I1" s="152" t="s">
        <v>86</v>
      </c>
      <c r="J1" s="153"/>
      <c r="K1" s="153"/>
      <c r="L1" s="154"/>
      <c r="M1" s="152" t="s">
        <v>77</v>
      </c>
      <c r="N1" s="153"/>
      <c r="O1" s="153"/>
      <c r="P1" s="154"/>
      <c r="Q1" s="152" t="s">
        <v>78</v>
      </c>
      <c r="R1" s="153"/>
      <c r="S1" s="153"/>
      <c r="T1" s="154"/>
      <c r="U1" s="152" t="s">
        <v>79</v>
      </c>
      <c r="V1" s="153"/>
      <c r="W1" s="153"/>
      <c r="X1" s="154"/>
      <c r="Y1"/>
      <c r="Z1"/>
      <c r="AA1"/>
      <c r="AB1" s="52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</row>
    <row r="2" spans="1:73" s="3" customFormat="1" ht="30.75" customHeight="1" thickBot="1">
      <c r="A2" s="145" t="s">
        <v>0</v>
      </c>
      <c r="B2" s="146"/>
      <c r="C2" s="15" t="s">
        <v>82</v>
      </c>
      <c r="D2" s="32" t="s">
        <v>83</v>
      </c>
      <c r="E2" s="145" t="s">
        <v>0</v>
      </c>
      <c r="F2" s="146"/>
      <c r="G2" s="15" t="s">
        <v>82</v>
      </c>
      <c r="H2" s="32" t="s">
        <v>83</v>
      </c>
      <c r="I2" s="145" t="s">
        <v>0</v>
      </c>
      <c r="J2" s="146"/>
      <c r="K2" s="15" t="s">
        <v>82</v>
      </c>
      <c r="L2" s="32" t="s">
        <v>83</v>
      </c>
      <c r="M2" s="145" t="s">
        <v>0</v>
      </c>
      <c r="N2" s="146"/>
      <c r="O2" s="15" t="s">
        <v>82</v>
      </c>
      <c r="P2" s="32" t="s">
        <v>83</v>
      </c>
      <c r="Q2" s="145" t="s">
        <v>0</v>
      </c>
      <c r="R2" s="146"/>
      <c r="S2" s="15" t="s">
        <v>82</v>
      </c>
      <c r="T2" s="32" t="s">
        <v>83</v>
      </c>
      <c r="U2" s="145" t="s">
        <v>0</v>
      </c>
      <c r="V2" s="146"/>
      <c r="W2" s="15" t="s">
        <v>82</v>
      </c>
      <c r="X2" s="32" t="s">
        <v>83</v>
      </c>
      <c r="Y2"/>
      <c r="Z2"/>
      <c r="AA2"/>
      <c r="AB2" s="52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</row>
    <row r="3" spans="1:73" s="4" customFormat="1" ht="30.75" customHeight="1" thickTop="1" thickBot="1">
      <c r="A3" s="33" t="s">
        <v>84</v>
      </c>
      <c r="B3" s="34" t="s">
        <v>85</v>
      </c>
      <c r="C3" s="12" t="s">
        <v>1</v>
      </c>
      <c r="D3" s="13" t="s">
        <v>3</v>
      </c>
      <c r="E3" s="33" t="s">
        <v>84</v>
      </c>
      <c r="F3" s="34" t="s">
        <v>85</v>
      </c>
      <c r="G3" s="12" t="s">
        <v>1</v>
      </c>
      <c r="H3" s="13" t="s">
        <v>3</v>
      </c>
      <c r="I3" s="33" t="s">
        <v>84</v>
      </c>
      <c r="J3" s="34" t="s">
        <v>85</v>
      </c>
      <c r="K3" s="12" t="s">
        <v>1</v>
      </c>
      <c r="L3" s="13" t="s">
        <v>3</v>
      </c>
      <c r="M3" s="33" t="s">
        <v>84</v>
      </c>
      <c r="N3" s="34" t="s">
        <v>85</v>
      </c>
      <c r="O3" s="12" t="s">
        <v>1</v>
      </c>
      <c r="P3" s="13" t="s">
        <v>3</v>
      </c>
      <c r="Q3" s="33" t="s">
        <v>84</v>
      </c>
      <c r="R3" s="34" t="s">
        <v>85</v>
      </c>
      <c r="S3" s="12" t="s">
        <v>1</v>
      </c>
      <c r="T3" s="13" t="s">
        <v>3</v>
      </c>
      <c r="U3" s="33" t="s">
        <v>84</v>
      </c>
      <c r="V3" s="34" t="s">
        <v>85</v>
      </c>
      <c r="W3" s="12" t="s">
        <v>1</v>
      </c>
      <c r="X3" s="13" t="s">
        <v>3</v>
      </c>
      <c r="Y3"/>
      <c r="Z3"/>
      <c r="AA3"/>
      <c r="AB3" s="52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</row>
    <row r="4" spans="1:73" s="8" customFormat="1" ht="22.5" customHeight="1" thickBot="1">
      <c r="A4" s="35" t="s">
        <v>5</v>
      </c>
      <c r="B4" s="36" t="s">
        <v>20</v>
      </c>
      <c r="C4" s="147" t="s">
        <v>24</v>
      </c>
      <c r="D4" s="148"/>
      <c r="E4" s="35" t="s">
        <v>5</v>
      </c>
      <c r="F4" s="36" t="s">
        <v>20</v>
      </c>
      <c r="G4" s="147" t="s">
        <v>24</v>
      </c>
      <c r="H4" s="148"/>
      <c r="I4" s="35" t="s">
        <v>5</v>
      </c>
      <c r="J4" s="36" t="s">
        <v>20</v>
      </c>
      <c r="K4" s="147" t="s">
        <v>24</v>
      </c>
      <c r="L4" s="148"/>
      <c r="M4" s="35" t="s">
        <v>5</v>
      </c>
      <c r="N4" s="36" t="s">
        <v>20</v>
      </c>
      <c r="O4" s="147" t="s">
        <v>24</v>
      </c>
      <c r="P4" s="148"/>
      <c r="Q4" s="35" t="s">
        <v>5</v>
      </c>
      <c r="R4" s="36" t="s">
        <v>20</v>
      </c>
      <c r="S4" s="147" t="s">
        <v>24</v>
      </c>
      <c r="T4" s="148"/>
      <c r="U4" s="35" t="s">
        <v>5</v>
      </c>
      <c r="V4" s="36" t="s">
        <v>20</v>
      </c>
      <c r="W4" s="147" t="s">
        <v>24</v>
      </c>
      <c r="X4" s="148"/>
      <c r="Y4"/>
      <c r="Z4"/>
      <c r="AA4"/>
      <c r="AB4" s="52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</row>
    <row r="5" spans="1:73" s="6" customFormat="1" ht="12.75" customHeight="1">
      <c r="A5" s="26" t="s">
        <v>8</v>
      </c>
      <c r="B5" s="26" t="s">
        <v>9</v>
      </c>
      <c r="C5" s="20">
        <v>10</v>
      </c>
      <c r="D5" s="149"/>
      <c r="E5" s="71" t="s">
        <v>8</v>
      </c>
      <c r="F5" s="26" t="s">
        <v>9</v>
      </c>
      <c r="G5" s="20">
        <v>10</v>
      </c>
      <c r="H5" s="149"/>
      <c r="I5" s="71" t="s">
        <v>8</v>
      </c>
      <c r="J5" s="26" t="s">
        <v>9</v>
      </c>
      <c r="K5" s="20">
        <v>10</v>
      </c>
      <c r="L5" s="149"/>
      <c r="M5" s="71" t="s">
        <v>8</v>
      </c>
      <c r="N5" s="26" t="s">
        <v>9</v>
      </c>
      <c r="O5" s="20">
        <v>10</v>
      </c>
      <c r="P5" s="149"/>
      <c r="Q5" s="71" t="s">
        <v>8</v>
      </c>
      <c r="R5" s="26" t="s">
        <v>9</v>
      </c>
      <c r="S5" s="20">
        <v>10</v>
      </c>
      <c r="T5" s="149"/>
      <c r="U5" s="71" t="s">
        <v>8</v>
      </c>
      <c r="V5" s="26" t="s">
        <v>9</v>
      </c>
      <c r="W5" s="20">
        <v>10</v>
      </c>
      <c r="X5" s="149"/>
      <c r="Y5"/>
      <c r="Z5"/>
      <c r="AA5"/>
      <c r="AB5" s="52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s="6" customFormat="1" ht="12.75" customHeight="1">
      <c r="A6" s="28" t="s">
        <v>6</v>
      </c>
      <c r="B6" s="26" t="s">
        <v>7</v>
      </c>
      <c r="C6" s="5">
        <v>49</v>
      </c>
      <c r="D6" s="149"/>
      <c r="E6" s="72" t="s">
        <v>6</v>
      </c>
      <c r="F6" s="26" t="s">
        <v>7</v>
      </c>
      <c r="G6" s="5">
        <v>49</v>
      </c>
      <c r="H6" s="149"/>
      <c r="I6" s="72" t="s">
        <v>6</v>
      </c>
      <c r="J6" s="26" t="s">
        <v>7</v>
      </c>
      <c r="K6" s="5">
        <v>49</v>
      </c>
      <c r="L6" s="149"/>
      <c r="M6" s="72" t="s">
        <v>6</v>
      </c>
      <c r="N6" s="26" t="s">
        <v>7</v>
      </c>
      <c r="O6" s="5">
        <v>49</v>
      </c>
      <c r="P6" s="149"/>
      <c r="Q6" s="72" t="s">
        <v>6</v>
      </c>
      <c r="R6" s="26" t="s">
        <v>7</v>
      </c>
      <c r="S6" s="5">
        <v>49</v>
      </c>
      <c r="T6" s="149"/>
      <c r="U6" s="72" t="s">
        <v>6</v>
      </c>
      <c r="V6" s="26" t="s">
        <v>7</v>
      </c>
      <c r="W6" s="5">
        <v>49</v>
      </c>
      <c r="X6" s="149"/>
      <c r="Y6"/>
      <c r="Z6"/>
      <c r="AA6"/>
      <c r="AB6" s="52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6" customFormat="1" ht="12.75" customHeight="1">
      <c r="A7" s="27" t="s">
        <v>10</v>
      </c>
      <c r="B7" s="26" t="s">
        <v>11</v>
      </c>
      <c r="C7" s="5">
        <v>15</v>
      </c>
      <c r="D7" s="149"/>
      <c r="E7" s="73" t="s">
        <v>10</v>
      </c>
      <c r="F7" s="26" t="s">
        <v>11</v>
      </c>
      <c r="G7" s="5">
        <v>15</v>
      </c>
      <c r="H7" s="149"/>
      <c r="I7" s="73" t="s">
        <v>10</v>
      </c>
      <c r="J7" s="26" t="s">
        <v>11</v>
      </c>
      <c r="K7" s="5">
        <v>15</v>
      </c>
      <c r="L7" s="149"/>
      <c r="M7" s="73" t="s">
        <v>10</v>
      </c>
      <c r="N7" s="26" t="s">
        <v>11</v>
      </c>
      <c r="O7" s="5">
        <v>15</v>
      </c>
      <c r="P7" s="149"/>
      <c r="Q7" s="73" t="s">
        <v>10</v>
      </c>
      <c r="R7" s="26" t="s">
        <v>11</v>
      </c>
      <c r="S7" s="5">
        <v>15</v>
      </c>
      <c r="T7" s="149"/>
      <c r="U7" s="73" t="s">
        <v>10</v>
      </c>
      <c r="V7" s="26" t="s">
        <v>11</v>
      </c>
      <c r="W7" s="5">
        <v>15</v>
      </c>
      <c r="X7" s="149"/>
      <c r="Y7"/>
      <c r="Z7"/>
      <c r="AA7"/>
      <c r="AB7" s="5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s="6" customFormat="1" ht="12.75" customHeight="1">
      <c r="A8" s="27" t="s">
        <v>12</v>
      </c>
      <c r="B8" s="25" t="s">
        <v>13</v>
      </c>
      <c r="C8" s="5">
        <v>41</v>
      </c>
      <c r="D8" s="149"/>
      <c r="E8" s="73" t="s">
        <v>12</v>
      </c>
      <c r="F8" s="25" t="s">
        <v>13</v>
      </c>
      <c r="G8" s="5">
        <v>41</v>
      </c>
      <c r="H8" s="149"/>
      <c r="I8" s="73" t="s">
        <v>12</v>
      </c>
      <c r="J8" s="25" t="s">
        <v>13</v>
      </c>
      <c r="K8" s="5">
        <v>41</v>
      </c>
      <c r="L8" s="149"/>
      <c r="M8" s="73" t="s">
        <v>12</v>
      </c>
      <c r="N8" s="25" t="s">
        <v>13</v>
      </c>
      <c r="O8" s="5">
        <v>41</v>
      </c>
      <c r="P8" s="149"/>
      <c r="Q8" s="73" t="s">
        <v>12</v>
      </c>
      <c r="R8" s="25" t="s">
        <v>13</v>
      </c>
      <c r="S8" s="5">
        <v>41</v>
      </c>
      <c r="T8" s="149"/>
      <c r="U8" s="73" t="s">
        <v>12</v>
      </c>
      <c r="V8" s="25" t="s">
        <v>13</v>
      </c>
      <c r="W8" s="5">
        <v>41</v>
      </c>
      <c r="X8" s="149"/>
      <c r="Y8"/>
      <c r="Z8"/>
      <c r="AA8"/>
      <c r="AB8" s="5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s="6" customFormat="1" ht="12.75" customHeight="1">
      <c r="A9" s="27" t="s">
        <v>19</v>
      </c>
      <c r="B9" s="26" t="s">
        <v>16</v>
      </c>
      <c r="C9" s="5">
        <v>5</v>
      </c>
      <c r="D9" s="149"/>
      <c r="E9" s="73" t="s">
        <v>19</v>
      </c>
      <c r="F9" s="26" t="s">
        <v>16</v>
      </c>
      <c r="G9" s="5">
        <v>5</v>
      </c>
      <c r="H9" s="149"/>
      <c r="I9" s="73" t="s">
        <v>19</v>
      </c>
      <c r="J9" s="26" t="s">
        <v>16</v>
      </c>
      <c r="K9" s="5">
        <v>5</v>
      </c>
      <c r="L9" s="149"/>
      <c r="M9" s="73" t="s">
        <v>19</v>
      </c>
      <c r="N9" s="26" t="s">
        <v>16</v>
      </c>
      <c r="O9" s="5">
        <v>5</v>
      </c>
      <c r="P9" s="149"/>
      <c r="Q9" s="73" t="s">
        <v>19</v>
      </c>
      <c r="R9" s="26" t="s">
        <v>16</v>
      </c>
      <c r="S9" s="5">
        <v>5</v>
      </c>
      <c r="T9" s="149"/>
      <c r="U9" s="73" t="s">
        <v>19</v>
      </c>
      <c r="V9" s="26" t="s">
        <v>16</v>
      </c>
      <c r="W9" s="5">
        <v>5</v>
      </c>
      <c r="X9" s="149"/>
      <c r="Y9"/>
      <c r="Z9"/>
      <c r="AA9"/>
      <c r="AB9" s="5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s="6" customFormat="1" ht="12.75" customHeight="1">
      <c r="A10" s="74" t="s">
        <v>58</v>
      </c>
      <c r="B10" s="25" t="s">
        <v>59</v>
      </c>
      <c r="C10" s="5">
        <v>10</v>
      </c>
      <c r="D10" s="149"/>
      <c r="E10" s="74" t="s">
        <v>58</v>
      </c>
      <c r="F10" s="25" t="s">
        <v>59</v>
      </c>
      <c r="G10" s="5">
        <v>10</v>
      </c>
      <c r="H10" s="149"/>
      <c r="I10" s="74" t="s">
        <v>58</v>
      </c>
      <c r="J10" s="25" t="s">
        <v>59</v>
      </c>
      <c r="K10" s="5">
        <v>10</v>
      </c>
      <c r="L10" s="149"/>
      <c r="M10" s="74" t="s">
        <v>58</v>
      </c>
      <c r="N10" s="25" t="s">
        <v>59</v>
      </c>
      <c r="O10" s="5">
        <v>10</v>
      </c>
      <c r="P10" s="149"/>
      <c r="Q10" s="74" t="s">
        <v>58</v>
      </c>
      <c r="R10" s="25" t="s">
        <v>59</v>
      </c>
      <c r="S10" s="5">
        <v>10</v>
      </c>
      <c r="T10" s="149"/>
      <c r="U10" s="74" t="s">
        <v>58</v>
      </c>
      <c r="V10" s="25" t="s">
        <v>59</v>
      </c>
      <c r="W10" s="5">
        <v>10</v>
      </c>
      <c r="X10" s="149"/>
      <c r="Y10"/>
      <c r="Z10"/>
      <c r="AA10"/>
      <c r="AB10" s="5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s="6" customFormat="1" ht="13.5" customHeight="1" thickBot="1">
      <c r="A11" s="27" t="s">
        <v>14</v>
      </c>
      <c r="B11" s="26" t="s">
        <v>15</v>
      </c>
      <c r="C11" s="5">
        <v>30</v>
      </c>
      <c r="D11" s="149"/>
      <c r="E11" s="73" t="s">
        <v>14</v>
      </c>
      <c r="F11" s="26" t="s">
        <v>15</v>
      </c>
      <c r="G11" s="5">
        <v>30</v>
      </c>
      <c r="H11" s="149"/>
      <c r="I11" s="73" t="s">
        <v>14</v>
      </c>
      <c r="J11" s="26" t="s">
        <v>15</v>
      </c>
      <c r="K11" s="5">
        <v>30</v>
      </c>
      <c r="L11" s="149"/>
      <c r="M11" s="73" t="s">
        <v>14</v>
      </c>
      <c r="N11" s="26" t="s">
        <v>15</v>
      </c>
      <c r="O11" s="5">
        <v>30</v>
      </c>
      <c r="P11" s="149"/>
      <c r="Q11" s="73" t="s">
        <v>14</v>
      </c>
      <c r="R11" s="26" t="s">
        <v>15</v>
      </c>
      <c r="S11" s="5">
        <v>30</v>
      </c>
      <c r="T11" s="149"/>
      <c r="U11" s="73" t="s">
        <v>14</v>
      </c>
      <c r="V11" s="26" t="s">
        <v>15</v>
      </c>
      <c r="W11" s="5">
        <v>30</v>
      </c>
      <c r="X11" s="149"/>
      <c r="Y11"/>
      <c r="Z11"/>
      <c r="AA11"/>
      <c r="AB11" s="5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11" customFormat="1" ht="22.5" customHeight="1" thickBot="1">
      <c r="A12" s="141" t="s">
        <v>81</v>
      </c>
      <c r="B12" s="142"/>
      <c r="C12" s="23">
        <f>SUM(C5:C11)</f>
        <v>160</v>
      </c>
      <c r="D12" s="24">
        <v>0.05</v>
      </c>
      <c r="E12" s="141" t="s">
        <v>81</v>
      </c>
      <c r="F12" s="142"/>
      <c r="G12" s="23">
        <f>SUM(G5:G11)</f>
        <v>160</v>
      </c>
      <c r="H12" s="24">
        <v>0.05</v>
      </c>
      <c r="I12" s="141" t="s">
        <v>81</v>
      </c>
      <c r="J12" s="142"/>
      <c r="K12" s="23">
        <f>SUM(K5:K11)</f>
        <v>160</v>
      </c>
      <c r="L12" s="24">
        <v>0.05</v>
      </c>
      <c r="M12" s="141" t="s">
        <v>81</v>
      </c>
      <c r="N12" s="142"/>
      <c r="O12" s="23">
        <f>SUM(O5:O11)</f>
        <v>160</v>
      </c>
      <c r="P12" s="24">
        <v>0.05</v>
      </c>
      <c r="Q12" s="141" t="s">
        <v>81</v>
      </c>
      <c r="R12" s="142"/>
      <c r="S12" s="23">
        <f>SUM(S5:S11)</f>
        <v>160</v>
      </c>
      <c r="T12" s="24">
        <v>0.05</v>
      </c>
      <c r="U12" s="141" t="s">
        <v>81</v>
      </c>
      <c r="V12" s="142"/>
      <c r="W12" s="23">
        <f>SUM(W5:W11)</f>
        <v>160</v>
      </c>
      <c r="X12" s="24">
        <v>0.05</v>
      </c>
      <c r="Y12"/>
      <c r="Z12"/>
      <c r="AA12"/>
      <c r="AB12" s="52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</row>
    <row r="13" spans="1:73" s="8" customFormat="1" ht="22.5" customHeight="1" thickBot="1">
      <c r="A13" s="16" t="s">
        <v>5</v>
      </c>
      <c r="B13" s="17" t="s">
        <v>21</v>
      </c>
      <c r="C13" s="150" t="s">
        <v>26</v>
      </c>
      <c r="D13" s="151"/>
      <c r="E13" s="16" t="s">
        <v>5</v>
      </c>
      <c r="F13" s="17" t="s">
        <v>21</v>
      </c>
      <c r="G13" s="150" t="s">
        <v>26</v>
      </c>
      <c r="H13" s="151"/>
      <c r="I13" s="16" t="s">
        <v>5</v>
      </c>
      <c r="J13" s="17" t="s">
        <v>21</v>
      </c>
      <c r="K13" s="150" t="s">
        <v>26</v>
      </c>
      <c r="L13" s="151"/>
      <c r="M13" s="16" t="s">
        <v>5</v>
      </c>
      <c r="N13" s="17" t="s">
        <v>21</v>
      </c>
      <c r="O13" s="150" t="s">
        <v>26</v>
      </c>
      <c r="P13" s="151"/>
      <c r="Q13" s="16" t="s">
        <v>5</v>
      </c>
      <c r="R13" s="17" t="s">
        <v>21</v>
      </c>
      <c r="S13" s="150" t="s">
        <v>26</v>
      </c>
      <c r="T13" s="151"/>
      <c r="U13" s="16" t="s">
        <v>5</v>
      </c>
      <c r="V13" s="17" t="s">
        <v>21</v>
      </c>
      <c r="W13" s="150" t="s">
        <v>26</v>
      </c>
      <c r="X13" s="151"/>
      <c r="Y13"/>
      <c r="Z13"/>
      <c r="AA13"/>
      <c r="AB13" s="52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</row>
    <row r="14" spans="1:73" s="6" customFormat="1" ht="12.75" customHeight="1">
      <c r="A14" s="26" t="s">
        <v>8</v>
      </c>
      <c r="B14" s="26" t="s">
        <v>9</v>
      </c>
      <c r="C14" s="20">
        <v>20</v>
      </c>
      <c r="D14" s="140"/>
      <c r="E14" s="71" t="s">
        <v>8</v>
      </c>
      <c r="F14" s="26" t="s">
        <v>9</v>
      </c>
      <c r="G14" s="20">
        <v>20</v>
      </c>
      <c r="H14" s="140"/>
      <c r="I14" s="71" t="s">
        <v>8</v>
      </c>
      <c r="J14" s="26" t="s">
        <v>9</v>
      </c>
      <c r="K14" s="20">
        <v>20</v>
      </c>
      <c r="L14" s="140"/>
      <c r="M14" s="71" t="s">
        <v>8</v>
      </c>
      <c r="N14" s="26" t="s">
        <v>9</v>
      </c>
      <c r="O14" s="20">
        <v>20</v>
      </c>
      <c r="P14" s="140"/>
      <c r="Q14" s="71" t="s">
        <v>8</v>
      </c>
      <c r="R14" s="26" t="s">
        <v>9</v>
      </c>
      <c r="S14" s="20">
        <v>20</v>
      </c>
      <c r="T14" s="140"/>
      <c r="U14" s="71" t="s">
        <v>8</v>
      </c>
      <c r="V14" s="26" t="s">
        <v>9</v>
      </c>
      <c r="W14" s="20">
        <v>20</v>
      </c>
      <c r="X14" s="140"/>
      <c r="Y14"/>
      <c r="Z14"/>
      <c r="AA14"/>
      <c r="AB14" s="5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s="10" customFormat="1" ht="12.75" customHeight="1">
      <c r="A15" s="74" t="s">
        <v>60</v>
      </c>
      <c r="B15" s="25" t="s">
        <v>61</v>
      </c>
      <c r="C15" s="5">
        <v>5</v>
      </c>
      <c r="D15" s="140"/>
      <c r="E15" s="74" t="s">
        <v>60</v>
      </c>
      <c r="F15" s="25" t="s">
        <v>61</v>
      </c>
      <c r="G15" s="5">
        <v>5</v>
      </c>
      <c r="H15" s="140"/>
      <c r="I15" s="74" t="s">
        <v>60</v>
      </c>
      <c r="J15" s="25" t="s">
        <v>61</v>
      </c>
      <c r="K15" s="5">
        <v>5</v>
      </c>
      <c r="L15" s="140"/>
      <c r="M15" s="74" t="s">
        <v>60</v>
      </c>
      <c r="N15" s="25" t="s">
        <v>61</v>
      </c>
      <c r="O15" s="5">
        <v>5</v>
      </c>
      <c r="P15" s="140"/>
      <c r="Q15" s="74" t="s">
        <v>60</v>
      </c>
      <c r="R15" s="25" t="s">
        <v>61</v>
      </c>
      <c r="S15" s="5">
        <v>5</v>
      </c>
      <c r="T15" s="140"/>
      <c r="U15" s="74" t="s">
        <v>60</v>
      </c>
      <c r="V15" s="25" t="s">
        <v>61</v>
      </c>
      <c r="W15" s="5">
        <v>5</v>
      </c>
      <c r="X15" s="140"/>
      <c r="Y15"/>
      <c r="Z15"/>
      <c r="AA15"/>
      <c r="AB15" s="52"/>
    </row>
    <row r="16" spans="1:73" s="10" customFormat="1" ht="12.75" customHeight="1">
      <c r="A16" s="27" t="s">
        <v>10</v>
      </c>
      <c r="B16" s="26" t="s">
        <v>11</v>
      </c>
      <c r="C16" s="5">
        <v>20</v>
      </c>
      <c r="D16" s="140"/>
      <c r="E16" s="73" t="s">
        <v>10</v>
      </c>
      <c r="F16" s="26" t="s">
        <v>11</v>
      </c>
      <c r="G16" s="5">
        <v>20</v>
      </c>
      <c r="H16" s="140"/>
      <c r="I16" s="73" t="s">
        <v>10</v>
      </c>
      <c r="J16" s="26" t="s">
        <v>11</v>
      </c>
      <c r="K16" s="5">
        <v>20</v>
      </c>
      <c r="L16" s="140"/>
      <c r="M16" s="73" t="s">
        <v>10</v>
      </c>
      <c r="N16" s="26" t="s">
        <v>11</v>
      </c>
      <c r="O16" s="5">
        <v>20</v>
      </c>
      <c r="P16" s="140"/>
      <c r="Q16" s="73" t="s">
        <v>10</v>
      </c>
      <c r="R16" s="26" t="s">
        <v>11</v>
      </c>
      <c r="S16" s="5">
        <v>20</v>
      </c>
      <c r="T16" s="140"/>
      <c r="U16" s="73" t="s">
        <v>10</v>
      </c>
      <c r="V16" s="26" t="s">
        <v>11</v>
      </c>
      <c r="W16" s="5">
        <v>20</v>
      </c>
      <c r="X16" s="140"/>
      <c r="Y16"/>
      <c r="Z16"/>
      <c r="AA16"/>
      <c r="AB16" s="52"/>
    </row>
    <row r="17" spans="1:73" s="6" customFormat="1" ht="12.75" customHeight="1">
      <c r="A17" s="27" t="s">
        <v>12</v>
      </c>
      <c r="B17" s="25" t="s">
        <v>13</v>
      </c>
      <c r="C17" s="5">
        <v>20</v>
      </c>
      <c r="D17" s="140"/>
      <c r="E17" s="73" t="s">
        <v>12</v>
      </c>
      <c r="F17" s="25" t="s">
        <v>13</v>
      </c>
      <c r="G17" s="5">
        <v>20</v>
      </c>
      <c r="H17" s="140"/>
      <c r="I17" s="73" t="s">
        <v>12</v>
      </c>
      <c r="J17" s="25" t="s">
        <v>13</v>
      </c>
      <c r="K17" s="5">
        <v>20</v>
      </c>
      <c r="L17" s="140"/>
      <c r="M17" s="73" t="s">
        <v>12</v>
      </c>
      <c r="N17" s="25" t="s">
        <v>13</v>
      </c>
      <c r="O17" s="5">
        <v>20</v>
      </c>
      <c r="P17" s="140"/>
      <c r="Q17" s="73" t="s">
        <v>12</v>
      </c>
      <c r="R17" s="25" t="s">
        <v>13</v>
      </c>
      <c r="S17" s="5">
        <v>20</v>
      </c>
      <c r="T17" s="140"/>
      <c r="U17" s="73" t="s">
        <v>12</v>
      </c>
      <c r="V17" s="25" t="s">
        <v>13</v>
      </c>
      <c r="W17" s="5">
        <v>20</v>
      </c>
      <c r="X17" s="140"/>
      <c r="Y17"/>
      <c r="Z17"/>
      <c r="AA17"/>
      <c r="AB17" s="5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0" customFormat="1" ht="12.75" customHeight="1">
      <c r="A18" s="27" t="s">
        <v>19</v>
      </c>
      <c r="B18" s="26" t="s">
        <v>16</v>
      </c>
      <c r="C18" s="5">
        <v>20</v>
      </c>
      <c r="D18" s="140"/>
      <c r="E18" s="73" t="s">
        <v>19</v>
      </c>
      <c r="F18" s="26" t="s">
        <v>16</v>
      </c>
      <c r="G18" s="5">
        <v>20</v>
      </c>
      <c r="H18" s="140"/>
      <c r="I18" s="73" t="s">
        <v>19</v>
      </c>
      <c r="J18" s="26" t="s">
        <v>16</v>
      </c>
      <c r="K18" s="5">
        <v>20</v>
      </c>
      <c r="L18" s="140"/>
      <c r="M18" s="73" t="s">
        <v>19</v>
      </c>
      <c r="N18" s="26" t="s">
        <v>16</v>
      </c>
      <c r="O18" s="5">
        <v>20</v>
      </c>
      <c r="P18" s="140"/>
      <c r="Q18" s="73" t="s">
        <v>19</v>
      </c>
      <c r="R18" s="26" t="s">
        <v>16</v>
      </c>
      <c r="S18" s="5">
        <v>20</v>
      </c>
      <c r="T18" s="140"/>
      <c r="U18" s="73" t="s">
        <v>19</v>
      </c>
      <c r="V18" s="26" t="s">
        <v>16</v>
      </c>
      <c r="W18" s="5">
        <v>20</v>
      </c>
      <c r="X18" s="140"/>
      <c r="Y18"/>
      <c r="Z18"/>
      <c r="AA18"/>
      <c r="AB18" s="52"/>
    </row>
    <row r="19" spans="1:73" s="10" customFormat="1" ht="12.75" customHeight="1">
      <c r="A19" s="28" t="s">
        <v>62</v>
      </c>
      <c r="B19" s="25" t="s">
        <v>63</v>
      </c>
      <c r="C19" s="5">
        <v>10</v>
      </c>
      <c r="D19" s="140"/>
      <c r="E19" s="72" t="s">
        <v>62</v>
      </c>
      <c r="F19" s="25" t="s">
        <v>63</v>
      </c>
      <c r="G19" s="5">
        <v>10</v>
      </c>
      <c r="H19" s="140"/>
      <c r="I19" s="72" t="s">
        <v>62</v>
      </c>
      <c r="J19" s="25" t="s">
        <v>63</v>
      </c>
      <c r="K19" s="5">
        <v>10</v>
      </c>
      <c r="L19" s="140"/>
      <c r="M19" s="72" t="s">
        <v>62</v>
      </c>
      <c r="N19" s="25" t="s">
        <v>63</v>
      </c>
      <c r="O19" s="5">
        <v>10</v>
      </c>
      <c r="P19" s="140"/>
      <c r="Q19" s="72" t="s">
        <v>62</v>
      </c>
      <c r="R19" s="25" t="s">
        <v>63</v>
      </c>
      <c r="S19" s="5">
        <v>10</v>
      </c>
      <c r="T19" s="140"/>
      <c r="U19" s="72" t="s">
        <v>62</v>
      </c>
      <c r="V19" s="25" t="s">
        <v>63</v>
      </c>
      <c r="W19" s="5">
        <v>10</v>
      </c>
      <c r="X19" s="140"/>
      <c r="Y19"/>
      <c r="Z19"/>
      <c r="AA19"/>
      <c r="AB19" s="52"/>
    </row>
    <row r="20" spans="1:73" s="10" customFormat="1" ht="12.75" customHeight="1">
      <c r="A20" s="27" t="s">
        <v>64</v>
      </c>
      <c r="B20" s="26" t="s">
        <v>65</v>
      </c>
      <c r="C20" s="5">
        <v>10</v>
      </c>
      <c r="D20" s="140"/>
      <c r="E20" s="73" t="s">
        <v>64</v>
      </c>
      <c r="F20" s="26" t="s">
        <v>65</v>
      </c>
      <c r="G20" s="5">
        <v>10</v>
      </c>
      <c r="H20" s="140"/>
      <c r="I20" s="73" t="s">
        <v>64</v>
      </c>
      <c r="J20" s="26" t="s">
        <v>65</v>
      </c>
      <c r="K20" s="5">
        <v>10</v>
      </c>
      <c r="L20" s="140"/>
      <c r="M20" s="73" t="s">
        <v>64</v>
      </c>
      <c r="N20" s="26" t="s">
        <v>65</v>
      </c>
      <c r="O20" s="5">
        <v>10</v>
      </c>
      <c r="P20" s="140"/>
      <c r="Q20" s="73" t="s">
        <v>64</v>
      </c>
      <c r="R20" s="26" t="s">
        <v>65</v>
      </c>
      <c r="S20" s="5">
        <v>10</v>
      </c>
      <c r="T20" s="140"/>
      <c r="U20" s="73" t="s">
        <v>64</v>
      </c>
      <c r="V20" s="26" t="s">
        <v>65</v>
      </c>
      <c r="W20" s="5">
        <v>10</v>
      </c>
      <c r="X20" s="140"/>
      <c r="Y20"/>
      <c r="Z20"/>
      <c r="AA20"/>
      <c r="AB20" s="52"/>
    </row>
    <row r="21" spans="1:73" s="10" customFormat="1" ht="12.75" customHeight="1">
      <c r="A21" s="27" t="s">
        <v>14</v>
      </c>
      <c r="B21" s="26" t="s">
        <v>15</v>
      </c>
      <c r="C21" s="5">
        <v>5</v>
      </c>
      <c r="D21" s="140"/>
      <c r="E21" s="73" t="s">
        <v>14</v>
      </c>
      <c r="F21" s="26" t="s">
        <v>15</v>
      </c>
      <c r="G21" s="5">
        <v>5</v>
      </c>
      <c r="H21" s="140"/>
      <c r="I21" s="73" t="s">
        <v>14</v>
      </c>
      <c r="J21" s="26" t="s">
        <v>15</v>
      </c>
      <c r="K21" s="5">
        <v>5</v>
      </c>
      <c r="L21" s="140"/>
      <c r="M21" s="73" t="s">
        <v>14</v>
      </c>
      <c r="N21" s="26" t="s">
        <v>15</v>
      </c>
      <c r="O21" s="5">
        <v>5</v>
      </c>
      <c r="P21" s="140"/>
      <c r="Q21" s="73" t="s">
        <v>14</v>
      </c>
      <c r="R21" s="26" t="s">
        <v>15</v>
      </c>
      <c r="S21" s="5">
        <v>5</v>
      </c>
      <c r="T21" s="140"/>
      <c r="U21" s="73" t="s">
        <v>14</v>
      </c>
      <c r="V21" s="26" t="s">
        <v>15</v>
      </c>
      <c r="W21" s="5">
        <v>5</v>
      </c>
      <c r="X21" s="140"/>
      <c r="Y21"/>
      <c r="Z21"/>
      <c r="AA21"/>
      <c r="AB21" s="52"/>
    </row>
    <row r="22" spans="1:73" s="6" customFormat="1" ht="12.75" customHeight="1" thickBot="1">
      <c r="A22" s="29" t="s">
        <v>17</v>
      </c>
      <c r="B22" s="29" t="s">
        <v>18</v>
      </c>
      <c r="C22" s="5">
        <v>10</v>
      </c>
      <c r="D22" s="140"/>
      <c r="E22" s="75" t="s">
        <v>17</v>
      </c>
      <c r="F22" s="29" t="s">
        <v>18</v>
      </c>
      <c r="G22" s="5">
        <v>10</v>
      </c>
      <c r="H22" s="140"/>
      <c r="I22" s="75" t="s">
        <v>17</v>
      </c>
      <c r="J22" s="29" t="s">
        <v>18</v>
      </c>
      <c r="K22" s="5">
        <v>10</v>
      </c>
      <c r="L22" s="140"/>
      <c r="M22" s="75" t="s">
        <v>17</v>
      </c>
      <c r="N22" s="29" t="s">
        <v>18</v>
      </c>
      <c r="O22" s="5">
        <v>10</v>
      </c>
      <c r="P22" s="140"/>
      <c r="Q22" s="75" t="s">
        <v>17</v>
      </c>
      <c r="R22" s="29" t="s">
        <v>18</v>
      </c>
      <c r="S22" s="5">
        <v>10</v>
      </c>
      <c r="T22" s="140"/>
      <c r="U22" s="75" t="s">
        <v>17</v>
      </c>
      <c r="V22" s="29" t="s">
        <v>18</v>
      </c>
      <c r="W22" s="5">
        <v>10</v>
      </c>
      <c r="X22" s="140"/>
      <c r="Y22"/>
      <c r="Z22"/>
      <c r="AA22"/>
      <c r="AB22" s="5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s="11" customFormat="1" ht="22.5" customHeight="1" thickBot="1">
      <c r="A23" s="141" t="s">
        <v>81</v>
      </c>
      <c r="B23" s="142"/>
      <c r="C23" s="23">
        <f>SUM(C14:C22)</f>
        <v>120</v>
      </c>
      <c r="D23" s="24">
        <v>1.63</v>
      </c>
      <c r="E23" s="141" t="s">
        <v>81</v>
      </c>
      <c r="F23" s="142"/>
      <c r="G23" s="23">
        <f>SUM(G14:G22)</f>
        <v>120</v>
      </c>
      <c r="H23" s="24">
        <v>1.63</v>
      </c>
      <c r="I23" s="141" t="s">
        <v>81</v>
      </c>
      <c r="J23" s="142"/>
      <c r="K23" s="23">
        <f>SUM(K14:K22)</f>
        <v>120</v>
      </c>
      <c r="L23" s="24">
        <v>1.63</v>
      </c>
      <c r="M23" s="141" t="s">
        <v>81</v>
      </c>
      <c r="N23" s="142"/>
      <c r="O23" s="23">
        <f>SUM(O14:O22)</f>
        <v>120</v>
      </c>
      <c r="P23" s="24">
        <v>1.63</v>
      </c>
      <c r="Q23" s="141" t="s">
        <v>81</v>
      </c>
      <c r="R23" s="142"/>
      <c r="S23" s="23">
        <f>SUM(S14:S22)</f>
        <v>120</v>
      </c>
      <c r="T23" s="24">
        <v>1.63</v>
      </c>
      <c r="U23" s="141" t="s">
        <v>81</v>
      </c>
      <c r="V23" s="142"/>
      <c r="W23" s="23">
        <f>SUM(W14:W22)</f>
        <v>120</v>
      </c>
      <c r="X23" s="24">
        <v>1.63</v>
      </c>
      <c r="Y23"/>
      <c r="Z23"/>
      <c r="AA23"/>
      <c r="AB23" s="52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</row>
    <row r="24" spans="1:73" s="8" customFormat="1" ht="22.5" customHeight="1" thickBot="1">
      <c r="A24" s="21" t="s">
        <v>4</v>
      </c>
      <c r="B24" s="18" t="s">
        <v>22</v>
      </c>
      <c r="C24" s="143" t="s">
        <v>53</v>
      </c>
      <c r="D24" s="144"/>
      <c r="E24" s="21" t="s">
        <v>4</v>
      </c>
      <c r="F24" s="18" t="s">
        <v>22</v>
      </c>
      <c r="G24" s="143" t="s">
        <v>66</v>
      </c>
      <c r="H24" s="144"/>
      <c r="I24" s="21" t="s">
        <v>4</v>
      </c>
      <c r="J24" s="18" t="s">
        <v>22</v>
      </c>
      <c r="K24" s="143" t="s">
        <v>25</v>
      </c>
      <c r="L24" s="144"/>
      <c r="M24" s="21" t="s">
        <v>4</v>
      </c>
      <c r="N24" s="18" t="s">
        <v>22</v>
      </c>
      <c r="O24" s="143" t="s">
        <v>66</v>
      </c>
      <c r="P24" s="144"/>
      <c r="Q24" s="21" t="s">
        <v>4</v>
      </c>
      <c r="R24" s="18" t="s">
        <v>22</v>
      </c>
      <c r="S24" s="143" t="s">
        <v>53</v>
      </c>
      <c r="T24" s="144"/>
      <c r="U24" s="21" t="s">
        <v>4</v>
      </c>
      <c r="V24" s="18" t="s">
        <v>22</v>
      </c>
      <c r="W24" s="143" t="s">
        <v>66</v>
      </c>
      <c r="X24" s="144"/>
      <c r="Y24"/>
      <c r="Z24"/>
      <c r="AA24"/>
      <c r="AB24" s="52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</row>
    <row r="25" spans="1:73" s="8" customFormat="1" ht="15">
      <c r="A25" s="79" t="s">
        <v>10</v>
      </c>
      <c r="B25" s="80" t="s">
        <v>11</v>
      </c>
      <c r="C25" s="63">
        <v>0</v>
      </c>
      <c r="D25" s="136"/>
      <c r="E25" s="83" t="s">
        <v>10</v>
      </c>
      <c r="F25" s="80" t="s">
        <v>11</v>
      </c>
      <c r="G25" s="81">
        <v>0</v>
      </c>
      <c r="H25" s="138"/>
      <c r="I25" s="83" t="s">
        <v>10</v>
      </c>
      <c r="J25" s="80" t="s">
        <v>11</v>
      </c>
      <c r="K25" s="81">
        <v>0</v>
      </c>
      <c r="L25" s="138"/>
      <c r="M25" s="85" t="s">
        <v>10</v>
      </c>
      <c r="N25" s="78" t="s">
        <v>11</v>
      </c>
      <c r="O25" s="20">
        <v>25</v>
      </c>
      <c r="P25" s="138"/>
      <c r="Q25" s="85" t="s">
        <v>10</v>
      </c>
      <c r="R25" s="78" t="s">
        <v>11</v>
      </c>
      <c r="S25" s="20">
        <v>25</v>
      </c>
      <c r="T25" s="138"/>
      <c r="U25" s="85" t="s">
        <v>10</v>
      </c>
      <c r="V25" s="78" t="s">
        <v>11</v>
      </c>
      <c r="W25" s="20">
        <v>25</v>
      </c>
      <c r="X25" s="138"/>
      <c r="Y25" s="76"/>
      <c r="Z25" s="76"/>
      <c r="AA25" s="76"/>
      <c r="AB25" s="77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spans="1:73" s="10" customFormat="1" ht="15.75" customHeight="1">
      <c r="A26" s="73" t="s">
        <v>12</v>
      </c>
      <c r="B26" s="25" t="s">
        <v>13</v>
      </c>
      <c r="C26" s="5">
        <v>20</v>
      </c>
      <c r="D26" s="136"/>
      <c r="E26" s="73" t="s">
        <v>12</v>
      </c>
      <c r="F26" s="25" t="s">
        <v>13</v>
      </c>
      <c r="G26" s="20">
        <v>20</v>
      </c>
      <c r="H26" s="138"/>
      <c r="I26" s="178" t="s">
        <v>12</v>
      </c>
      <c r="J26" s="64" t="s">
        <v>13</v>
      </c>
      <c r="K26" s="81">
        <v>0</v>
      </c>
      <c r="L26" s="138"/>
      <c r="M26" s="73" t="s">
        <v>12</v>
      </c>
      <c r="N26" s="25" t="s">
        <v>13</v>
      </c>
      <c r="O26" s="20">
        <v>20</v>
      </c>
      <c r="P26" s="138"/>
      <c r="Q26" s="73" t="s">
        <v>12</v>
      </c>
      <c r="R26" s="25" t="s">
        <v>13</v>
      </c>
      <c r="S26" s="20">
        <v>20</v>
      </c>
      <c r="T26" s="138"/>
      <c r="U26" s="73" t="s">
        <v>12</v>
      </c>
      <c r="V26" s="25" t="s">
        <v>13</v>
      </c>
      <c r="W26" s="20">
        <v>20</v>
      </c>
      <c r="X26" s="138"/>
      <c r="Y26"/>
      <c r="Z26"/>
      <c r="AA26"/>
      <c r="AB26" s="52"/>
    </row>
    <row r="27" spans="1:73" s="10" customFormat="1" ht="15.75" customHeight="1">
      <c r="A27" s="25" t="s">
        <v>56</v>
      </c>
      <c r="B27" s="25" t="s">
        <v>57</v>
      </c>
      <c r="C27" s="69">
        <v>50</v>
      </c>
      <c r="D27" s="136"/>
      <c r="E27" s="74" t="s">
        <v>56</v>
      </c>
      <c r="F27" s="25" t="s">
        <v>57</v>
      </c>
      <c r="G27" s="69">
        <v>50</v>
      </c>
      <c r="H27" s="138"/>
      <c r="I27" s="86" t="s">
        <v>56</v>
      </c>
      <c r="J27" s="64" t="s">
        <v>57</v>
      </c>
      <c r="K27" s="63">
        <v>0</v>
      </c>
      <c r="L27" s="138"/>
      <c r="M27" s="86" t="s">
        <v>56</v>
      </c>
      <c r="N27" s="64" t="s">
        <v>57</v>
      </c>
      <c r="O27" s="63">
        <v>0</v>
      </c>
      <c r="P27" s="138"/>
      <c r="Q27" s="86" t="s">
        <v>56</v>
      </c>
      <c r="R27" s="64" t="s">
        <v>57</v>
      </c>
      <c r="S27" s="63">
        <v>0</v>
      </c>
      <c r="T27" s="138"/>
      <c r="U27" s="86" t="s">
        <v>56</v>
      </c>
      <c r="V27" s="64" t="s">
        <v>57</v>
      </c>
      <c r="W27" s="63">
        <v>0</v>
      </c>
      <c r="X27" s="138"/>
      <c r="Y27"/>
      <c r="Z27"/>
      <c r="AA27"/>
      <c r="AB27" s="52"/>
    </row>
    <row r="28" spans="1:73" s="10" customFormat="1" ht="15.75" customHeight="1" thickBot="1">
      <c r="A28" s="26" t="s">
        <v>54</v>
      </c>
      <c r="B28" s="25" t="s">
        <v>55</v>
      </c>
      <c r="C28" s="70">
        <v>50</v>
      </c>
      <c r="D28" s="137"/>
      <c r="E28" s="84" t="s">
        <v>54</v>
      </c>
      <c r="F28" s="64" t="s">
        <v>55</v>
      </c>
      <c r="G28" s="65">
        <v>0</v>
      </c>
      <c r="H28" s="139"/>
      <c r="I28" s="84" t="s">
        <v>54</v>
      </c>
      <c r="J28" s="64" t="s">
        <v>55</v>
      </c>
      <c r="K28" s="65">
        <v>0</v>
      </c>
      <c r="L28" s="139"/>
      <c r="M28" s="71" t="s">
        <v>54</v>
      </c>
      <c r="N28" s="25" t="s">
        <v>55</v>
      </c>
      <c r="O28" s="70">
        <v>50</v>
      </c>
      <c r="P28" s="139"/>
      <c r="Q28" s="71" t="s">
        <v>54</v>
      </c>
      <c r="R28" s="25" t="s">
        <v>55</v>
      </c>
      <c r="S28" s="70">
        <v>50</v>
      </c>
      <c r="T28" s="139"/>
      <c r="U28" s="71" t="s">
        <v>54</v>
      </c>
      <c r="V28" s="25" t="s">
        <v>55</v>
      </c>
      <c r="W28" s="70">
        <v>50</v>
      </c>
      <c r="X28" s="139"/>
      <c r="Y28"/>
      <c r="Z28"/>
      <c r="AA28"/>
      <c r="AB28" s="52"/>
    </row>
    <row r="29" spans="1:73" s="11" customFormat="1" ht="22.5" customHeight="1" thickBot="1">
      <c r="A29" s="141" t="s">
        <v>81</v>
      </c>
      <c r="B29" s="142"/>
      <c r="C29" s="23">
        <f>SUM(C25:C28)</f>
        <v>120</v>
      </c>
      <c r="D29" s="24">
        <v>0</v>
      </c>
      <c r="E29" s="141" t="s">
        <v>81</v>
      </c>
      <c r="F29" s="142"/>
      <c r="G29" s="23">
        <f>SUM(G25:G28)</f>
        <v>70</v>
      </c>
      <c r="H29" s="24">
        <v>0</v>
      </c>
      <c r="I29" s="141" t="s">
        <v>81</v>
      </c>
      <c r="J29" s="142"/>
      <c r="K29" s="23">
        <f>SUM(K25:K28)</f>
        <v>0</v>
      </c>
      <c r="L29" s="24">
        <v>0</v>
      </c>
      <c r="M29" s="141" t="s">
        <v>81</v>
      </c>
      <c r="N29" s="142"/>
      <c r="O29" s="23">
        <f>SUM(O25:O28)</f>
        <v>95</v>
      </c>
      <c r="P29" s="24">
        <v>0</v>
      </c>
      <c r="Q29" s="141" t="s">
        <v>81</v>
      </c>
      <c r="R29" s="142"/>
      <c r="S29" s="23">
        <f>SUM(S25:S28)</f>
        <v>95</v>
      </c>
      <c r="T29" s="24">
        <v>0</v>
      </c>
      <c r="U29" s="141" t="s">
        <v>81</v>
      </c>
      <c r="V29" s="142"/>
      <c r="W29" s="23">
        <f>SUM(W25:W28)</f>
        <v>95</v>
      </c>
      <c r="X29" s="24">
        <v>0</v>
      </c>
      <c r="Y29"/>
      <c r="Z29"/>
      <c r="AA29"/>
      <c r="AB29" s="52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</row>
    <row r="30" spans="1:73" s="8" customFormat="1" ht="22.5" customHeight="1" thickBot="1">
      <c r="A30" s="22" t="s">
        <v>4</v>
      </c>
      <c r="B30" s="19" t="s">
        <v>23</v>
      </c>
      <c r="C30" s="134" t="s">
        <v>25</v>
      </c>
      <c r="D30" s="135"/>
      <c r="E30" s="22" t="s">
        <v>4</v>
      </c>
      <c r="F30" s="19" t="s">
        <v>23</v>
      </c>
      <c r="G30" s="134" t="s">
        <v>25</v>
      </c>
      <c r="H30" s="135"/>
      <c r="I30" s="22" t="s">
        <v>4</v>
      </c>
      <c r="J30" s="19" t="s">
        <v>23</v>
      </c>
      <c r="K30" s="134" t="s">
        <v>25</v>
      </c>
      <c r="L30" s="135"/>
      <c r="M30" s="22" t="s">
        <v>4</v>
      </c>
      <c r="N30" s="19" t="s">
        <v>23</v>
      </c>
      <c r="O30" s="134" t="s">
        <v>25</v>
      </c>
      <c r="P30" s="135"/>
      <c r="Q30" s="22" t="s">
        <v>4</v>
      </c>
      <c r="R30" s="19" t="s">
        <v>23</v>
      </c>
      <c r="S30" s="134" t="s">
        <v>25</v>
      </c>
      <c r="T30" s="135"/>
      <c r="U30" s="22" t="s">
        <v>4</v>
      </c>
      <c r="V30" s="19" t="s">
        <v>23</v>
      </c>
      <c r="W30" s="134" t="s">
        <v>25</v>
      </c>
      <c r="X30" s="135"/>
      <c r="Y30"/>
      <c r="Z30"/>
      <c r="AA30"/>
      <c r="AB30" s="52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</row>
    <row r="31" spans="1:73" s="11" customFormat="1" ht="22.5" customHeight="1" thickBot="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/>
      <c r="Z31"/>
      <c r="AA31"/>
      <c r="AB31" s="52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</row>
    <row r="32" spans="1:73" ht="100.5" customHeight="1" thickBot="1">
      <c r="A32" s="157" t="s">
        <v>80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13.5" thickBo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>
      <c r="D34" s="1"/>
    </row>
    <row r="35" spans="1:24">
      <c r="D35" s="1"/>
    </row>
    <row r="36" spans="1:24">
      <c r="D36" s="1"/>
    </row>
    <row r="37" spans="1:24">
      <c r="D37" s="1"/>
    </row>
    <row r="38" spans="1:24">
      <c r="D38" s="1"/>
    </row>
    <row r="39" spans="1:24">
      <c r="D39" s="1"/>
    </row>
    <row r="40" spans="1:24">
      <c r="D40" s="1"/>
    </row>
    <row r="41" spans="1:24">
      <c r="D41" s="1"/>
    </row>
    <row r="42" spans="1:24">
      <c r="D42" s="1"/>
    </row>
    <row r="43" spans="1:24">
      <c r="D43" s="1"/>
    </row>
    <row r="44" spans="1:24">
      <c r="D44" s="1"/>
    </row>
    <row r="45" spans="1:24">
      <c r="D45" s="1"/>
    </row>
    <row r="46" spans="1:24">
      <c r="D46" s="1"/>
    </row>
    <row r="47" spans="1:24">
      <c r="D47" s="1"/>
    </row>
    <row r="48" spans="1:2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</sheetData>
  <sheetProtection formatCells="0"/>
  <mergeCells count="74">
    <mergeCell ref="K13:L13"/>
    <mergeCell ref="L14:L22"/>
    <mergeCell ref="I23:J23"/>
    <mergeCell ref="K24:L24"/>
    <mergeCell ref="L25:L28"/>
    <mergeCell ref="I1:L1"/>
    <mergeCell ref="I2:J2"/>
    <mergeCell ref="K4:L4"/>
    <mergeCell ref="L5:L11"/>
    <mergeCell ref="I12:J12"/>
    <mergeCell ref="C4:D4"/>
    <mergeCell ref="A1:D1"/>
    <mergeCell ref="A2:B2"/>
    <mergeCell ref="A12:B12"/>
    <mergeCell ref="A29:B29"/>
    <mergeCell ref="C24:D24"/>
    <mergeCell ref="C13:D13"/>
    <mergeCell ref="A23:B23"/>
    <mergeCell ref="D5:D11"/>
    <mergeCell ref="U1:X1"/>
    <mergeCell ref="U2:V2"/>
    <mergeCell ref="W4:X4"/>
    <mergeCell ref="X5:X11"/>
    <mergeCell ref="U29:V29"/>
    <mergeCell ref="U12:V12"/>
    <mergeCell ref="E1:H1"/>
    <mergeCell ref="M1:P1"/>
    <mergeCell ref="Q1:T1"/>
    <mergeCell ref="A31:X31"/>
    <mergeCell ref="A32:X32"/>
    <mergeCell ref="W30:X30"/>
    <mergeCell ref="W13:X13"/>
    <mergeCell ref="X14:X22"/>
    <mergeCell ref="U23:V23"/>
    <mergeCell ref="W24:X24"/>
    <mergeCell ref="C30:D30"/>
    <mergeCell ref="D14:D22"/>
    <mergeCell ref="H14:H22"/>
    <mergeCell ref="E23:F23"/>
    <mergeCell ref="G24:H24"/>
    <mergeCell ref="E29:F29"/>
    <mergeCell ref="E2:F2"/>
    <mergeCell ref="G4:H4"/>
    <mergeCell ref="H5:H11"/>
    <mergeCell ref="E12:F12"/>
    <mergeCell ref="G13:H13"/>
    <mergeCell ref="P14:P22"/>
    <mergeCell ref="M23:N23"/>
    <mergeCell ref="O24:P24"/>
    <mergeCell ref="M29:N29"/>
    <mergeCell ref="O30:P30"/>
    <mergeCell ref="M2:N2"/>
    <mergeCell ref="O4:P4"/>
    <mergeCell ref="P5:P11"/>
    <mergeCell ref="M12:N12"/>
    <mergeCell ref="O13:P13"/>
    <mergeCell ref="T14:T22"/>
    <mergeCell ref="Q23:R23"/>
    <mergeCell ref="S24:T24"/>
    <mergeCell ref="Q29:R29"/>
    <mergeCell ref="Q2:R2"/>
    <mergeCell ref="S4:T4"/>
    <mergeCell ref="T5:T11"/>
    <mergeCell ref="Q12:R12"/>
    <mergeCell ref="S13:T13"/>
    <mergeCell ref="S30:T30"/>
    <mergeCell ref="D25:D28"/>
    <mergeCell ref="X25:X28"/>
    <mergeCell ref="T25:T28"/>
    <mergeCell ref="P25:P28"/>
    <mergeCell ref="H25:H28"/>
    <mergeCell ref="G30:H30"/>
    <mergeCell ref="I29:J29"/>
    <mergeCell ref="K30:L30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66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5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25" sqref="E25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74" t="s">
        <v>74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2.75" customHeight="1" thickBot="1">
      <c r="A2" s="176" t="s">
        <v>27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s="44" customFormat="1" ht="58.5" customHeight="1" thickBot="1">
      <c r="A3" s="172" t="s">
        <v>28</v>
      </c>
      <c r="B3" s="173"/>
      <c r="C3" s="38" t="s">
        <v>29</v>
      </c>
      <c r="D3" s="39" t="s">
        <v>30</v>
      </c>
      <c r="E3" s="40" t="s">
        <v>31</v>
      </c>
      <c r="F3" s="40" t="s">
        <v>32</v>
      </c>
      <c r="G3" s="41" t="s">
        <v>33</v>
      </c>
      <c r="H3" s="40" t="s">
        <v>34</v>
      </c>
      <c r="I3" s="41" t="s">
        <v>35</v>
      </c>
      <c r="J3" s="42" t="s">
        <v>36</v>
      </c>
      <c r="K3" s="43" t="s">
        <v>37</v>
      </c>
      <c r="L3" s="66" t="s">
        <v>50</v>
      </c>
      <c r="M3" s="67" t="s">
        <v>51</v>
      </c>
      <c r="N3" s="68" t="s">
        <v>52</v>
      </c>
    </row>
    <row r="4" spans="1:14" ht="108.75" customHeight="1" thickBot="1">
      <c r="A4" s="159" t="s">
        <v>2</v>
      </c>
      <c r="B4" s="87" t="s">
        <v>38</v>
      </c>
      <c r="C4" s="88" t="s">
        <v>39</v>
      </c>
      <c r="D4" s="89" t="s">
        <v>67</v>
      </c>
      <c r="E4" s="90">
        <f t="shared" ref="E4" si="0">G4+F4</f>
        <v>400</v>
      </c>
      <c r="F4" s="90">
        <v>100</v>
      </c>
      <c r="G4" s="90">
        <v>300</v>
      </c>
      <c r="H4" s="90">
        <v>100</v>
      </c>
      <c r="I4" s="91">
        <f>G4-H4</f>
        <v>200</v>
      </c>
      <c r="J4" s="91">
        <f>I4-K4</f>
        <v>40</v>
      </c>
      <c r="K4" s="91">
        <f>0.8*I4</f>
        <v>160</v>
      </c>
      <c r="L4" s="92">
        <v>304</v>
      </c>
      <c r="M4" s="93">
        <v>160</v>
      </c>
      <c r="N4" s="94">
        <v>0</v>
      </c>
    </row>
    <row r="5" spans="1:14" ht="63.75" customHeight="1">
      <c r="A5" s="160"/>
      <c r="B5" s="162" t="s">
        <v>40</v>
      </c>
      <c r="C5" s="165" t="s">
        <v>41</v>
      </c>
      <c r="D5" s="95" t="s">
        <v>68</v>
      </c>
      <c r="E5" s="96">
        <f t="shared" ref="E5:E10" si="1">G5+F5</f>
        <v>350</v>
      </c>
      <c r="F5" s="97">
        <v>100</v>
      </c>
      <c r="G5" s="97">
        <v>250</v>
      </c>
      <c r="H5" s="97">
        <v>50</v>
      </c>
      <c r="I5" s="98">
        <f>G5-H5</f>
        <v>200</v>
      </c>
      <c r="J5" s="98" t="s">
        <v>42</v>
      </c>
      <c r="K5" s="99">
        <f>I5</f>
        <v>200</v>
      </c>
      <c r="L5" s="100">
        <v>120</v>
      </c>
      <c r="M5" s="101">
        <v>120</v>
      </c>
      <c r="N5" s="102">
        <v>80</v>
      </c>
    </row>
    <row r="6" spans="1:14" ht="63.75" customHeight="1">
      <c r="A6" s="160"/>
      <c r="B6" s="163"/>
      <c r="C6" s="166"/>
      <c r="D6" s="82" t="s">
        <v>69</v>
      </c>
      <c r="E6" s="59">
        <f t="shared" si="1"/>
        <v>250</v>
      </c>
      <c r="F6" s="60">
        <v>100</v>
      </c>
      <c r="G6" s="60">
        <v>150</v>
      </c>
      <c r="H6" s="60">
        <v>50</v>
      </c>
      <c r="I6" s="61">
        <f t="shared" ref="I6:I9" si="2">G6-H6</f>
        <v>100</v>
      </c>
      <c r="J6" s="61" t="s">
        <v>42</v>
      </c>
      <c r="K6" s="62">
        <f t="shared" ref="K6:K10" si="3">I6</f>
        <v>100</v>
      </c>
      <c r="L6" s="51">
        <v>70</v>
      </c>
      <c r="M6" s="48">
        <v>70</v>
      </c>
      <c r="N6" s="103">
        <v>30</v>
      </c>
    </row>
    <row r="7" spans="1:14" ht="63.75" customHeight="1">
      <c r="A7" s="160"/>
      <c r="B7" s="163"/>
      <c r="C7" s="166"/>
      <c r="D7" s="82" t="s">
        <v>70</v>
      </c>
      <c r="E7" s="59">
        <f t="shared" si="1"/>
        <v>150</v>
      </c>
      <c r="F7" s="60">
        <v>100</v>
      </c>
      <c r="G7" s="60">
        <v>50</v>
      </c>
      <c r="H7" s="60">
        <v>50</v>
      </c>
      <c r="I7" s="61">
        <f t="shared" si="2"/>
        <v>0</v>
      </c>
      <c r="J7" s="61" t="s">
        <v>42</v>
      </c>
      <c r="K7" s="62">
        <f t="shared" si="3"/>
        <v>0</v>
      </c>
      <c r="L7" s="51">
        <v>0</v>
      </c>
      <c r="M7" s="48">
        <v>0</v>
      </c>
      <c r="N7" s="103">
        <v>0</v>
      </c>
    </row>
    <row r="8" spans="1:14" ht="63.75" customHeight="1">
      <c r="A8" s="160"/>
      <c r="B8" s="163"/>
      <c r="C8" s="166"/>
      <c r="D8" s="82" t="s">
        <v>71</v>
      </c>
      <c r="E8" s="59">
        <f t="shared" si="1"/>
        <v>250</v>
      </c>
      <c r="F8" s="60">
        <v>100</v>
      </c>
      <c r="G8" s="60">
        <v>150</v>
      </c>
      <c r="H8" s="60">
        <v>50</v>
      </c>
      <c r="I8" s="61">
        <f t="shared" si="2"/>
        <v>100</v>
      </c>
      <c r="J8" s="61" t="s">
        <v>42</v>
      </c>
      <c r="K8" s="62">
        <f t="shared" si="3"/>
        <v>100</v>
      </c>
      <c r="L8" s="51">
        <v>95</v>
      </c>
      <c r="M8" s="48">
        <v>95</v>
      </c>
      <c r="N8" s="103">
        <v>5</v>
      </c>
    </row>
    <row r="9" spans="1:14" ht="63.75" customHeight="1">
      <c r="A9" s="160"/>
      <c r="B9" s="163"/>
      <c r="C9" s="166"/>
      <c r="D9" s="82" t="s">
        <v>72</v>
      </c>
      <c r="E9" s="59">
        <f t="shared" si="1"/>
        <v>350</v>
      </c>
      <c r="F9" s="60">
        <v>100</v>
      </c>
      <c r="G9" s="60">
        <v>250</v>
      </c>
      <c r="H9" s="60">
        <v>50</v>
      </c>
      <c r="I9" s="61">
        <f t="shared" si="2"/>
        <v>200</v>
      </c>
      <c r="J9" s="61" t="s">
        <v>42</v>
      </c>
      <c r="K9" s="62">
        <f t="shared" si="3"/>
        <v>200</v>
      </c>
      <c r="L9" s="51">
        <v>95</v>
      </c>
      <c r="M9" s="48">
        <v>95</v>
      </c>
      <c r="N9" s="103">
        <v>105</v>
      </c>
    </row>
    <row r="10" spans="1:14" ht="63.75" customHeight="1" thickBot="1">
      <c r="A10" s="160"/>
      <c r="B10" s="164"/>
      <c r="C10" s="167"/>
      <c r="D10" s="104" t="s">
        <v>73</v>
      </c>
      <c r="E10" s="105">
        <f t="shared" si="1"/>
        <v>250</v>
      </c>
      <c r="F10" s="106">
        <v>100</v>
      </c>
      <c r="G10" s="106">
        <v>150</v>
      </c>
      <c r="H10" s="106">
        <v>50</v>
      </c>
      <c r="I10" s="107">
        <f>G10-H10</f>
        <v>100</v>
      </c>
      <c r="J10" s="107" t="s">
        <v>42</v>
      </c>
      <c r="K10" s="108">
        <f t="shared" si="3"/>
        <v>100</v>
      </c>
      <c r="L10" s="109">
        <v>95</v>
      </c>
      <c r="M10" s="110">
        <v>95</v>
      </c>
      <c r="N10" s="111">
        <v>5</v>
      </c>
    </row>
    <row r="11" spans="1:14" s="45" customFormat="1" ht="27.75" thickBot="1">
      <c r="A11" s="161"/>
      <c r="B11" s="112" t="s">
        <v>43</v>
      </c>
      <c r="C11" s="113" t="s">
        <v>44</v>
      </c>
      <c r="D11" s="114" t="s">
        <v>42</v>
      </c>
      <c r="E11" s="115" t="s">
        <v>42</v>
      </c>
      <c r="F11" s="115" t="s">
        <v>42</v>
      </c>
      <c r="G11" s="115"/>
      <c r="H11" s="115" t="s">
        <v>42</v>
      </c>
      <c r="I11" s="116" t="s">
        <v>42</v>
      </c>
      <c r="J11" s="117" t="s">
        <v>42</v>
      </c>
      <c r="K11" s="117" t="s">
        <v>42</v>
      </c>
      <c r="L11" s="92"/>
      <c r="M11" s="118">
        <v>0</v>
      </c>
      <c r="N11" s="119"/>
    </row>
    <row r="12" spans="1:14" ht="68.25" customHeight="1" thickBot="1">
      <c r="A12" s="168" t="s">
        <v>45</v>
      </c>
      <c r="B12" s="120" t="s">
        <v>46</v>
      </c>
      <c r="C12" s="121" t="s">
        <v>47</v>
      </c>
      <c r="D12" s="122" t="s">
        <v>67</v>
      </c>
      <c r="E12" s="123">
        <f t="shared" ref="E12:E13" si="4">F12+G12</f>
        <v>350</v>
      </c>
      <c r="F12" s="123">
        <v>100</v>
      </c>
      <c r="G12" s="123">
        <v>250</v>
      </c>
      <c r="H12" s="123">
        <v>100</v>
      </c>
      <c r="I12" s="124">
        <f>G12-H12</f>
        <v>150</v>
      </c>
      <c r="J12" s="124">
        <f>I12-K12</f>
        <v>30</v>
      </c>
      <c r="K12" s="124">
        <f>0.8*I12</f>
        <v>120</v>
      </c>
      <c r="L12" s="92">
        <v>429</v>
      </c>
      <c r="M12" s="93">
        <v>120</v>
      </c>
      <c r="N12" s="94">
        <v>0</v>
      </c>
    </row>
    <row r="13" spans="1:14" ht="41.25" customHeight="1" thickBot="1">
      <c r="A13" s="168"/>
      <c r="B13" s="131" t="s">
        <v>48</v>
      </c>
      <c r="C13" s="121" t="s">
        <v>41</v>
      </c>
      <c r="D13" s="132" t="s">
        <v>67</v>
      </c>
      <c r="E13" s="133">
        <f t="shared" si="4"/>
        <v>150</v>
      </c>
      <c r="F13" s="133">
        <v>100</v>
      </c>
      <c r="G13" s="133">
        <v>50</v>
      </c>
      <c r="H13" s="133">
        <v>50</v>
      </c>
      <c r="I13" s="124">
        <f t="shared" ref="I13" si="5">G13-H13</f>
        <v>0</v>
      </c>
      <c r="J13" s="124" t="s">
        <v>42</v>
      </c>
      <c r="K13" s="124">
        <f>I13</f>
        <v>0</v>
      </c>
      <c r="L13" s="92">
        <v>0</v>
      </c>
      <c r="M13" s="93">
        <v>0</v>
      </c>
      <c r="N13" s="94">
        <v>0</v>
      </c>
    </row>
    <row r="14" spans="1:14" s="45" customFormat="1" ht="27.75" thickBot="1">
      <c r="A14" s="169"/>
      <c r="B14" s="125" t="s">
        <v>49</v>
      </c>
      <c r="C14" s="126" t="s">
        <v>44</v>
      </c>
      <c r="D14" s="127" t="s">
        <v>42</v>
      </c>
      <c r="E14" s="128" t="s">
        <v>42</v>
      </c>
      <c r="F14" s="128" t="s">
        <v>42</v>
      </c>
      <c r="G14" s="129" t="s">
        <v>42</v>
      </c>
      <c r="H14" s="128" t="s">
        <v>42</v>
      </c>
      <c r="I14" s="130" t="s">
        <v>42</v>
      </c>
      <c r="J14" s="130" t="s">
        <v>42</v>
      </c>
      <c r="K14" s="130" t="s">
        <v>42</v>
      </c>
      <c r="L14" s="58"/>
      <c r="M14" s="49"/>
      <c r="N14" s="50"/>
    </row>
    <row r="15" spans="1:14" ht="10.5" customHeight="1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</row>
    <row r="16" spans="1:14">
      <c r="A16" s="46"/>
      <c r="E16" s="46"/>
      <c r="F16" s="46"/>
      <c r="H16" s="46"/>
    </row>
    <row r="17" spans="1:14" ht="15.75" customHeight="1">
      <c r="A17" s="46"/>
      <c r="E17" s="46"/>
      <c r="F17" s="46"/>
      <c r="H17" s="46"/>
    </row>
    <row r="18" spans="1:14">
      <c r="A18" s="46"/>
      <c r="E18" s="46"/>
      <c r="F18" s="46"/>
      <c r="H18" s="46"/>
    </row>
    <row r="19" spans="1:14">
      <c r="A19" s="46"/>
      <c r="E19" s="46"/>
      <c r="F19" s="46"/>
      <c r="H19" s="46"/>
    </row>
    <row r="20" spans="1:14">
      <c r="A20" s="46"/>
      <c r="E20" s="46"/>
      <c r="F20" s="46"/>
      <c r="H20" s="46"/>
    </row>
    <row r="21" spans="1:14" s="47" customFormat="1">
      <c r="A21" s="46"/>
      <c r="B21" s="46"/>
      <c r="C21" s="46"/>
      <c r="D21" s="37"/>
      <c r="E21" s="46"/>
      <c r="F21" s="46"/>
      <c r="G21" s="46"/>
      <c r="H21" s="46"/>
      <c r="J21" s="14"/>
      <c r="K21" s="14"/>
      <c r="L21" s="14"/>
      <c r="M21" s="14"/>
      <c r="N21" s="14"/>
    </row>
    <row r="22" spans="1:14" s="47" customFormat="1">
      <c r="A22" s="46"/>
      <c r="B22" s="46"/>
      <c r="C22" s="46"/>
      <c r="D22" s="37"/>
      <c r="E22" s="46"/>
      <c r="F22" s="46"/>
      <c r="G22" s="46"/>
      <c r="H22" s="46"/>
      <c r="J22" s="14"/>
      <c r="K22" s="14"/>
      <c r="L22" s="14"/>
      <c r="M22" s="14"/>
      <c r="N22" s="14"/>
    </row>
    <row r="23" spans="1:14" s="47" customFormat="1">
      <c r="A23" s="46"/>
      <c r="B23" s="46"/>
      <c r="C23" s="46"/>
      <c r="D23" s="37"/>
      <c r="E23" s="46"/>
      <c r="F23" s="46"/>
      <c r="G23" s="46"/>
      <c r="H23" s="46"/>
      <c r="J23" s="14"/>
      <c r="K23" s="14"/>
      <c r="L23" s="14"/>
      <c r="M23" s="14"/>
      <c r="N23" s="14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 ht="15.75" customHeigh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 ht="12.75" customHeigh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 ht="12.75" customHeigh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 ht="15.95" customHeigh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 ht="15.95" customHeigh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5.9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 ht="15.95" customHeigh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 ht="15.95" customHeigh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 ht="15.95" customHeigh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5.9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5.9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2.7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 ht="12.75" customHeigh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 ht="15.95" customHeigh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5.9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5.9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2.7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5.9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 ht="15.95" customHeigh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 ht="15.95" customHeigh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5.9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5.9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2.7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 ht="12.75" customHeigh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 ht="15.95" customHeigh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 ht="15.95" customHeigh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5.9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 ht="15.95" customHeigh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 ht="15.95" customHeigh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 ht="15.95" customHeigh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15.9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 ht="15.95" customHeigh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26.2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 ht="27" customHeigh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 ht="24.75" customHeigh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 ht="25.5" customHeigh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 ht="25.5" customHeigh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 ht="12.75" customHeigh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  <row r="1172" spans="1:14" s="47" customFormat="1">
      <c r="A1172" s="46"/>
      <c r="B1172" s="46"/>
      <c r="C1172" s="46"/>
      <c r="D1172" s="37"/>
      <c r="E1172" s="46"/>
      <c r="F1172" s="46"/>
      <c r="G1172" s="46"/>
      <c r="H1172" s="46"/>
      <c r="J1172" s="14"/>
      <c r="K1172" s="14"/>
      <c r="L1172" s="14"/>
      <c r="M1172" s="14"/>
      <c r="N1172" s="14"/>
    </row>
    <row r="1173" spans="1:14" s="47" customFormat="1">
      <c r="A1173" s="46"/>
      <c r="B1173" s="46"/>
      <c r="C1173" s="46"/>
      <c r="D1173" s="37"/>
      <c r="E1173" s="46"/>
      <c r="F1173" s="46"/>
      <c r="G1173" s="46"/>
      <c r="H1173" s="46"/>
      <c r="J1173" s="14"/>
      <c r="K1173" s="14"/>
      <c r="L1173" s="14"/>
      <c r="M1173" s="14"/>
      <c r="N1173" s="14"/>
    </row>
    <row r="1174" spans="1:14" s="47" customFormat="1">
      <c r="A1174" s="46"/>
      <c r="B1174" s="46"/>
      <c r="C1174" s="46"/>
      <c r="D1174" s="37"/>
      <c r="E1174" s="46"/>
      <c r="F1174" s="46"/>
      <c r="G1174" s="46"/>
      <c r="H1174" s="46"/>
      <c r="J1174" s="14"/>
      <c r="K1174" s="14"/>
      <c r="L1174" s="14"/>
      <c r="M1174" s="14"/>
      <c r="N1174" s="14"/>
    </row>
    <row r="1175" spans="1:14" s="47" customFormat="1">
      <c r="A1175" s="46"/>
      <c r="B1175" s="46"/>
      <c r="C1175" s="46"/>
      <c r="D1175" s="37"/>
      <c r="E1175" s="46"/>
      <c r="F1175" s="46"/>
      <c r="G1175" s="46"/>
      <c r="H1175" s="46"/>
      <c r="J1175" s="14"/>
      <c r="K1175" s="14"/>
      <c r="L1175" s="14"/>
      <c r="M1175" s="14"/>
      <c r="N1175" s="14"/>
    </row>
  </sheetData>
  <mergeCells count="8">
    <mergeCell ref="A3:B3"/>
    <mergeCell ref="A1:N1"/>
    <mergeCell ref="A2:N2"/>
    <mergeCell ref="A4:A11"/>
    <mergeCell ref="B5:B10"/>
    <mergeCell ref="C5:C10"/>
    <mergeCell ref="A12:A14"/>
    <mergeCell ref="A15:N15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2016-07-13T05:57:08Z</cp:lastPrinted>
  <dcterms:created xsi:type="dcterms:W3CDTF">2005-06-22T10:45:23Z</dcterms:created>
  <dcterms:modified xsi:type="dcterms:W3CDTF">2016-09-05T07:57:11Z</dcterms:modified>
</cp:coreProperties>
</file>