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5265" windowWidth="15480" windowHeight="5070" tabRatio="906"/>
  </bookViews>
  <sheets>
    <sheet name="2017" sheetId="1" r:id="rId1"/>
  </sheets>
  <definedNames>
    <definedName name="_xlnm.Print_Area" localSheetId="0">'2017'!$A$1:$J$13</definedName>
  </definedNames>
  <calcPr calcId="144525"/>
</workbook>
</file>

<file path=xl/calcChain.xml><?xml version="1.0" encoding="utf-8"?>
<calcChain xmlns="http://schemas.openxmlformats.org/spreadsheetml/2006/main">
  <c r="H12" i="1" l="1"/>
  <c r="J12" i="1" s="1"/>
  <c r="D12" i="1"/>
  <c r="H11" i="1" l="1"/>
  <c r="J11" i="1" s="1"/>
  <c r="D11" i="1"/>
  <c r="H6" i="1"/>
  <c r="J6" i="1" s="1"/>
  <c r="D6" i="1"/>
  <c r="H7" i="1"/>
  <c r="J7" i="1" s="1"/>
  <c r="D7" i="1"/>
  <c r="H13" i="1" l="1"/>
  <c r="J13" i="1" s="1"/>
  <c r="D13" i="1"/>
  <c r="H10" i="1"/>
  <c r="J10" i="1" s="1"/>
  <c r="D10" i="1"/>
  <c r="H9" i="1"/>
  <c r="J9" i="1" s="1"/>
  <c r="D9" i="1"/>
  <c r="H8" i="1"/>
  <c r="J8" i="1" s="1"/>
  <c r="D8" i="1"/>
  <c r="H5" i="1"/>
  <c r="J5" i="1" s="1"/>
  <c r="D5" i="1"/>
  <c r="I10" i="1" l="1"/>
  <c r="I5" i="1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Total ATC</t>
        </r>
      </text>
    </comment>
    <comment ref="I4" authorId="0">
      <text>
        <r>
          <rPr>
            <sz val="9"/>
            <color indexed="81"/>
            <rFont val="Tahoma"/>
            <family val="2"/>
            <charset val="238"/>
          </rPr>
          <t xml:space="preserve">Amount of ATC that will be auctioned in the daily auctions on the respective border
</t>
        </r>
      </text>
    </comment>
    <comment ref="J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<sst xmlns="http://schemas.openxmlformats.org/spreadsheetml/2006/main" count="37" uniqueCount="26">
  <si>
    <t>TTC</t>
  </si>
  <si>
    <t>TRM</t>
  </si>
  <si>
    <t>NTC</t>
  </si>
  <si>
    <t>AAC</t>
  </si>
  <si>
    <t>ATC</t>
  </si>
  <si>
    <t>IMPORT</t>
  </si>
  <si>
    <t>EXPORT</t>
  </si>
  <si>
    <t>-</t>
  </si>
  <si>
    <t>ATCm</t>
  </si>
  <si>
    <t xml:space="preserve"> AUCTION DATE and deadline for bidding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</si>
  <si>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</si>
  <si>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</si>
  <si>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</si>
  <si>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</si>
  <si>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</si>
  <si>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Bulgaria -&gt; Romania (BG-RO)</t>
  </si>
  <si>
    <t>Romania -&gt; Bulgaria (RO-BG)</t>
  </si>
  <si>
    <t>Romania -&gt; Serbia (RO-RS)</t>
  </si>
  <si>
    <t>Direction</t>
  </si>
  <si>
    <t>ATCd</t>
  </si>
  <si>
    <r>
      <t>EET,</t>
    </r>
    <r>
      <rPr>
        <sz val="10"/>
        <rFont val="Arial"/>
        <family val="2"/>
        <charset val="238"/>
      </rPr>
      <t xml:space="preserve">RO </t>
    </r>
    <r>
      <rPr>
        <sz val="12"/>
        <rFont val="Arial"/>
        <family val="2"/>
        <charset val="238"/>
      </rPr>
      <t>= CET+ 1</t>
    </r>
  </si>
  <si>
    <t>February 2017</t>
  </si>
  <si>
    <t>01-28.02.2017</t>
  </si>
  <si>
    <t>01-07-02.2017</t>
  </si>
  <si>
    <t>08-28.02.2017</t>
  </si>
  <si>
    <t>01-07.02.2017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</si>
</sst>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7" fillId="0" borderId="0" xfId="0" applyFont="1"/>
    <xf numFmtId="0" fontId="8" fillId="0" borderId="0" xfId="0" applyFont="1"/>
    <xf numFmtId="0" fontId="6" fillId="4" borderId="4" xfId="1" applyFont="1" applyFill="1" applyBorder="1" applyAlignment="1">
      <alignment horizontal="center" vertical="center" wrapText="1"/>
    </xf>
    <xf numFmtId="0" fontId="9" fillId="0" borderId="0" xfId="0" applyFont="1"/>
    <xf numFmtId="14" fontId="7" fillId="2" borderId="7" xfId="0" applyNumberFormat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7" xfId="1" applyNumberFormat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5" borderId="8" xfId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0" xfId="1" applyNumberFormat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6" xfId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6" fillId="5" borderId="18" xfId="1" applyFont="1" applyFill="1" applyBorder="1" applyAlignment="1">
      <alignment horizontal="center" vertical="center" wrapText="1"/>
    </xf>
    <xf numFmtId="0" fontId="6" fillId="5" borderId="20" xfId="1" applyFont="1" applyFill="1" applyBorder="1" applyAlignment="1">
      <alignment horizontal="center" vertical="center" wrapText="1"/>
    </xf>
    <xf numFmtId="0" fontId="6" fillId="8" borderId="7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14" fontId="7" fillId="2" borderId="21" xfId="0" applyNumberFormat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1" xfId="1" applyNumberFormat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6" fillId="8" borderId="21" xfId="1" applyFont="1" applyFill="1" applyBorder="1" applyAlignment="1">
      <alignment horizontal="center" vertical="center" wrapText="1"/>
    </xf>
    <xf numFmtId="0" fontId="6" fillId="5" borderId="22" xfId="1" applyFont="1" applyFill="1" applyBorder="1" applyAlignment="1">
      <alignment horizontal="center" vertical="center" wrapText="1"/>
    </xf>
    <xf numFmtId="0" fontId="6" fillId="8" borderId="10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8" fillId="3" borderId="17" xfId="1" applyNumberFormat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25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8" borderId="13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6" borderId="3" xfId="1" applyFont="1" applyFill="1" applyBorder="1" applyAlignment="1">
      <alignment horizontal="center" vertical="center" textRotation="90" wrapText="1"/>
    </xf>
    <xf numFmtId="0" fontId="7" fillId="6" borderId="2" xfId="1" applyFont="1" applyFill="1" applyBorder="1" applyAlignment="1">
      <alignment horizontal="center" vertical="center" textRotation="90" wrapText="1"/>
    </xf>
    <xf numFmtId="0" fontId="7" fillId="7" borderId="2" xfId="1" applyFont="1" applyFill="1" applyBorder="1" applyAlignment="1">
      <alignment horizontal="center" vertical="center" textRotation="90" wrapText="1"/>
    </xf>
    <xf numFmtId="0" fontId="10" fillId="9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/>
    </xf>
    <xf numFmtId="17" fontId="14" fillId="0" borderId="0" xfId="1" quotePrefix="1" applyNumberFormat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14" fontId="10" fillId="9" borderId="1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horizontal="center" vertical="center" wrapText="1"/>
    </xf>
    <xf numFmtId="0" fontId="7" fillId="3" borderId="24" xfId="1" applyFont="1" applyFill="1" applyBorder="1" applyAlignment="1">
      <alignment horizontal="center" vertical="center" wrapText="1"/>
    </xf>
    <xf numFmtId="14" fontId="7" fillId="2" borderId="10" xfId="0" quotePrefix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J150"/>
  <sheetViews>
    <sheetView tabSelected="1" zoomScale="70" zoomScaleNormal="70" zoomScaleSheetLayoutView="85" workbookViewId="0">
      <selection activeCell="F9" sqref="F9"/>
    </sheetView>
  </sheetViews>
  <sheetFormatPr defaultRowHeight="18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2.42578125" style="19" customWidth="1"/>
    <col min="9" max="9" width="13.7109375" style="2" customWidth="1"/>
    <col min="10" max="10" width="13.85546875" style="2" customWidth="1"/>
    <col min="11" max="16384" width="9.140625" style="2"/>
  </cols>
  <sheetData>
    <row r="1" spans="1:10" s="1" customFormat="1" ht="53.25" customHeight="1" x14ac:dyDescent="0.25">
      <c r="A1" s="55" t="s">
        <v>9</v>
      </c>
      <c r="B1" s="61"/>
      <c r="C1" s="67">
        <v>42747</v>
      </c>
      <c r="D1" s="55"/>
      <c r="E1" s="55"/>
      <c r="F1" s="55"/>
      <c r="G1" s="56" t="s">
        <v>20</v>
      </c>
      <c r="H1" s="56"/>
      <c r="I1" s="56"/>
      <c r="J1" s="56"/>
    </row>
    <row r="2" spans="1:10" ht="21" customHeight="1" x14ac:dyDescent="0.2">
      <c r="A2" s="57" t="s">
        <v>21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2.75" customHeight="1" thickBot="1" x14ac:dyDescent="0.25">
      <c r="A3" s="59" t="s">
        <v>10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s="4" customFormat="1" ht="26.25" customHeight="1" thickBot="1" x14ac:dyDescent="0.25">
      <c r="A4" s="62" t="s">
        <v>18</v>
      </c>
      <c r="B4" s="63"/>
      <c r="C4" s="3" t="s">
        <v>11</v>
      </c>
      <c r="D4" s="3" t="s">
        <v>0</v>
      </c>
      <c r="E4" s="3" t="s">
        <v>1</v>
      </c>
      <c r="F4" s="3" t="s">
        <v>2</v>
      </c>
      <c r="G4" s="3" t="s">
        <v>3</v>
      </c>
      <c r="H4" s="3" t="s">
        <v>4</v>
      </c>
      <c r="I4" s="3" t="s">
        <v>19</v>
      </c>
      <c r="J4" s="49" t="s">
        <v>8</v>
      </c>
    </row>
    <row r="5" spans="1:10" ht="85.5" customHeight="1" thickBot="1" x14ac:dyDescent="0.25">
      <c r="A5" s="54" t="s">
        <v>5</v>
      </c>
      <c r="B5" s="20" t="s">
        <v>15</v>
      </c>
      <c r="C5" s="21" t="s">
        <v>22</v>
      </c>
      <c r="D5" s="22">
        <f t="shared" ref="D5:D9" si="0">F5+E5</f>
        <v>400</v>
      </c>
      <c r="E5" s="22">
        <v>100</v>
      </c>
      <c r="F5" s="22">
        <v>300</v>
      </c>
      <c r="G5" s="22">
        <v>100</v>
      </c>
      <c r="H5" s="23">
        <f>F5-G5</f>
        <v>200</v>
      </c>
      <c r="I5" s="23">
        <f>H5-J5</f>
        <v>40</v>
      </c>
      <c r="J5" s="24">
        <f>0.8*H5</f>
        <v>160</v>
      </c>
    </row>
    <row r="6" spans="1:10" ht="85.5" customHeight="1" x14ac:dyDescent="0.2">
      <c r="A6" s="54"/>
      <c r="B6" s="65" t="s">
        <v>14</v>
      </c>
      <c r="C6" s="5" t="s">
        <v>23</v>
      </c>
      <c r="D6" s="6">
        <f t="shared" si="0"/>
        <v>800</v>
      </c>
      <c r="E6" s="7">
        <v>100</v>
      </c>
      <c r="F6" s="7">
        <v>700</v>
      </c>
      <c r="G6" s="7">
        <v>150</v>
      </c>
      <c r="H6" s="8">
        <f>F6-G6</f>
        <v>550</v>
      </c>
      <c r="I6" s="25" t="s">
        <v>7</v>
      </c>
      <c r="J6" s="9">
        <f>H6</f>
        <v>550</v>
      </c>
    </row>
    <row r="7" spans="1:10" ht="85.5" customHeight="1" thickBot="1" x14ac:dyDescent="0.25">
      <c r="A7" s="54"/>
      <c r="B7" s="66"/>
      <c r="C7" s="74" t="s">
        <v>24</v>
      </c>
      <c r="D7" s="15">
        <f t="shared" ref="D7" si="1">F7+E7</f>
        <v>900</v>
      </c>
      <c r="E7" s="16">
        <v>100</v>
      </c>
      <c r="F7" s="16">
        <v>800</v>
      </c>
      <c r="G7" s="16">
        <v>150</v>
      </c>
      <c r="H7" s="17">
        <f>F7-G7</f>
        <v>650</v>
      </c>
      <c r="I7" s="33" t="s">
        <v>7</v>
      </c>
      <c r="J7" s="18">
        <f>H7</f>
        <v>650</v>
      </c>
    </row>
    <row r="8" spans="1:10" ht="85.5" customHeight="1" x14ac:dyDescent="0.2">
      <c r="A8" s="54"/>
      <c r="B8" s="64" t="s">
        <v>12</v>
      </c>
      <c r="C8" s="27" t="s">
        <v>23</v>
      </c>
      <c r="D8" s="28">
        <f t="shared" si="0"/>
        <v>250</v>
      </c>
      <c r="E8" s="29">
        <v>100</v>
      </c>
      <c r="F8" s="29">
        <v>150</v>
      </c>
      <c r="G8" s="29">
        <v>50</v>
      </c>
      <c r="H8" s="30">
        <f>F8-G8</f>
        <v>100</v>
      </c>
      <c r="I8" s="31" t="s">
        <v>7</v>
      </c>
      <c r="J8" s="32">
        <f>H8</f>
        <v>100</v>
      </c>
    </row>
    <row r="9" spans="1:10" ht="85.5" customHeight="1" thickBot="1" x14ac:dyDescent="0.25">
      <c r="A9" s="54"/>
      <c r="B9" s="64"/>
      <c r="C9" s="10" t="s">
        <v>24</v>
      </c>
      <c r="D9" s="11">
        <f t="shared" si="0"/>
        <v>650</v>
      </c>
      <c r="E9" s="12">
        <v>100</v>
      </c>
      <c r="F9" s="12">
        <v>550</v>
      </c>
      <c r="G9" s="12">
        <v>50</v>
      </c>
      <c r="H9" s="13">
        <f t="shared" ref="H9" si="2">F9-G9</f>
        <v>500</v>
      </c>
      <c r="I9" s="26" t="s">
        <v>7</v>
      </c>
      <c r="J9" s="14">
        <f t="shared" ref="J9" si="3">H9</f>
        <v>500</v>
      </c>
    </row>
    <row r="10" spans="1:10" ht="85.5" customHeight="1" thickBot="1" x14ac:dyDescent="0.25">
      <c r="A10" s="52" t="s">
        <v>6</v>
      </c>
      <c r="B10" s="34" t="s">
        <v>16</v>
      </c>
      <c r="C10" s="35" t="s">
        <v>22</v>
      </c>
      <c r="D10" s="36">
        <f t="shared" ref="D10:D13" si="4">E10+F10</f>
        <v>400</v>
      </c>
      <c r="E10" s="36">
        <v>100</v>
      </c>
      <c r="F10" s="36">
        <v>300</v>
      </c>
      <c r="G10" s="36">
        <v>100</v>
      </c>
      <c r="H10" s="37">
        <f>F10-G10</f>
        <v>200</v>
      </c>
      <c r="I10" s="37">
        <f>H10-J10</f>
        <v>40</v>
      </c>
      <c r="J10" s="38">
        <f>0.8*H10</f>
        <v>160</v>
      </c>
    </row>
    <row r="11" spans="1:10" ht="85.5" customHeight="1" x14ac:dyDescent="0.2">
      <c r="A11" s="53"/>
      <c r="B11" s="72" t="s">
        <v>17</v>
      </c>
      <c r="C11" s="45" t="s">
        <v>25</v>
      </c>
      <c r="D11" s="46">
        <f t="shared" si="4"/>
        <v>600</v>
      </c>
      <c r="E11" s="46">
        <v>100</v>
      </c>
      <c r="F11" s="46">
        <v>500</v>
      </c>
      <c r="G11" s="46">
        <v>200</v>
      </c>
      <c r="H11" s="47">
        <f t="shared" ref="H11" si="5">F11-G11</f>
        <v>300</v>
      </c>
      <c r="I11" s="25" t="s">
        <v>7</v>
      </c>
      <c r="J11" s="48">
        <f>H11</f>
        <v>300</v>
      </c>
    </row>
    <row r="12" spans="1:10" ht="85.5" customHeight="1" thickBot="1" x14ac:dyDescent="0.25">
      <c r="A12" s="53"/>
      <c r="B12" s="73"/>
      <c r="C12" s="68" t="s">
        <v>24</v>
      </c>
      <c r="D12" s="69">
        <f t="shared" ref="D12" si="6">E12+F12</f>
        <v>700</v>
      </c>
      <c r="E12" s="69">
        <v>100</v>
      </c>
      <c r="F12" s="69">
        <v>600</v>
      </c>
      <c r="G12" s="69">
        <v>200</v>
      </c>
      <c r="H12" s="70">
        <f t="shared" ref="H12" si="7">F12-G12</f>
        <v>400</v>
      </c>
      <c r="I12" s="33" t="s">
        <v>7</v>
      </c>
      <c r="J12" s="71">
        <f>H12</f>
        <v>400</v>
      </c>
    </row>
    <row r="13" spans="1:10" ht="85.5" customHeight="1" thickBot="1" x14ac:dyDescent="0.25">
      <c r="A13" s="53"/>
      <c r="B13" s="39" t="s">
        <v>13</v>
      </c>
      <c r="C13" s="40" t="s">
        <v>22</v>
      </c>
      <c r="D13" s="41">
        <f t="shared" si="4"/>
        <v>150</v>
      </c>
      <c r="E13" s="41">
        <v>100</v>
      </c>
      <c r="F13" s="41">
        <v>50</v>
      </c>
      <c r="G13" s="41">
        <v>50</v>
      </c>
      <c r="H13" s="42">
        <f t="shared" ref="H13" si="8">F13-G13</f>
        <v>0</v>
      </c>
      <c r="I13" s="43" t="s">
        <v>7</v>
      </c>
      <c r="J13" s="44">
        <f>H13</f>
        <v>0</v>
      </c>
    </row>
    <row r="14" spans="1:10" ht="15.95" customHeight="1" x14ac:dyDescent="0.2">
      <c r="A14" s="50"/>
      <c r="B14" s="51"/>
      <c r="C14" s="51"/>
      <c r="D14" s="51"/>
      <c r="E14" s="51"/>
      <c r="F14" s="51"/>
      <c r="G14" s="51"/>
      <c r="H14" s="51"/>
      <c r="I14" s="51"/>
      <c r="J14" s="51"/>
    </row>
    <row r="15" spans="1:10" ht="15.75" x14ac:dyDescent="0.25">
      <c r="H15" s="2"/>
    </row>
    <row r="17" ht="15.75" customHeight="1" x14ac:dyDescent="0.25"/>
    <row r="30" ht="15.75" customHeight="1" x14ac:dyDescent="0.25"/>
    <row r="40" ht="12.75" customHeight="1" x14ac:dyDescent="0.25"/>
    <row r="41" ht="12.7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3" ht="12.75" customHeight="1" x14ac:dyDescent="0.25"/>
    <row r="74" ht="12.7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2.7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6" ht="12.75" customHeight="1" x14ac:dyDescent="0.25"/>
    <row r="107" ht="12.7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9" ht="26.25" customHeight="1" x14ac:dyDescent="0.25"/>
    <row r="142" ht="27" customHeight="1" x14ac:dyDescent="0.25"/>
    <row r="143" ht="24.75" customHeight="1" x14ac:dyDescent="0.25"/>
    <row r="144" ht="25.5" customHeight="1" x14ac:dyDescent="0.25"/>
    <row r="145" ht="25.5" customHeight="1" x14ac:dyDescent="0.25"/>
    <row r="150" ht="12.75" customHeight="1" x14ac:dyDescent="0.25"/>
  </sheetData>
  <mergeCells count="12">
    <mergeCell ref="A14:J14"/>
    <mergeCell ref="A10:A13"/>
    <mergeCell ref="A5:A9"/>
    <mergeCell ref="C1:F1"/>
    <mergeCell ref="G1:J1"/>
    <mergeCell ref="A2:J2"/>
    <mergeCell ref="A3:J3"/>
    <mergeCell ref="A1:B1"/>
    <mergeCell ref="A4:B4"/>
    <mergeCell ref="B8:B9"/>
    <mergeCell ref="B6:B7"/>
    <mergeCell ref="B11:B12"/>
  </mergeCells>
  <phoneticPr fontId="2" type="noConversion"/>
  <pageMargins left="0.55000000000000004" right="0.27559055118110198" top="0.66" bottom="0.3" header="0" footer="0"/>
  <pageSetup paperSize="9" scale="61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</vt:lpstr>
      <vt:lpstr>'2017'!Print_Area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Monica Tuceac</cp:lastModifiedBy>
  <cp:lastPrinted>2016-12-08T06:45:21Z</cp:lastPrinted>
  <dcterms:created xsi:type="dcterms:W3CDTF">2007-06-06T06:30:36Z</dcterms:created>
  <dcterms:modified xsi:type="dcterms:W3CDTF">2017-01-06T09:44:04Z</dcterms:modified>
</cp:coreProperties>
</file>