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 1" r:id="rId3" sheetId="1"/>
  </sheets>
</workbook>
</file>

<file path=xl/sharedStrings.xml><?xml version="1.0" encoding="utf-8"?>
<sst xmlns="http://schemas.openxmlformats.org/spreadsheetml/2006/main" count="173" uniqueCount="37">
  <si>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</si>
  <si>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</si>
  <si>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</si>
  <si>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</si>
  <si>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</si>
  <si>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</si>
  <si>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</si>
  <si>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</si>
  <si>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</si>
  <si>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</si>
  <si>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TOTAL_COST</t>
  </si>
  <si>
    <t>ANS Tender Results</t>
  </si>
  <si>
    <t>Time Interval</t>
  </si>
  <si>
    <t>Services</t>
  </si>
  <si>
    <t>ALL</t>
  </si>
  <si>
    <t>Tenders</t>
  </si>
  <si>
    <t>36_2024</t>
  </si>
  <si>
    <t>Participants</t>
  </si>
  <si>
    <t>Time Zone</t>
  </si>
  <si>
    <t>EET</t>
  </si>
  <si>
    <t>00:00 - 00:00</t>
  </si>
  <si>
    <t>aFRR Down</t>
  </si>
  <si>
    <t>NOVA POWER &amp; GAS (30XROTENGAZ----B)</t>
  </si>
  <si>
    <t>MEGALODON STORAGE (30XROMEGALODON-K)</t>
  </si>
  <si>
    <t>PETROM (30XROPETROM----4)</t>
  </si>
  <si>
    <t>HIDROELECTRICA (30XROHIDRO-----1)</t>
  </si>
  <si>
    <t>CE OLTENIA (30XROCENCRAIOVAM)</t>
  </si>
  <si>
    <t>Grand Total</t>
  </si>
  <si>
    <t>aFRR Up</t>
  </si>
  <si>
    <t>mFRR Down</t>
  </si>
  <si>
    <t>AOT ENERGY (30XROAOTER-----V)</t>
  </si>
  <si>
    <t>ELECTRO ENERGY SUD (30XROELENERGY--0)</t>
  </si>
  <si>
    <t>ELECTROCENTRALE CRAIOVA (30XROELECRAIOVAB)</t>
  </si>
  <si>
    <t>BEPCO (30XROBEPCO-----8)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</si>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</sst>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>
  <numFmts count="4">
    <numFmt numFmtId="164" formatCode="dd.mm.yyyy"/>
    <numFmt numFmtId="165" formatCode="# ##0.00;-# ##0.00;0.00"/>
    <numFmt numFmtId="166" formatCode="# ##0.000;-# ##0.000;0.000"/>
    <numFmt numFmtId="167" formatCode="# ##0;-# ##0;0"/>
  </numFmts>
  <fonts count="4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24.0"/>
      <b val="true"/>
    </font>
    <font>
      <name val="Calibri"/>
      <sz val="15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Alignment="true" applyFont="true">
      <alignment vertical="center" horizontal="center"/>
    </xf>
    <xf numFmtId="0" fontId="2" fillId="0" borderId="0" xfId="0" applyAlignment="true" applyFont="true">
      <alignment vertical="center" horizontal="general"/>
    </xf>
    <xf numFmtId="0" fontId="3" fillId="0" borderId="0" xfId="0" applyAlignment="true" applyFont="true">
      <alignment vertical="center" horizontal="general"/>
    </xf>
    <xf numFmtId="164" fontId="0" fillId="0" borderId="0" xfId="0" applyNumberFormat="true">
      <alignment wrapText="true"/>
    </xf>
    <xf numFmtId="165" fontId="0" fillId="0" borderId="0" xfId="0" applyNumberFormat="true"/>
    <xf numFmtId="166" fontId="0" fillId="0" borderId="0" xfId="0" applyNumberFormat="true"/>
    <xf numFmtId="167" fontId="0" fillId="0" borderId="0" xfId="0" applyNumberFormat="true"/>
    <xf numFmtId="166" fontId="0" fillId="0" borderId="0" xfId="0" applyNumberFormat="true"/>
    <xf numFmtId="10" fontId="0" fillId="0" borderId="0" xfId="0" applyNumberFormat="true"/>
    <xf numFmtId="164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K47"/>
  <sheetViews>
    <sheetView workbookViewId="0" tabSelected="true"/>
  </sheetViews>
  <sheetFormatPr defaultRowHeight="15.0"/>
  <cols>
    <col min="1" max="1" width="21.6796875" customWidth="true"/>
    <col min="2" max="2" width="21.6796875" customWidth="true"/>
    <col min="3" max="3" width="21.6796875" customWidth="true"/>
    <col min="4" max="4" width="65.0390625" customWidth="true"/>
    <col min="5" max="5" width="21.6796875" customWidth="true"/>
    <col min="6" max="6" width="36.1328125" customWidth="true"/>
    <col min="7" max="7" width="65.0390625" customWidth="true"/>
    <col min="8" max="8" width="65.0390625" customWidth="true"/>
    <col min="9" max="9" width="65.0390625" customWidth="true"/>
    <col min="10" max="10" width="65.0390625" customWidth="true"/>
    <col min="11" max="11" width="65.0390625" customWidth="true"/>
  </cols>
  <sheetData>
    <row r="1">
      <c r="A1" t="s" s="2">
        <v>11</v>
      </c>
    </row>
    <row r="3">
      <c r="A3" t="s" s="3">
        <v>12</v>
      </c>
      <c r="B3" s="4" t="n">
        <v>45506.0</v>
      </c>
    </row>
    <row r="4">
      <c r="A4" t="s" s="3">
        <v>13</v>
      </c>
      <c r="B4" t="s" s="4">
        <v>14</v>
      </c>
    </row>
    <row r="5">
      <c r="A5" t="s" s="3">
        <v>15</v>
      </c>
      <c r="B5" t="s" s="4">
        <v>16</v>
      </c>
    </row>
    <row r="6">
      <c r="A6" t="s" s="3">
        <v>17</v>
      </c>
      <c r="B6" t="s" s="4">
        <v>14</v>
      </c>
    </row>
    <row r="7">
      <c r="A7" t="s" s="3">
        <v>18</v>
      </c>
      <c r="B7" t="s" s="4">
        <v>19</v>
      </c>
    </row>
    <row r="8">
      <c r="A8" t="s" s="1">
        <v>0</v>
      </c>
      <c r="B8" t="s" s="1">
        <v>1</v>
      </c>
      <c r="C8" t="s" s="1">
        <v>2</v>
      </c>
      <c r="D8" t="s" s="1">
        <v>3</v>
      </c>
      <c r="E8" t="s" s="1">
        <v>4</v>
      </c>
      <c r="F8" t="s" s="1">
        <v>5</v>
      </c>
      <c r="G8" t="s" s="1">
        <v>6</v>
      </c>
      <c r="H8" t="s" s="1">
        <v>7</v>
      </c>
      <c r="I8" t="s" s="1">
        <v>8</v>
      </c>
      <c r="J8" t="s" s="1">
        <v>9</v>
      </c>
      <c r="K8" t="s" s="1">
        <v>10</v>
      </c>
    </row>
    <row r="9">
      <c r="A9" s="10" t="n">
        <v>45506.0</v>
      </c>
      <c r="B9" t="s" s="0">
        <v>20</v>
      </c>
      <c r="C9" t="s" s="0">
        <v>21</v>
      </c>
      <c r="D9" t="s" s="0">
        <v>22</v>
      </c>
      <c r="E9" t="s" s="0">
        <v>16</v>
      </c>
      <c r="F9" t="n" s="0">
        <v>1.0</v>
      </c>
      <c r="G9" t="n" s="0">
        <v>4200.0</v>
      </c>
      <c r="H9" t="n" s="0">
        <v>240.0</v>
      </c>
      <c r="I9" t="n" s="0">
        <v>240.0</v>
      </c>
      <c r="J9" t="n" s="0">
        <f>IFERROR(K9/I9,0)</f>
        <v>65.0</v>
      </c>
      <c r="K9" t="n" s="0">
        <v>15600.0</v>
      </c>
    </row>
    <row r="10">
      <c r="A10" s="10" t="n">
        <v>45506.0</v>
      </c>
      <c r="B10" t="s" s="0">
        <v>20</v>
      </c>
      <c r="C10" t="s" s="0">
        <v>21</v>
      </c>
      <c r="D10" t="s" s="0">
        <v>23</v>
      </c>
      <c r="E10" t="s" s="0">
        <v>16</v>
      </c>
      <c r="F10" t="n" s="0">
        <v>1.0</v>
      </c>
      <c r="G10" t="n" s="0">
        <v>4200.0</v>
      </c>
      <c r="H10" t="n" s="0">
        <v>90.0</v>
      </c>
      <c r="I10" t="n" s="0">
        <v>90.0</v>
      </c>
      <c r="J10" t="n" s="0">
        <f>IFERROR(K10/I10,0)</f>
        <v>65.0</v>
      </c>
      <c r="K10" t="n" s="0">
        <v>5850.0</v>
      </c>
    </row>
    <row r="11">
      <c r="A11" s="10" t="n">
        <v>45506.0</v>
      </c>
      <c r="B11" t="s" s="0">
        <v>20</v>
      </c>
      <c r="C11" t="s" s="0">
        <v>21</v>
      </c>
      <c r="D11" t="s" s="0">
        <v>24</v>
      </c>
      <c r="E11" t="s" s="0">
        <v>16</v>
      </c>
      <c r="F11" t="n" s="0">
        <v>1.0</v>
      </c>
      <c r="G11" t="n" s="0">
        <v>4200.0</v>
      </c>
      <c r="H11" t="n" s="0">
        <v>2400.0</v>
      </c>
      <c r="I11" t="n" s="0">
        <v>203.0</v>
      </c>
      <c r="J11" t="n" s="0">
        <f>IFERROR(K11/I11,0)</f>
        <v>65.0</v>
      </c>
      <c r="K11" t="n" s="0">
        <v>13195.0</v>
      </c>
    </row>
    <row r="12">
      <c r="A12" s="10" t="n">
        <v>45506.0</v>
      </c>
      <c r="B12" t="s" s="0">
        <v>20</v>
      </c>
      <c r="C12" t="s" s="0">
        <v>21</v>
      </c>
      <c r="D12" t="s" s="0">
        <v>25</v>
      </c>
      <c r="E12" t="s" s="0">
        <v>16</v>
      </c>
      <c r="F12" t="n" s="0">
        <v>1.0</v>
      </c>
      <c r="G12" t="n" s="0">
        <v>4200.0</v>
      </c>
      <c r="H12" t="n" s="0">
        <v>425.0</v>
      </c>
      <c r="I12" t="n" s="0">
        <v>425.0</v>
      </c>
      <c r="J12" t="n" s="0">
        <f>IFERROR(K12/I12,0)</f>
        <v>65.0</v>
      </c>
      <c r="K12" t="n" s="0">
        <v>27625.0</v>
      </c>
    </row>
    <row r="13">
      <c r="A13" s="10" t="n">
        <v>45506.0</v>
      </c>
      <c r="B13" t="s" s="0">
        <v>20</v>
      </c>
      <c r="C13" t="s" s="0">
        <v>21</v>
      </c>
      <c r="D13" t="s" s="0">
        <v>25</v>
      </c>
      <c r="E13" t="s" s="0">
        <v>16</v>
      </c>
      <c r="F13" t="n" s="0">
        <v>2.0</v>
      </c>
      <c r="G13" t="n" s="0">
        <v>4200.0</v>
      </c>
      <c r="H13" t="n" s="0">
        <v>460.0</v>
      </c>
      <c r="I13" t="n" s="0">
        <v>460.0</v>
      </c>
      <c r="J13" t="n" s="0">
        <f>IFERROR(K13/I13,0)</f>
        <v>65.0</v>
      </c>
      <c r="K13" t="n" s="0">
        <v>29900.0</v>
      </c>
    </row>
    <row r="14">
      <c r="A14" s="10" t="n">
        <v>45506.0</v>
      </c>
      <c r="B14" t="s" s="0">
        <v>20</v>
      </c>
      <c r="C14" t="s" s="0">
        <v>21</v>
      </c>
      <c r="D14" t="s" s="0">
        <v>25</v>
      </c>
      <c r="E14" t="s" s="0">
        <v>16</v>
      </c>
      <c r="F14" t="n" s="0">
        <v>3.0</v>
      </c>
      <c r="G14" t="n" s="0">
        <v>4200.0</v>
      </c>
      <c r="H14" t="n" s="0">
        <v>953.0</v>
      </c>
      <c r="I14" t="n" s="0">
        <v>953.0</v>
      </c>
      <c r="J14" t="n" s="0">
        <f>IFERROR(K14/I14,0)</f>
        <v>65.0</v>
      </c>
      <c r="K14" t="n" s="0">
        <v>61945.0</v>
      </c>
    </row>
    <row r="15">
      <c r="A15" s="10" t="n">
        <v>45506.0</v>
      </c>
      <c r="B15" t="s" s="0">
        <v>20</v>
      </c>
      <c r="C15" t="s" s="0">
        <v>21</v>
      </c>
      <c r="D15" t="s" s="0">
        <v>25</v>
      </c>
      <c r="E15" t="s" s="0">
        <v>16</v>
      </c>
      <c r="F15" t="n" s="0">
        <v>4.0</v>
      </c>
      <c r="G15" t="n" s="0">
        <v>4200.0</v>
      </c>
      <c r="H15" t="n" s="0">
        <v>840.0</v>
      </c>
      <c r="I15" t="n" s="0">
        <v>629.0</v>
      </c>
      <c r="J15" t="n" s="0">
        <f>IFERROR(K15/I15,0)</f>
        <v>65.0</v>
      </c>
      <c r="K15" t="n" s="0">
        <v>40885.0</v>
      </c>
    </row>
    <row r="16">
      <c r="A16" s="10" t="n">
        <v>45506.0</v>
      </c>
      <c r="B16" t="s" s="0">
        <v>20</v>
      </c>
      <c r="C16" t="s" s="0">
        <v>21</v>
      </c>
      <c r="D16" t="s" s="0">
        <v>26</v>
      </c>
      <c r="E16" t="s" s="0">
        <v>16</v>
      </c>
      <c r="F16" t="n" s="0">
        <v>1.0</v>
      </c>
      <c r="G16" t="n" s="0">
        <v>4200.0</v>
      </c>
      <c r="H16" t="n" s="0">
        <v>1200.0</v>
      </c>
      <c r="I16" t="n" s="0">
        <v>1200.0</v>
      </c>
      <c r="J16" t="n" s="0">
        <f>IFERROR(K16/I16,0)</f>
        <v>65.0</v>
      </c>
      <c r="K16" t="n" s="0">
        <v>78000.0</v>
      </c>
    </row>
    <row r="17">
      <c r="A17" s="10" t="n">
        <v>45506.0</v>
      </c>
      <c r="B17" t="s">
        <v>20</v>
      </c>
      <c r="C17" t="s">
        <v>21</v>
      </c>
      <c r="D17" t="s">
        <v>27</v>
      </c>
      <c r="G17" t="n">
        <f>SUM(G9:G16)</f>
        <v>33600.0</v>
      </c>
      <c r="H17" t="n">
        <f>SUM(H9:H16)</f>
        <v>6608.0</v>
      </c>
      <c r="I17" t="n">
        <f>SUM(I9:I16)</f>
        <v>4200.0</v>
      </c>
      <c r="J17" t="n">
        <f>IFERROR(K17/I17,0)</f>
        <v>65.0</v>
      </c>
      <c r="K17" t="n">
        <f>SUM(K9:K16)</f>
        <v>273000.0</v>
      </c>
    </row>
    <row r="18">
      <c r="A18" s="10" t="n">
        <v>45506.0</v>
      </c>
      <c r="B18" t="s" s="0">
        <v>20</v>
      </c>
      <c r="C18" t="s" s="0">
        <v>28</v>
      </c>
      <c r="D18" t="s" s="0">
        <v>26</v>
      </c>
      <c r="E18" t="s" s="0">
        <v>16</v>
      </c>
      <c r="F18" t="n" s="0">
        <v>1.0</v>
      </c>
      <c r="G18" t="n" s="0">
        <v>4200.0</v>
      </c>
      <c r="H18" t="n" s="0">
        <v>1200.0</v>
      </c>
      <c r="I18" t="n" s="0">
        <v>1200.0</v>
      </c>
      <c r="J18" t="n" s="0">
        <f>IFERROR(K18/I18,0)</f>
        <v>65.0</v>
      </c>
      <c r="K18" t="n" s="0">
        <v>78000.0</v>
      </c>
    </row>
    <row r="19">
      <c r="A19" s="10" t="n">
        <v>45506.0</v>
      </c>
      <c r="B19" t="s" s="0">
        <v>20</v>
      </c>
      <c r="C19" t="s" s="0">
        <v>28</v>
      </c>
      <c r="D19" t="s" s="0">
        <v>22</v>
      </c>
      <c r="E19" t="s" s="0">
        <v>16</v>
      </c>
      <c r="F19" t="n" s="0">
        <v>1.0</v>
      </c>
      <c r="G19" t="n" s="0">
        <v>4200.0</v>
      </c>
      <c r="H19" t="n" s="0">
        <v>72.0</v>
      </c>
      <c r="I19" t="n" s="0">
        <v>72.0</v>
      </c>
      <c r="J19" t="n" s="0">
        <f>IFERROR(K19/I19,0)</f>
        <v>65.0</v>
      </c>
      <c r="K19" t="n" s="0">
        <v>4680.0</v>
      </c>
    </row>
    <row r="20">
      <c r="A20" s="10" t="n">
        <v>45506.0</v>
      </c>
      <c r="B20" t="s" s="0">
        <v>20</v>
      </c>
      <c r="C20" t="s" s="0">
        <v>28</v>
      </c>
      <c r="D20" t="s" s="0">
        <v>25</v>
      </c>
      <c r="E20" t="s" s="0">
        <v>16</v>
      </c>
      <c r="F20" t="n" s="0">
        <v>1.0</v>
      </c>
      <c r="G20" t="n" s="0">
        <v>4200.0</v>
      </c>
      <c r="H20" t="n" s="0">
        <v>425.0</v>
      </c>
      <c r="I20" t="n" s="0">
        <v>425.0</v>
      </c>
      <c r="J20" t="n" s="0">
        <f>IFERROR(K20/I20,0)</f>
        <v>65.0</v>
      </c>
      <c r="K20" t="n" s="0">
        <v>27625.0</v>
      </c>
    </row>
    <row r="21">
      <c r="A21" s="10" t="n">
        <v>45506.0</v>
      </c>
      <c r="B21" t="s" s="0">
        <v>20</v>
      </c>
      <c r="C21" t="s" s="0">
        <v>28</v>
      </c>
      <c r="D21" t="s" s="0">
        <v>25</v>
      </c>
      <c r="E21" t="s" s="0">
        <v>16</v>
      </c>
      <c r="F21" t="n" s="0">
        <v>2.0</v>
      </c>
      <c r="G21" t="n" s="0">
        <v>4200.0</v>
      </c>
      <c r="H21" t="n" s="0">
        <v>953.0</v>
      </c>
      <c r="I21" t="n" s="0">
        <v>953.0</v>
      </c>
      <c r="J21" t="n" s="0">
        <f>IFERROR(K21/I21,0)</f>
        <v>65.0</v>
      </c>
      <c r="K21" t="n" s="0">
        <v>61945.0</v>
      </c>
    </row>
    <row r="22">
      <c r="A22" s="10" t="n">
        <v>45506.0</v>
      </c>
      <c r="B22" t="s" s="0">
        <v>20</v>
      </c>
      <c r="C22" t="s" s="0">
        <v>28</v>
      </c>
      <c r="D22" t="s" s="0">
        <v>25</v>
      </c>
      <c r="E22" t="s" s="0">
        <v>16</v>
      </c>
      <c r="F22" t="n" s="0">
        <v>3.0</v>
      </c>
      <c r="G22" t="n" s="0">
        <v>4200.0</v>
      </c>
      <c r="H22" t="n" s="0">
        <v>840.0</v>
      </c>
      <c r="I22" t="n" s="0">
        <v>720.0</v>
      </c>
      <c r="J22" t="n" s="0">
        <f>IFERROR(K22/I22,0)</f>
        <v>65.0</v>
      </c>
      <c r="K22" t="n" s="0">
        <v>46800.0</v>
      </c>
    </row>
    <row r="23">
      <c r="A23" s="10" t="n">
        <v>45506.0</v>
      </c>
      <c r="B23" t="s" s="0">
        <v>20</v>
      </c>
      <c r="C23" t="s" s="0">
        <v>28</v>
      </c>
      <c r="D23" t="s" s="0">
        <v>25</v>
      </c>
      <c r="E23" t="s" s="0">
        <v>16</v>
      </c>
      <c r="F23" t="n" s="0">
        <v>4.0</v>
      </c>
      <c r="G23" t="n" s="0">
        <v>4200.0</v>
      </c>
      <c r="H23" t="n" s="0">
        <v>460.0</v>
      </c>
      <c r="I23" t="n" s="0">
        <v>460.0</v>
      </c>
      <c r="J23" t="n" s="0">
        <f>IFERROR(K23/I23,0)</f>
        <v>65.0</v>
      </c>
      <c r="K23" t="n" s="0">
        <v>29900.0</v>
      </c>
    </row>
    <row r="24">
      <c r="A24" s="10" t="n">
        <v>45506.0</v>
      </c>
      <c r="B24" t="s" s="0">
        <v>20</v>
      </c>
      <c r="C24" t="s" s="0">
        <v>28</v>
      </c>
      <c r="D24" t="s" s="0">
        <v>23</v>
      </c>
      <c r="E24" t="s" s="0">
        <v>16</v>
      </c>
      <c r="F24" t="n" s="0">
        <v>1.0</v>
      </c>
      <c r="G24" t="n" s="0">
        <v>4200.0</v>
      </c>
      <c r="H24" t="n" s="0">
        <v>90.0</v>
      </c>
      <c r="I24" t="n" s="0">
        <v>90.0</v>
      </c>
      <c r="J24" t="n" s="0">
        <f>IFERROR(K24/I24,0)</f>
        <v>65.0</v>
      </c>
      <c r="K24" t="n" s="0">
        <v>5850.0</v>
      </c>
    </row>
    <row r="25">
      <c r="A25" s="10" t="n">
        <v>45506.0</v>
      </c>
      <c r="B25" t="s">
        <v>20</v>
      </c>
      <c r="C25" t="s">
        <v>28</v>
      </c>
      <c r="D25" t="s">
        <v>27</v>
      </c>
      <c r="G25" t="n">
        <f>SUM(G18:G24)</f>
        <v>29400.0</v>
      </c>
      <c r="H25" t="n">
        <f>SUM(H18:H24)</f>
        <v>4040.0</v>
      </c>
      <c r="I25" t="n">
        <f>SUM(I18:I24)</f>
        <v>3920.0</v>
      </c>
      <c r="J25" t="n">
        <f>IFERROR(K25/I25,0)</f>
        <v>65.0</v>
      </c>
      <c r="K25" t="n">
        <f>SUM(K18:K24)</f>
        <v>254800.0</v>
      </c>
    </row>
    <row r="26">
      <c r="A26" s="10" t="n">
        <v>45506.0</v>
      </c>
      <c r="B26" t="s" s="0">
        <v>20</v>
      </c>
      <c r="C26" t="s" s="0">
        <v>29</v>
      </c>
      <c r="D26" t="s" s="0">
        <v>30</v>
      </c>
      <c r="E26" t="s" s="0">
        <v>16</v>
      </c>
      <c r="F26" t="n" s="0">
        <v>1.0</v>
      </c>
      <c r="G26" t="n" s="0">
        <v>7200.0</v>
      </c>
      <c r="H26" t="n" s="0">
        <v>24.0</v>
      </c>
      <c r="I26" t="n" s="0">
        <v>24.0</v>
      </c>
      <c r="J26" t="n" s="0">
        <f>IFERROR(K26/I26,0)</f>
        <v>16.0</v>
      </c>
      <c r="K26" t="n" s="0">
        <v>384.0</v>
      </c>
    </row>
    <row r="27">
      <c r="A27" s="10" t="n">
        <v>45506.0</v>
      </c>
      <c r="B27" t="s" s="0">
        <v>20</v>
      </c>
      <c r="C27" t="s" s="0">
        <v>29</v>
      </c>
      <c r="D27" t="s" s="0">
        <v>31</v>
      </c>
      <c r="E27" t="s" s="0">
        <v>16</v>
      </c>
      <c r="F27" t="n" s="0">
        <v>1.0</v>
      </c>
      <c r="G27" t="n" s="0">
        <v>7200.0</v>
      </c>
      <c r="H27" t="n" s="0">
        <v>68.0</v>
      </c>
      <c r="I27" t="n" s="0">
        <v>68.0</v>
      </c>
      <c r="J27" t="n" s="0">
        <f>IFERROR(K27/I27,0)</f>
        <v>16.0</v>
      </c>
      <c r="K27" t="n" s="0">
        <v>1088.0</v>
      </c>
    </row>
    <row r="28">
      <c r="A28" s="10" t="n">
        <v>45506.0</v>
      </c>
      <c r="B28" t="s" s="0">
        <v>20</v>
      </c>
      <c r="C28" t="s" s="0">
        <v>29</v>
      </c>
      <c r="D28" t="s" s="0">
        <v>25</v>
      </c>
      <c r="E28" t="s" s="0">
        <v>16</v>
      </c>
      <c r="F28" t="n" s="0">
        <v>1.0</v>
      </c>
      <c r="G28" t="n" s="0">
        <v>7200.0</v>
      </c>
      <c r="H28" t="n" s="0">
        <v>1440.0</v>
      </c>
      <c r="I28" t="n" s="0">
        <v>1440.0</v>
      </c>
      <c r="J28" t="n" s="0">
        <f>IFERROR(K28/I28,0)</f>
        <v>16.0</v>
      </c>
      <c r="K28" t="n" s="0">
        <v>23040.0</v>
      </c>
    </row>
    <row r="29">
      <c r="A29" s="10" t="n">
        <v>45506.0</v>
      </c>
      <c r="B29" t="s" s="0">
        <v>20</v>
      </c>
      <c r="C29" t="s" s="0">
        <v>29</v>
      </c>
      <c r="D29" t="s" s="0">
        <v>25</v>
      </c>
      <c r="E29" t="s" s="0">
        <v>16</v>
      </c>
      <c r="F29" t="n" s="0">
        <v>2.0</v>
      </c>
      <c r="G29" t="n" s="0">
        <v>7200.0</v>
      </c>
      <c r="H29" t="n" s="0">
        <v>1440.0</v>
      </c>
      <c r="I29" t="n" s="0">
        <v>1440.0</v>
      </c>
      <c r="J29" t="n" s="0">
        <f>IFERROR(K29/I29,0)</f>
        <v>16.0</v>
      </c>
      <c r="K29" t="n" s="0">
        <v>23040.0</v>
      </c>
    </row>
    <row r="30">
      <c r="A30" s="10" t="n">
        <v>45506.0</v>
      </c>
      <c r="B30" t="s" s="0">
        <v>20</v>
      </c>
      <c r="C30" t="s" s="0">
        <v>29</v>
      </c>
      <c r="D30" t="s" s="0">
        <v>25</v>
      </c>
      <c r="E30" t="s" s="0">
        <v>16</v>
      </c>
      <c r="F30" t="n" s="0">
        <v>3.0</v>
      </c>
      <c r="G30" t="n" s="0">
        <v>7200.0</v>
      </c>
      <c r="H30" t="n" s="0">
        <v>720.0</v>
      </c>
      <c r="I30" t="n" s="0">
        <v>720.0</v>
      </c>
      <c r="J30" t="n" s="0">
        <f>IFERROR(K30/I30,0)</f>
        <v>16.0</v>
      </c>
      <c r="K30" t="n" s="0">
        <v>11520.0</v>
      </c>
    </row>
    <row r="31">
      <c r="A31" s="10" t="n">
        <v>45506.0</v>
      </c>
      <c r="B31" t="s" s="0">
        <v>20</v>
      </c>
      <c r="C31" t="s" s="0">
        <v>29</v>
      </c>
      <c r="D31" t="s" s="0">
        <v>32</v>
      </c>
      <c r="E31" t="s" s="0">
        <v>16</v>
      </c>
      <c r="F31" t="n" s="0">
        <v>1.0</v>
      </c>
      <c r="G31" t="n" s="0">
        <v>7200.0</v>
      </c>
      <c r="H31" t="n" s="0">
        <v>120.0</v>
      </c>
      <c r="I31" t="n" s="0">
        <v>120.0</v>
      </c>
      <c r="J31" t="n" s="0">
        <f>IFERROR(K31/I31,0)</f>
        <v>16.0</v>
      </c>
      <c r="K31" t="n" s="0">
        <v>1920.0</v>
      </c>
    </row>
    <row r="32">
      <c r="A32" s="10" t="n">
        <v>45506.0</v>
      </c>
      <c r="B32" t="s" s="0">
        <v>20</v>
      </c>
      <c r="C32" t="s" s="0">
        <v>29</v>
      </c>
      <c r="D32" t="s" s="0">
        <v>33</v>
      </c>
      <c r="E32" t="s" s="0">
        <v>16</v>
      </c>
      <c r="F32" t="n" s="0">
        <v>1.0</v>
      </c>
      <c r="G32" t="n" s="0">
        <v>7200.0</v>
      </c>
      <c r="H32" t="n" s="0">
        <v>96.0</v>
      </c>
      <c r="I32" t="n" s="0">
        <v>96.0</v>
      </c>
      <c r="J32" t="n" s="0">
        <f>IFERROR(K32/I32,0)</f>
        <v>16.0</v>
      </c>
      <c r="K32" t="n" s="0">
        <v>1536.0</v>
      </c>
    </row>
    <row r="33">
      <c r="A33" s="10" t="n">
        <v>45506.0</v>
      </c>
      <c r="B33" t="s" s="0">
        <v>20</v>
      </c>
      <c r="C33" t="s" s="0">
        <v>29</v>
      </c>
      <c r="D33" t="s" s="0">
        <v>33</v>
      </c>
      <c r="E33" t="s" s="0">
        <v>16</v>
      </c>
      <c r="F33" t="n" s="0">
        <v>2.0</v>
      </c>
      <c r="G33" t="n" s="0">
        <v>7200.0</v>
      </c>
      <c r="H33" t="n" s="0">
        <v>82.0</v>
      </c>
      <c r="I33" t="n" s="0">
        <v>82.0</v>
      </c>
      <c r="J33" t="n" s="0">
        <f>IFERROR(K33/I33,0)</f>
        <v>16.0</v>
      </c>
      <c r="K33" t="n" s="0">
        <v>1312.0</v>
      </c>
    </row>
    <row r="34">
      <c r="A34" s="10" t="n">
        <v>45506.0</v>
      </c>
      <c r="B34" t="s">
        <v>20</v>
      </c>
      <c r="C34" t="s">
        <v>29</v>
      </c>
      <c r="D34" t="s">
        <v>27</v>
      </c>
      <c r="G34" t="n">
        <f>SUM(G26:G33)</f>
        <v>57600.0</v>
      </c>
      <c r="H34" t="n">
        <f>SUM(H26:H33)</f>
        <v>3990.0</v>
      </c>
      <c r="I34" t="n">
        <f>SUM(I26:I33)</f>
        <v>3990.0</v>
      </c>
      <c r="J34" t="n">
        <f>IFERROR(K34/I34,0)</f>
        <v>16.0</v>
      </c>
      <c r="K34" t="n">
        <f>SUM(K26:K33)</f>
        <v>63840.0</v>
      </c>
    </row>
    <row r="35">
      <c r="A35" s="10" t="n">
        <v>45506.0</v>
      </c>
      <c r="B35" t="s" s="0">
        <v>20</v>
      </c>
      <c r="C35" t="s" s="0">
        <v>34</v>
      </c>
      <c r="D35" t="s" s="0">
        <v>31</v>
      </c>
      <c r="E35" t="s" s="0">
        <v>16</v>
      </c>
      <c r="F35" t="n" s="0">
        <v>1.0</v>
      </c>
      <c r="G35" t="n" s="0">
        <v>12100.0</v>
      </c>
      <c r="H35" t="n" s="0">
        <v>340.0</v>
      </c>
      <c r="I35" t="n" s="0">
        <v>340.0</v>
      </c>
      <c r="J35" t="n" s="0">
        <f>IFERROR(K35/I35,0)</f>
        <v>34.471117647058826</v>
      </c>
      <c r="K35" t="n" s="0">
        <v>11720.18</v>
      </c>
    </row>
    <row r="36">
      <c r="A36" s="10" t="n">
        <v>45506.0</v>
      </c>
      <c r="B36" t="s" s="0">
        <v>20</v>
      </c>
      <c r="C36" t="s" s="0">
        <v>34</v>
      </c>
      <c r="D36" t="s" s="0">
        <v>30</v>
      </c>
      <c r="E36" t="s" s="0">
        <v>16</v>
      </c>
      <c r="F36" t="n" s="0">
        <v>1.0</v>
      </c>
      <c r="G36" t="n" s="0">
        <v>12100.0</v>
      </c>
      <c r="H36" t="n" s="0">
        <v>265.0</v>
      </c>
      <c r="I36" t="n" s="0">
        <v>265.0</v>
      </c>
      <c r="J36" t="n" s="0">
        <f>IFERROR(K36/I36,0)</f>
        <v>34.82543396226415</v>
      </c>
      <c r="K36" t="n" s="0">
        <v>9228.74</v>
      </c>
    </row>
    <row r="37">
      <c r="A37" s="10" t="n">
        <v>45506.0</v>
      </c>
      <c r="B37" t="s" s="0">
        <v>20</v>
      </c>
      <c r="C37" t="s" s="0">
        <v>34</v>
      </c>
      <c r="D37" t="s" s="0">
        <v>35</v>
      </c>
      <c r="E37" t="s" s="0">
        <v>16</v>
      </c>
      <c r="F37" t="n" s="0">
        <v>1.0</v>
      </c>
      <c r="G37" t="n" s="0">
        <v>12100.0</v>
      </c>
      <c r="H37" t="n" s="0">
        <v>240.0</v>
      </c>
      <c r="I37" t="n" s="0">
        <v>240.0</v>
      </c>
      <c r="J37" t="n" s="0">
        <f>IFERROR(K37/I37,0)</f>
        <v>34.229</v>
      </c>
      <c r="K37" t="n" s="0">
        <v>8214.96</v>
      </c>
    </row>
    <row r="38">
      <c r="A38" s="10" t="n">
        <v>45506.0</v>
      </c>
      <c r="B38" t="s" s="0">
        <v>20</v>
      </c>
      <c r="C38" t="s" s="0">
        <v>34</v>
      </c>
      <c r="D38" t="s" s="0">
        <v>32</v>
      </c>
      <c r="E38" t="s" s="0">
        <v>16</v>
      </c>
      <c r="F38" t="n" s="0">
        <v>1.0</v>
      </c>
      <c r="G38" t="n" s="0">
        <v>12100.0</v>
      </c>
      <c r="H38" t="n" s="0">
        <v>480.0</v>
      </c>
      <c r="I38" t="n" s="0">
        <v>480.0</v>
      </c>
      <c r="J38" t="n" s="0">
        <f>IFERROR(K38/I38,0)</f>
        <v>34.8475</v>
      </c>
      <c r="K38" t="n" s="0">
        <v>16726.8</v>
      </c>
    </row>
    <row r="39">
      <c r="A39" s="10" t="n">
        <v>45506.0</v>
      </c>
      <c r="B39" t="s" s="0">
        <v>20</v>
      </c>
      <c r="C39" t="s" s="0">
        <v>34</v>
      </c>
      <c r="D39" t="s" s="0">
        <v>25</v>
      </c>
      <c r="E39" t="s" s="0">
        <v>16</v>
      </c>
      <c r="F39" t="n" s="0">
        <v>1.0</v>
      </c>
      <c r="G39" t="n" s="0">
        <v>12100.0</v>
      </c>
      <c r="H39" t="n" s="0">
        <v>4170.0</v>
      </c>
      <c r="I39" t="n" s="0">
        <v>888.0</v>
      </c>
      <c r="J39" t="n" s="0">
        <f>IFERROR(K39/I39,0)</f>
        <v>37.94</v>
      </c>
      <c r="K39" t="n" s="0">
        <v>33690.72</v>
      </c>
    </row>
    <row r="40">
      <c r="A40" s="10" t="n">
        <v>45506.0</v>
      </c>
      <c r="B40" t="s" s="0">
        <v>20</v>
      </c>
      <c r="C40" t="s" s="0">
        <v>34</v>
      </c>
      <c r="D40" t="s" s="0">
        <v>25</v>
      </c>
      <c r="E40" t="s" s="0">
        <v>16</v>
      </c>
      <c r="F40" t="n" s="0">
        <v>2.0</v>
      </c>
      <c r="G40" t="n" s="0">
        <v>12100.0</v>
      </c>
      <c r="H40" t="n" s="0">
        <v>1440.0</v>
      </c>
      <c r="I40" t="n" s="0">
        <v>1391.0</v>
      </c>
      <c r="J40" t="n" s="0">
        <f>IFERROR(K40/I40,0)</f>
        <v>35.05348670021567</v>
      </c>
      <c r="K40" t="n" s="0">
        <v>48759.4</v>
      </c>
    </row>
    <row r="41">
      <c r="A41" s="10" t="n">
        <v>45506.0</v>
      </c>
      <c r="B41" t="s" s="0">
        <v>20</v>
      </c>
      <c r="C41" t="s" s="0">
        <v>34</v>
      </c>
      <c r="D41" t="s" s="0">
        <v>25</v>
      </c>
      <c r="E41" t="s" s="0">
        <v>16</v>
      </c>
      <c r="F41" t="n" s="0">
        <v>3.0</v>
      </c>
      <c r="G41" t="n" s="0">
        <v>12100.0</v>
      </c>
      <c r="H41" t="n" s="0">
        <v>2400.0</v>
      </c>
      <c r="I41" t="n" s="0">
        <v>1684.0</v>
      </c>
      <c r="J41" t="n" s="0">
        <f>IFERROR(K41/I41,0)</f>
        <v>36.92042755344418</v>
      </c>
      <c r="K41" t="n" s="0">
        <v>62174.0</v>
      </c>
    </row>
    <row r="42">
      <c r="A42" s="10" t="n">
        <v>45506.0</v>
      </c>
      <c r="B42" t="s" s="0">
        <v>20</v>
      </c>
      <c r="C42" t="s" s="0">
        <v>34</v>
      </c>
      <c r="D42" t="s" s="0">
        <v>25</v>
      </c>
      <c r="E42" t="s" s="0">
        <v>16</v>
      </c>
      <c r="F42" t="n" s="0">
        <v>4.0</v>
      </c>
      <c r="G42" t="n" s="0">
        <v>12100.0</v>
      </c>
      <c r="H42" t="n" s="0">
        <v>2400.0</v>
      </c>
      <c r="I42" t="n" s="0">
        <v>2400.0</v>
      </c>
      <c r="J42" t="n" s="0">
        <f>IFERROR(K42/I42,0)</f>
        <v>34.8475</v>
      </c>
      <c r="K42" t="n" s="0">
        <v>83634.0</v>
      </c>
    </row>
    <row r="43">
      <c r="A43" s="10" t="n">
        <v>45506.0</v>
      </c>
      <c r="B43" t="s" s="0">
        <v>20</v>
      </c>
      <c r="C43" t="s" s="0">
        <v>34</v>
      </c>
      <c r="D43" t="s" s="0">
        <v>25</v>
      </c>
      <c r="E43" t="s" s="0">
        <v>16</v>
      </c>
      <c r="F43" t="n" s="0">
        <v>5.0</v>
      </c>
      <c r="G43" t="n" s="0">
        <v>12100.0</v>
      </c>
      <c r="H43" t="n" s="0">
        <v>1440.0</v>
      </c>
      <c r="I43" t="n" s="0">
        <v>1440.0</v>
      </c>
      <c r="J43" t="n" s="0">
        <f>IFERROR(K43/I43,0)</f>
        <v>34.8475</v>
      </c>
      <c r="K43" t="n" s="0">
        <v>50180.4</v>
      </c>
    </row>
    <row r="44">
      <c r="A44" s="10" t="n">
        <v>45506.0</v>
      </c>
      <c r="B44" t="s" s="0">
        <v>20</v>
      </c>
      <c r="C44" t="s" s="0">
        <v>34</v>
      </c>
      <c r="D44" t="s" s="0">
        <v>33</v>
      </c>
      <c r="E44" t="s" s="0">
        <v>16</v>
      </c>
      <c r="F44" t="n" s="0">
        <v>1.0</v>
      </c>
      <c r="G44" t="n" s="0">
        <v>12100.0</v>
      </c>
      <c r="H44" t="n" s="0">
        <v>470.0</v>
      </c>
      <c r="I44" t="n" s="0">
        <v>470.0</v>
      </c>
      <c r="J44" t="n" s="0">
        <f>IFERROR(K44/I44,0)</f>
        <v>34.89582978723404</v>
      </c>
      <c r="K44" t="n" s="0">
        <v>16401.04</v>
      </c>
    </row>
    <row r="45">
      <c r="A45" s="10" t="n">
        <v>45506.0</v>
      </c>
      <c r="B45" t="s" s="0">
        <v>20</v>
      </c>
      <c r="C45" t="s" s="0">
        <v>34</v>
      </c>
      <c r="D45" t="s" s="0">
        <v>26</v>
      </c>
      <c r="E45" t="s" s="0">
        <v>16</v>
      </c>
      <c r="F45" t="n" s="0">
        <v>1.0</v>
      </c>
      <c r="G45" t="n" s="0">
        <v>12100.0</v>
      </c>
      <c r="H45" t="n" s="0">
        <v>2160.0</v>
      </c>
      <c r="I45" t="n" s="0">
        <v>2160.0</v>
      </c>
      <c r="J45" t="n" s="0">
        <f>IFERROR(K45/I45,0)</f>
        <v>34.8475</v>
      </c>
      <c r="K45" t="n" s="0">
        <v>75270.6</v>
      </c>
    </row>
    <row r="46">
      <c r="A46" s="10" t="n">
        <v>45506.0</v>
      </c>
      <c r="B46" t="s" s="0">
        <v>20</v>
      </c>
      <c r="C46" t="s" s="0">
        <v>34</v>
      </c>
      <c r="D46" t="s" s="0">
        <v>36</v>
      </c>
      <c r="E46" t="s" s="0">
        <v>16</v>
      </c>
      <c r="F46" t="n" s="0">
        <v>1.0</v>
      </c>
      <c r="G46" t="n" s="0">
        <v>12100.0</v>
      </c>
      <c r="H46" t="n" s="0">
        <v>342.0</v>
      </c>
      <c r="I46" t="n" s="0">
        <v>342.0</v>
      </c>
      <c r="J46" t="n" s="0">
        <f>IFERROR(K46/I46,0)</f>
        <v>33.98</v>
      </c>
      <c r="K46" t="n" s="0">
        <v>11621.16</v>
      </c>
    </row>
    <row r="47">
      <c r="A47" s="10" t="n">
        <v>45506.0</v>
      </c>
      <c r="B47" t="s">
        <v>20</v>
      </c>
      <c r="C47" t="s">
        <v>34</v>
      </c>
      <c r="D47" t="s">
        <v>27</v>
      </c>
      <c r="G47" t="n">
        <f>SUM(G35:G46)</f>
        <v>145200.0</v>
      </c>
      <c r="H47" t="n">
        <f>SUM(H35:H46)</f>
        <v>16147.0</v>
      </c>
      <c r="I47" t="n">
        <f>SUM(I35:I46)</f>
        <v>12100.0</v>
      </c>
      <c r="J47" t="n">
        <f>IFERROR(K47/I47,0)</f>
        <v>35.34066115702479</v>
      </c>
      <c r="K47" t="n">
        <f>SUM(K35:K46)</f>
        <v>427621.99999999994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2024-08-01T09:18:04Z</dcterms:created>
  <dc:creator>Apache POI</dc:creator>
</cp:coreProperties>
</file>