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4" i="2" l="1"/>
  <c r="M5" i="2"/>
  <c r="H5" i="2"/>
  <c r="D5" i="2"/>
  <c r="H4" i="2"/>
  <c r="D4" i="2"/>
  <c r="M7" i="2" l="1"/>
  <c r="K4" i="2"/>
  <c r="K5" i="2"/>
  <c r="C13" i="1" l="1"/>
  <c r="C8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<sst xmlns="http://schemas.openxmlformats.org/spreadsheetml/2006/main" count="45" uniqueCount="42">
  <si>
    <t>01-31.01.2025</t>
  </si>
  <si>
    <t>CROSS BORDER CAPACITY ALLOCATION AUCTION RESULTS for the period of:
01-31.01.2025</t>
  </si>
  <si>
    <t>Participant</t>
  </si>
  <si>
    <t>Allocated Capacity</t>
  </si>
  <si>
    <t>Price</t>
  </si>
  <si>
    <t>EIC</t>
  </si>
  <si>
    <t>Name</t>
  </si>
  <si>
    <t>[MW]</t>
  </si>
  <si>
    <t>[EUR/MWh]</t>
  </si>
  <si>
    <t>MOLDOVA</t>
  </si>
  <si>
    <t>IMPORT (MD-RO)</t>
  </si>
  <si>
    <t>ATC = 30</t>
  </si>
  <si>
    <t>64XMLENRGYGR-F4D</t>
  </si>
  <si>
    <t>ML ENERGY-GROUP</t>
  </si>
  <si>
    <t>Total Allocated Capacity</t>
  </si>
  <si>
    <t>EXPORT (RO-MD)</t>
  </si>
  <si>
    <t>ATC = 50</t>
  </si>
  <si>
    <t>30XROALFURNIZORQ</t>
  </si>
  <si>
    <t>Alegfurnizorul Consulting SRL</t>
  </si>
  <si>
    <t>64XENERGOCOM-045</t>
  </si>
  <si>
    <t>ENERGOCOM SA prin ENERGOCOM SA - CHISINAU - SUCURSALA OTOPENI</t>
  </si>
  <si>
    <t>60X000000000108E</t>
  </si>
  <si>
    <t>Romenergy Trading SRL</t>
  </si>
  <si>
    <t>NOTE: The deadline for transferring capacities for the month of IANUARIE is 25 DECEMBRIE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</si>
  <si>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</si>
  <si>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</si>
  <si>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</si>
  <si>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</si>
  <si>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</si>
  <si>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</si>
  <si>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</si>
  <si>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</si>
  <si>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</si>
  <si>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</si>
  <si>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</si>
  <si>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</si>
  <si>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</si>
  <si>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Moldova -&gt; Romania (MD-RO)</t>
  </si>
  <si>
    <t>09-31.12.2024</t>
  </si>
  <si>
    <t>EXPORT</t>
  </si>
  <si>
    <t>Romania -&gt; Moldova (RO-MD)</t>
  </si>
  <si>
    <t>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</si>
</sst>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21" borderId="11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5" borderId="0" applyNumberFormat="0" applyBorder="0" applyAlignment="0" applyProtection="0"/>
    <xf numFmtId="0" fontId="21" fillId="8" borderId="0" applyNumberFormat="0" applyBorder="0" applyAlignment="0" applyProtection="0"/>
    <xf numFmtId="0" fontId="22" fillId="26" borderId="12" applyNumberFormat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4" fillId="0" borderId="0"/>
    <xf numFmtId="0" fontId="2" fillId="0" borderId="0"/>
    <xf numFmtId="0" fontId="25" fillId="0" borderId="13" applyNumberFormat="0" applyFill="0" applyAlignment="0" applyProtection="0"/>
    <xf numFmtId="0" fontId="26" fillId="7" borderId="0" applyNumberFormat="0" applyBorder="0" applyAlignment="0" applyProtection="0"/>
    <xf numFmtId="0" fontId="27" fillId="27" borderId="0" applyNumberFormat="0" applyBorder="0" applyAlignment="0" applyProtection="0"/>
    <xf numFmtId="0" fontId="28" fillId="26" borderId="5" applyNumberFormat="0" applyAlignment="0" applyProtection="0"/>
    <xf numFmtId="0" fontId="29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4" xfId="0" applyBorder="1"/>
    <xf numFmtId="0" fontId="0" fillId="0" borderId="15" xfId="0" applyBorder="1"/>
    <xf numFmtId="1" fontId="9" fillId="4" borderId="18" xfId="0" applyNumberFormat="1" applyFont="1" applyFill="1" applyBorder="1" applyAlignment="1">
      <alignment horizontal="center" vertical="center" wrapText="1"/>
    </xf>
    <xf numFmtId="4" fontId="9" fillId="4" borderId="19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4" xfId="0" applyBorder="1"/>
    <xf numFmtId="0" fontId="4" fillId="4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4" fillId="5" borderId="1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" fontId="30" fillId="0" borderId="0" xfId="55" quotePrefix="1" applyNumberFormat="1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2" fillId="0" borderId="0" xfId="38"/>
    <xf numFmtId="0" fontId="32" fillId="0" borderId="25" xfId="55" applyFont="1" applyBorder="1" applyAlignment="1">
      <alignment horizontal="center" vertical="center"/>
    </xf>
    <xf numFmtId="0" fontId="32" fillId="0" borderId="0" xfId="55" applyFont="1" applyBorder="1" applyAlignment="1">
      <alignment horizontal="center" vertical="center"/>
    </xf>
    <xf numFmtId="0" fontId="4" fillId="28" borderId="22" xfId="55" applyFont="1" applyFill="1" applyBorder="1" applyAlignment="1">
      <alignment horizontal="center" vertical="center" wrapText="1"/>
    </xf>
    <xf numFmtId="0" fontId="4" fillId="28" borderId="24" xfId="55" applyFont="1" applyFill="1" applyBorder="1" applyAlignment="1">
      <alignment horizontal="center" vertical="center" wrapText="1"/>
    </xf>
    <xf numFmtId="0" fontId="33" fillId="28" borderId="26" xfId="55" applyFont="1" applyFill="1" applyBorder="1" applyAlignment="1">
      <alignment horizontal="center" vertical="center" wrapText="1"/>
    </xf>
    <xf numFmtId="0" fontId="33" fillId="28" borderId="27" xfId="55" applyFont="1" applyFill="1" applyBorder="1" applyAlignment="1">
      <alignment horizontal="center" vertical="center" wrapText="1"/>
    </xf>
    <xf numFmtId="0" fontId="33" fillId="28" borderId="28" xfId="55" applyFont="1" applyFill="1" applyBorder="1" applyAlignment="1">
      <alignment horizontal="center" vertical="center" wrapText="1"/>
    </xf>
    <xf numFmtId="0" fontId="33" fillId="28" borderId="29" xfId="55" applyFont="1" applyFill="1" applyBorder="1" applyAlignment="1">
      <alignment horizontal="center" vertical="center" wrapText="1"/>
    </xf>
    <xf numFmtId="0" fontId="4" fillId="29" borderId="27" xfId="45" applyFont="1" applyFill="1" applyBorder="1" applyAlignment="1">
      <alignment horizontal="center" vertical="center" wrapText="1"/>
    </xf>
    <xf numFmtId="0" fontId="4" fillId="30" borderId="28" xfId="45" applyFont="1" applyFill="1" applyBorder="1" applyAlignment="1">
      <alignment horizontal="center" vertical="center" wrapText="1"/>
    </xf>
    <xf numFmtId="0" fontId="4" fillId="31" borderId="28" xfId="45" applyFont="1" applyFill="1" applyBorder="1" applyAlignment="1">
      <alignment horizontal="center" vertical="center" wrapText="1"/>
    </xf>
    <xf numFmtId="0" fontId="4" fillId="32" borderId="28" xfId="56" applyFont="1" applyFill="1" applyBorder="1" applyAlignment="1">
      <alignment horizontal="center" vertical="center" wrapText="1"/>
    </xf>
    <xf numFmtId="0" fontId="4" fillId="32" borderId="29" xfId="56" applyFont="1" applyFill="1" applyBorder="1" applyAlignment="1">
      <alignment horizontal="center" vertical="center" wrapText="1"/>
    </xf>
    <xf numFmtId="0" fontId="34" fillId="33" borderId="26" xfId="55" applyFont="1" applyFill="1" applyBorder="1" applyAlignment="1">
      <alignment horizontal="center" vertical="center" wrapText="1"/>
    </xf>
    <xf numFmtId="14" fontId="34" fillId="33" borderId="30" xfId="38" applyNumberFormat="1" applyFont="1" applyFill="1" applyBorder="1" applyAlignment="1">
      <alignment horizontal="center" vertical="center" wrapText="1"/>
    </xf>
    <xf numFmtId="0" fontId="20" fillId="33" borderId="31" xfId="55" applyFont="1" applyFill="1" applyBorder="1" applyAlignment="1">
      <alignment horizontal="center" vertical="center" wrapText="1"/>
    </xf>
    <xf numFmtId="0" fontId="20" fillId="33" borderId="23" xfId="55" applyNumberFormat="1" applyFont="1" applyFill="1" applyBorder="1" applyAlignment="1">
      <alignment horizontal="center" vertical="center" wrapText="1"/>
    </xf>
    <xf numFmtId="0" fontId="33" fillId="34" borderId="32" xfId="55" applyFont="1" applyFill="1" applyBorder="1" applyAlignment="1">
      <alignment horizontal="center" vertical="center" wrapText="1"/>
    </xf>
    <xf numFmtId="0" fontId="20" fillId="0" borderId="22" xfId="55" applyNumberFormat="1" applyFont="1" applyFill="1" applyBorder="1" applyAlignment="1">
      <alignment horizontal="center" vertical="center" wrapText="1"/>
    </xf>
    <xf numFmtId="0" fontId="20" fillId="0" borderId="23" xfId="55" applyNumberFormat="1" applyFont="1" applyFill="1" applyBorder="1" applyAlignment="1">
      <alignment horizontal="center" vertical="center" wrapText="1"/>
    </xf>
    <xf numFmtId="43" fontId="35" fillId="0" borderId="24" xfId="57" applyFont="1" applyFill="1" applyBorder="1" applyAlignment="1">
      <alignment horizontal="center" vertical="center"/>
    </xf>
    <xf numFmtId="0" fontId="2" fillId="0" borderId="0" xfId="38" applyBorder="1"/>
    <xf numFmtId="0" fontId="34" fillId="36" borderId="30" xfId="55" applyFont="1" applyFill="1" applyBorder="1" applyAlignment="1">
      <alignment horizontal="center" vertical="center" wrapText="1"/>
    </xf>
    <xf numFmtId="0" fontId="20" fillId="36" borderId="22" xfId="55" applyFont="1" applyFill="1" applyBorder="1" applyAlignment="1">
      <alignment horizontal="center" vertical="center" wrapText="1"/>
    </xf>
    <xf numFmtId="0" fontId="20" fillId="36" borderId="23" xfId="55" applyFont="1" applyFill="1" applyBorder="1" applyAlignment="1">
      <alignment horizontal="center" vertical="center" wrapText="1"/>
    </xf>
    <xf numFmtId="0" fontId="33" fillId="36" borderId="24" xfId="55" applyFont="1" applyFill="1" applyBorder="1" applyAlignment="1">
      <alignment horizontal="center" vertical="center" wrapText="1"/>
    </xf>
    <xf numFmtId="0" fontId="20" fillId="0" borderId="31" xfId="55" applyNumberFormat="1" applyFont="1" applyFill="1" applyBorder="1" applyAlignment="1">
      <alignment horizontal="center" vertical="center" wrapText="1"/>
    </xf>
    <xf numFmtId="0" fontId="34" fillId="36" borderId="30" xfId="38" applyFont="1" applyFill="1" applyBorder="1" applyAlignment="1">
      <alignment horizontal="center" vertical="center" wrapText="1"/>
    </xf>
    <xf numFmtId="0" fontId="20" fillId="0" borderId="0" xfId="55" applyNumberFormat="1" applyFont="1" applyFill="1" applyBorder="1" applyAlignment="1">
      <alignment horizontal="center" vertical="center" wrapText="1"/>
    </xf>
    <xf numFmtId="43" fontId="35" fillId="0" borderId="0" xfId="57" applyFont="1" applyFill="1" applyBorder="1" applyAlignment="1">
      <alignment horizontal="center" vertical="center"/>
    </xf>
    <xf numFmtId="43" fontId="36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7" fillId="0" borderId="0" xfId="38" applyNumberFormat="1" applyFont="1" applyBorder="1"/>
    <xf numFmtId="0" fontId="34" fillId="2" borderId="26" xfId="55" applyFont="1" applyFill="1" applyBorder="1" applyAlignment="1">
      <alignment horizontal="center" vertical="center" textRotation="90" wrapText="1"/>
    </xf>
    <xf numFmtId="0" fontId="34" fillId="35" borderId="30" xfId="55" applyFont="1" applyFill="1" applyBorder="1" applyAlignment="1">
      <alignment horizontal="center" vertical="center" textRotation="90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pane ySplit="5" topLeftCell="A6" activePane="bottomLeft" state="frozen"/>
      <selection pane="bottomLeft" activeCell="E14" sqref="E14"/>
    </sheetView>
  </sheetViews>
  <sheetFormatPr defaultRowHeight="12.75" x14ac:dyDescent="0.2"/>
  <cols>
    <col min="1" max="120" width="20.7109375" customWidth="1"/>
  </cols>
  <sheetData>
    <row r="1" spans="1:4" x14ac:dyDescent="0.2">
      <c r="A1" s="25" t="s">
        <v>0</v>
      </c>
      <c r="B1" s="25"/>
      <c r="C1" s="25"/>
      <c r="D1" s="25"/>
    </row>
    <row r="2" spans="1:4" ht="13.5" thickBot="1" x14ac:dyDescent="0.25">
      <c r="A2" s="26">
        <v>31</v>
      </c>
      <c r="B2" s="26"/>
      <c r="C2" s="26"/>
      <c r="D2" s="26"/>
    </row>
    <row r="3" spans="1:4" ht="35.1" customHeight="1" thickBot="1" x14ac:dyDescent="0.25">
      <c r="A3" s="27" t="s">
        <v>1</v>
      </c>
      <c r="B3" s="28"/>
      <c r="C3" s="28"/>
      <c r="D3" s="29"/>
    </row>
    <row r="4" spans="1:4" x14ac:dyDescent="0.2">
      <c r="A4" s="30" t="s">
        <v>2</v>
      </c>
      <c r="B4" s="31"/>
      <c r="C4" s="5" t="s">
        <v>3</v>
      </c>
      <c r="D4" s="6" t="s">
        <v>4</v>
      </c>
    </row>
    <row r="5" spans="1:4" ht="13.5" thickBot="1" x14ac:dyDescent="0.25">
      <c r="A5" s="7" t="s">
        <v>5</v>
      </c>
      <c r="B5" s="8" t="s">
        <v>6</v>
      </c>
      <c r="C5" s="9" t="s">
        <v>7</v>
      </c>
      <c r="D5" s="10" t="s">
        <v>8</v>
      </c>
    </row>
    <row r="6" spans="1:4" ht="13.5" thickBot="1" x14ac:dyDescent="0.25">
      <c r="A6" s="14" t="s">
        <v>9</v>
      </c>
      <c r="B6" s="15" t="s">
        <v>10</v>
      </c>
      <c r="C6" s="18" t="s">
        <v>11</v>
      </c>
      <c r="D6" s="19"/>
    </row>
    <row r="7" spans="1:4" x14ac:dyDescent="0.2">
      <c r="A7" s="11" t="s">
        <v>12</v>
      </c>
      <c r="B7" s="12" t="s">
        <v>13</v>
      </c>
      <c r="C7" s="12">
        <v>10</v>
      </c>
      <c r="D7" s="13"/>
    </row>
    <row r="8" spans="1:4" ht="13.5" thickBot="1" x14ac:dyDescent="0.25">
      <c r="A8" s="32" t="s">
        <v>14</v>
      </c>
      <c r="B8" s="33"/>
      <c r="C8" s="16">
        <f>SUM(C7:C7)</f>
        <v>10</v>
      </c>
      <c r="D8" s="17">
        <v>0</v>
      </c>
    </row>
    <row r="9" spans="1:4" ht="13.5" thickBot="1" x14ac:dyDescent="0.25">
      <c r="A9" s="14" t="s">
        <v>9</v>
      </c>
      <c r="B9" s="15" t="s">
        <v>15</v>
      </c>
      <c r="C9" s="18" t="s">
        <v>16</v>
      </c>
      <c r="D9" s="19"/>
    </row>
    <row r="10" spans="1:4" x14ac:dyDescent="0.2">
      <c r="A10" s="11" t="s">
        <v>17</v>
      </c>
      <c r="B10" s="12" t="s">
        <v>18</v>
      </c>
      <c r="C10" s="12">
        <v>10</v>
      </c>
      <c r="D10" s="20"/>
    </row>
    <row r="11" spans="1:4" x14ac:dyDescent="0.2">
      <c r="A11" s="2" t="s">
        <v>19</v>
      </c>
      <c r="B11" s="1" t="s">
        <v>20</v>
      </c>
      <c r="C11" s="1">
        <v>35</v>
      </c>
      <c r="D11" s="21"/>
    </row>
    <row r="12" spans="1:4" x14ac:dyDescent="0.2">
      <c r="A12" s="2" t="s">
        <v>21</v>
      </c>
      <c r="B12" s="1" t="s">
        <v>22</v>
      </c>
      <c r="C12" s="1">
        <v>5</v>
      </c>
      <c r="D12" s="21"/>
    </row>
    <row r="13" spans="1:4" ht="13.5" thickBot="1" x14ac:dyDescent="0.25">
      <c r="A13" s="22" t="s">
        <v>14</v>
      </c>
      <c r="B13" s="23"/>
      <c r="C13" s="3">
        <f>SUM(C10:C12)</f>
        <v>50</v>
      </c>
      <c r="D13" s="4">
        <v>1.5</v>
      </c>
    </row>
    <row r="14" spans="1:4" ht="50.1" customHeight="1" x14ac:dyDescent="0.2">
      <c r="A14" s="24" t="s">
        <v>23</v>
      </c>
      <c r="B14" s="24"/>
      <c r="C14" s="24"/>
      <c r="D14" s="24"/>
    </row>
  </sheetData>
  <mergeCells count="10">
    <mergeCell ref="C9:D9"/>
    <mergeCell ref="D10:D12"/>
    <mergeCell ref="A13:B13"/>
    <mergeCell ref="A14:D14"/>
    <mergeCell ref="A1:D1"/>
    <mergeCell ref="A2:D2"/>
    <mergeCell ref="A3:D3"/>
    <mergeCell ref="A4:B4"/>
    <mergeCell ref="C6:D6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"/>
  <sheetViews>
    <sheetView workbookViewId="0">
      <selection activeCell="I9" sqref="I9"/>
    </sheetView>
  </sheetViews>
  <sheetFormatPr defaultRowHeight="12.75" x14ac:dyDescent="0.2"/>
  <cols>
    <col min="1" max="1" width="7.140625" style="36" bestFit="1" customWidth="1"/>
    <col min="2" max="2" width="24" style="36" customWidth="1"/>
    <col min="3" max="3" width="23.5703125" style="36" customWidth="1"/>
    <col min="4" max="8" width="15.7109375" style="36" customWidth="1"/>
    <col min="9" max="9" width="11.140625" style="36" customWidth="1"/>
    <col min="10" max="10" width="9.140625" style="36"/>
    <col min="11" max="11" width="11.5703125" style="36" customWidth="1"/>
    <col min="12" max="12" width="9.140625" style="36"/>
    <col min="13" max="13" width="15.85546875" style="36" bestFit="1" customWidth="1"/>
    <col min="14" max="14" width="9.140625" style="36"/>
    <col min="15" max="15" width="11.7109375" style="36" bestFit="1" customWidth="1"/>
    <col min="16" max="16384" width="9.140625" style="36"/>
  </cols>
  <sheetData>
    <row r="1" spans="1:15" ht="27.75" x14ac:dyDescent="0.2">
      <c r="A1" s="34" t="s">
        <v>41</v>
      </c>
      <c r="B1" s="35"/>
      <c r="C1" s="35"/>
      <c r="D1" s="35"/>
      <c r="E1" s="35"/>
      <c r="F1" s="35"/>
      <c r="G1" s="35"/>
      <c r="H1" s="35"/>
    </row>
    <row r="2" spans="1:15" ht="13.5" thickBot="1" x14ac:dyDescent="0.25">
      <c r="A2" s="37"/>
      <c r="B2" s="38"/>
      <c r="C2" s="38"/>
      <c r="D2" s="38"/>
      <c r="E2" s="38"/>
      <c r="F2" s="38"/>
      <c r="G2" s="38"/>
      <c r="H2" s="38"/>
    </row>
    <row r="3" spans="1:15" ht="51.75" thickBot="1" x14ac:dyDescent="0.25">
      <c r="A3" s="39" t="s">
        <v>24</v>
      </c>
      <c r="B3" s="40"/>
      <c r="C3" s="41" t="s">
        <v>25</v>
      </c>
      <c r="D3" s="42" t="s">
        <v>26</v>
      </c>
      <c r="E3" s="43" t="s">
        <v>27</v>
      </c>
      <c r="F3" s="43" t="s">
        <v>28</v>
      </c>
      <c r="G3" s="43" t="s">
        <v>29</v>
      </c>
      <c r="H3" s="44" t="s">
        <v>30</v>
      </c>
      <c r="I3" s="45" t="s">
        <v>31</v>
      </c>
      <c r="J3" s="46" t="s">
        <v>32</v>
      </c>
      <c r="K3" s="47" t="s">
        <v>33</v>
      </c>
      <c r="L3" s="48" t="s">
        <v>34</v>
      </c>
      <c r="M3" s="49" t="s">
        <v>35</v>
      </c>
    </row>
    <row r="4" spans="1:15" ht="56.25" customHeight="1" thickBot="1" x14ac:dyDescent="0.25">
      <c r="A4" s="70" t="s">
        <v>36</v>
      </c>
      <c r="B4" s="50" t="s">
        <v>37</v>
      </c>
      <c r="C4" s="51" t="s">
        <v>38</v>
      </c>
      <c r="D4" s="52">
        <f t="shared" ref="D4" si="0">F4+E4</f>
        <v>130</v>
      </c>
      <c r="E4" s="53">
        <v>100</v>
      </c>
      <c r="F4" s="53">
        <v>30</v>
      </c>
      <c r="G4" s="53">
        <v>0</v>
      </c>
      <c r="H4" s="54">
        <f t="shared" ref="H4:H5" si="1">F4-G4</f>
        <v>30</v>
      </c>
      <c r="I4" s="55">
        <v>10</v>
      </c>
      <c r="J4" s="56">
        <v>10</v>
      </c>
      <c r="K4" s="56">
        <f t="shared" ref="K4:K5" si="2">H4-J4</f>
        <v>20</v>
      </c>
      <c r="L4" s="56">
        <v>0</v>
      </c>
      <c r="M4" s="57">
        <f>H4*24*31*L4</f>
        <v>0</v>
      </c>
      <c r="N4" s="58"/>
      <c r="O4" s="58"/>
    </row>
    <row r="5" spans="1:15" ht="56.25" customHeight="1" thickBot="1" x14ac:dyDescent="0.25">
      <c r="A5" s="71" t="s">
        <v>39</v>
      </c>
      <c r="B5" s="59" t="s">
        <v>40</v>
      </c>
      <c r="C5" s="64" t="s">
        <v>38</v>
      </c>
      <c r="D5" s="60">
        <f t="shared" ref="D5" si="3">E5+F5</f>
        <v>150</v>
      </c>
      <c r="E5" s="61">
        <v>100</v>
      </c>
      <c r="F5" s="61">
        <v>50</v>
      </c>
      <c r="G5" s="61">
        <v>0</v>
      </c>
      <c r="H5" s="62">
        <f t="shared" si="1"/>
        <v>50</v>
      </c>
      <c r="I5" s="63">
        <v>90</v>
      </c>
      <c r="J5" s="56">
        <v>50</v>
      </c>
      <c r="K5" s="56">
        <f t="shared" si="2"/>
        <v>0</v>
      </c>
      <c r="L5" s="56">
        <v>1.5</v>
      </c>
      <c r="M5" s="57">
        <f>H5*24*31*L5</f>
        <v>55800</v>
      </c>
      <c r="N5" s="58"/>
      <c r="O5" s="58"/>
    </row>
    <row r="6" spans="1:15" ht="14.25" x14ac:dyDescent="0.2">
      <c r="I6" s="65"/>
      <c r="J6" s="65"/>
      <c r="K6" s="65"/>
      <c r="L6" s="65"/>
      <c r="M6" s="66"/>
      <c r="N6" s="58"/>
      <c r="O6" s="58"/>
    </row>
    <row r="7" spans="1:15" ht="15" x14ac:dyDescent="0.2">
      <c r="I7" s="65"/>
      <c r="J7" s="65"/>
      <c r="K7" s="65"/>
      <c r="L7" s="65"/>
      <c r="M7" s="67">
        <f>SUM(M4:M5)</f>
        <v>55800</v>
      </c>
      <c r="N7" s="58"/>
      <c r="O7" s="68"/>
    </row>
    <row r="8" spans="1:15" ht="14.25" x14ac:dyDescent="0.2">
      <c r="I8" s="58"/>
      <c r="J8" s="58"/>
      <c r="K8" s="58"/>
      <c r="L8" s="58"/>
      <c r="M8" s="69"/>
      <c r="N8" s="58"/>
      <c r="O8" s="58"/>
    </row>
    <row r="9" spans="1:15" x14ac:dyDescent="0.2">
      <c r="I9" s="58"/>
      <c r="J9" s="58"/>
      <c r="K9" s="58"/>
      <c r="L9" s="58"/>
      <c r="M9" s="58"/>
      <c r="N9" s="58"/>
      <c r="O9" s="58"/>
    </row>
  </sheetData>
  <mergeCells count="3">
    <mergeCell ref="A1:H1"/>
    <mergeCell ref="A2:H2"/>
    <mergeCell ref="A3:B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2024-12-18T06:13:34Z</dcterms:created>
  <dcterms:modified xsi:type="dcterms:W3CDTF">2024-12-18T06:18:42Z</dcterms:modified>
</cp:coreProperties>
</file>