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Sheet 1" r:id="rId3" sheetId="1"/>
  </sheets>
</workbook>
</file>

<file path=xl/sharedStrings.xml><?xml version="1.0" encoding="utf-8"?>
<sst xmlns="http://schemas.openxmlformats.org/spreadsheetml/2006/main" count="340" uniqueCount="51">
  <si>
    <t>DATE</t>
  </si>
  <si>
    <t>MTU</t>
  </si>
  <si>
    <t>SERVICE</t>
  </si>
  <si>
    <t>BMP</t>
  </si>
  <si>
    <t>TENDER_NO</t>
  </si>
  <si>
    <t>BID</t>
  </si>
  <si>
    <t>DEMANDED POWER</t>
  </si>
  <si>
    <t>OFFERED_POWER</t>
  </si>
  <si>
    <t>ACCEPTED_POWER</t>
  </si>
  <si>
    <t>AVERAGE PRICE</t>
  </si>
  <si>
    <t>TOTAL_COST</t>
  </si>
  <si>
    <t>ANS Tender Results</t>
  </si>
  <si>
    <t>Time Interval</t>
  </si>
  <si>
    <t>Services</t>
  </si>
  <si>
    <t>ALL</t>
  </si>
  <si>
    <t>Tenders</t>
  </si>
  <si>
    <t>391_2025, 387_2025</t>
  </si>
  <si>
    <t>Participants</t>
  </si>
  <si>
    <t>Time Zone</t>
  </si>
  <si>
    <t>EET</t>
  </si>
  <si>
    <t>00:00 - 00:00</t>
  </si>
  <si>
    <t>FCR</t>
  </si>
  <si>
    <t>HIDROELECTRICA (30XROHIDRO-----1)</t>
  </si>
  <si>
    <t>391_2025</t>
  </si>
  <si>
    <t>PETROM (30XROPETROM----4)</t>
  </si>
  <si>
    <t>Grand Total</t>
  </si>
  <si>
    <t>aFRR Down</t>
  </si>
  <si>
    <t>BEPCO (30XROBEPCO-----8)</t>
  </si>
  <si>
    <t>387_2025</t>
  </si>
  <si>
    <t>CE OLTENIA (30XROCENCRAIOVAM)</t>
  </si>
  <si>
    <t>NOVA POWER &amp; GAS (30XROTENGAZ----B)</t>
  </si>
  <si>
    <t>TRUE ENERGY MANAGEMENT (30XROTRUEENERGYE)</t>
  </si>
  <si>
    <t>GLYPTODON (30XROGLYPTODON-B)</t>
  </si>
  <si>
    <t>NOVA PS 170 (30XRONPGSP-----8)</t>
  </si>
  <si>
    <t>MEGALODON STORAGE (30XROMEGALODON-K)</t>
  </si>
  <si>
    <t>MONSSON (30XROMONSONALM-O)</t>
  </si>
  <si>
    <t>NOVA PS 110 (fost NOVA POWER SOLAR 50) (30XRO-NPS50----C)</t>
  </si>
  <si>
    <t>aFRR Up</t>
  </si>
  <si>
    <t>mFRR Down</t>
  </si>
  <si>
    <t>ELEKTRA WIND POWER (30XROELEKTRAWP-R)</t>
  </si>
  <si>
    <t>ELECTROCENTRALE CRAIOVA (30XROELECRAIOVAB)</t>
  </si>
  <si>
    <t>CATALAN ELECTRIC (30XROCATALAN---0)</t>
  </si>
  <si>
    <t>GROUND INVESTMENT CORP (30XROGRINVCORP-M)</t>
  </si>
  <si>
    <t>PREMIER WIND 80 ( fost EOLICA DOBROGEA ONE) (30XROEOLICAD---X)</t>
  </si>
  <si>
    <t>GALICSUD (30XRO-GALI----PP)</t>
  </si>
  <si>
    <t>ELEKTRA GREEN POWER (30XRO-ELGRPO---R)</t>
  </si>
  <si>
    <t>ELECTRO ENERGY SUD (30XROELENERGY--0)</t>
  </si>
  <si>
    <t>ALIVE WIND POWER ONE (30XRO-AWPO-----D)</t>
  </si>
  <si>
    <t>ENEX NALBANT RENEWABLE (30XROENEXNALRNWQ)</t>
  </si>
  <si>
    <t>mFRR Up</t>
  </si>
  <si>
    <t>ENERGY INNOVATIVE SOLUTIONS (30XRO-EIS------S)</t>
  </si>
</sst>
</file>

<file path=xl/styles.xml><?xml version="1.0" encoding="utf-8"?>
<styleSheet xmlns="http://schemas.openxmlformats.org/spreadsheetml/2006/main">
  <numFmts count="6">
    <numFmt numFmtId="164" formatCode="dd.mm.yyyy"/>
    <numFmt numFmtId="165" formatCode="# ### ### ##0.00"/>
    <numFmt numFmtId="166" formatCode="# ### ### ##0.000"/>
    <numFmt numFmtId="167" formatCode="# ### ### ##0.0"/>
    <numFmt numFmtId="168" formatCode="# ##0;-# ##0;0"/>
    <numFmt numFmtId="169" formatCode="# ##0.000;-# ##0.000;0.000"/>
  </numFmts>
  <fonts count="14">
    <font>
      <sz val="11.0"/>
      <color indexed="8"/>
      <name val="Calibri"/>
      <family val="2"/>
      <scheme val="minor"/>
    </font>
    <font>
      <name val="Calibri"/>
      <sz val="12.0"/>
      <b val="true"/>
    </font>
    <font>
      <name val="Calibri"/>
      <sz val="12.0"/>
      <b val="true"/>
    </font>
    <font>
      <name val="Calibri"/>
      <sz val="12.0"/>
      <b val="true"/>
    </font>
    <font>
      <name val="Calibri"/>
      <sz val="12.0"/>
      <b val="true"/>
    </font>
    <font>
      <name val="Calibri"/>
      <sz val="12.0"/>
      <b val="true"/>
    </font>
    <font>
      <name val="Calibri"/>
      <sz val="12.0"/>
      <b val="true"/>
    </font>
    <font>
      <name val="Calibri"/>
      <sz val="12.0"/>
      <b val="true"/>
    </font>
    <font>
      <name val="Calibri"/>
      <sz val="12.0"/>
      <b val="true"/>
    </font>
    <font>
      <name val="Calibri"/>
      <sz val="12.0"/>
      <b val="true"/>
    </font>
    <font>
      <name val="Calibri"/>
      <sz val="12.0"/>
      <b val="true"/>
    </font>
    <font>
      <name val="Calibri"/>
      <sz val="12.0"/>
      <b val="true"/>
    </font>
    <font>
      <name val="Calibri"/>
      <sz val="24.0"/>
      <b val="true"/>
    </font>
    <font>
      <name val="Calibri"/>
      <sz val="15.0"/>
      <b val="true"/>
    </font>
  </fonts>
  <fills count="2">
    <fill>
      <patternFill patternType="none"/>
    </fill>
    <fill>
      <patternFill patternType="darkGray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Alignment="true" applyFont="true">
      <alignment vertical="center" horizontal="center" wrapText="false"/>
    </xf>
    <xf numFmtId="0" fontId="2" fillId="0" borderId="0" xfId="0" applyAlignment="true" applyFont="true">
      <alignment vertical="center" horizontal="center" wrapText="false"/>
    </xf>
    <xf numFmtId="0" fontId="3" fillId="0" borderId="0" xfId="0" applyAlignment="true" applyFont="true">
      <alignment vertical="center" horizontal="center" wrapText="false"/>
    </xf>
    <xf numFmtId="0" fontId="4" fillId="0" borderId="0" xfId="0" applyAlignment="true" applyFont="true">
      <alignment vertical="center" horizontal="center" wrapText="false"/>
    </xf>
    <xf numFmtId="0" fontId="5" fillId="0" borderId="0" xfId="0" applyAlignment="true" applyFont="true">
      <alignment vertical="center" horizontal="center" wrapText="false"/>
    </xf>
    <xf numFmtId="0" fontId="6" fillId="0" borderId="0" xfId="0" applyAlignment="true" applyFont="true">
      <alignment vertical="center" horizontal="center" wrapText="false"/>
    </xf>
    <xf numFmtId="0" fontId="7" fillId="0" borderId="0" xfId="0" applyAlignment="true" applyFont="true">
      <alignment vertical="center" horizontal="center" wrapText="false"/>
    </xf>
    <xf numFmtId="0" fontId="8" fillId="0" borderId="0" xfId="0" applyAlignment="true" applyFont="true">
      <alignment vertical="center" horizontal="center" wrapText="false"/>
    </xf>
    <xf numFmtId="0" fontId="9" fillId="0" borderId="0" xfId="0" applyAlignment="true" applyFont="true">
      <alignment vertical="center" horizontal="center" wrapText="false"/>
    </xf>
    <xf numFmtId="0" fontId="10" fillId="0" borderId="0" xfId="0" applyAlignment="true" applyFont="true">
      <alignment vertical="center" horizontal="center" wrapText="false"/>
    </xf>
    <xf numFmtId="0" fontId="11" fillId="0" borderId="0" xfId="0" applyAlignment="true" applyFont="true">
      <alignment vertical="center" horizontal="center" wrapText="false"/>
    </xf>
    <xf numFmtId="0" fontId="12" fillId="0" borderId="0" xfId="0" applyAlignment="true" applyFont="true">
      <alignment vertical="center" horizontal="general"/>
    </xf>
    <xf numFmtId="0" fontId="13" fillId="0" borderId="0" xfId="0" applyAlignment="true" applyFont="true">
      <alignment vertical="center" horizontal="general"/>
    </xf>
    <xf numFmtId="164" fontId="0" fillId="0" borderId="0" xfId="0" applyNumberFormat="true">
      <alignment wrapText="true"/>
    </xf>
    <xf numFmtId="165" fontId="0" fillId="0" borderId="0" xfId="0" applyNumberFormat="true"/>
    <xf numFmtId="166" fontId="0" fillId="0" borderId="0" xfId="0" applyNumberFormat="true"/>
    <xf numFmtId="167" fontId="0" fillId="0" borderId="0" xfId="0" applyNumberFormat="true"/>
    <xf numFmtId="168" fontId="0" fillId="0" borderId="0" xfId="0" applyNumberFormat="true"/>
    <xf numFmtId="169" fontId="0" fillId="0" borderId="0" xfId="0" applyNumberFormat="true"/>
    <xf numFmtId="10" fontId="0" fillId="0" borderId="0" xfId="0" applyNumberFormat="true"/>
    <xf numFmtId="164" fontId="0" fillId="0" borderId="0" xfId="0" applyNumberFormat="true"/>
  </cellXfs>
</styleSheet>
</file>

<file path=xl/_rels/workbook.xml.rels><?xml version="1.0" encoding="UTF-8" standalone="no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K89"/>
  <sheetViews>
    <sheetView workbookViewId="0" tabSelected="true"/>
  </sheetViews>
  <sheetFormatPr defaultRowHeight="15.0"/>
  <cols>
    <col min="1" max="1" width="21.6796875" customWidth="true"/>
    <col min="2" max="2" width="21.6796875" customWidth="true"/>
    <col min="3" max="3" width="21.6796875" customWidth="true"/>
    <col min="4" max="4" width="65.0390625" customWidth="true"/>
    <col min="5" max="5" width="21.6796875" customWidth="true"/>
    <col min="6" max="6" width="36.1328125" customWidth="true"/>
    <col min="7" max="7" width="65.0390625" customWidth="true"/>
    <col min="8" max="8" width="65.0390625" customWidth="true"/>
    <col min="9" max="9" width="65.0390625" customWidth="true"/>
    <col min="10" max="10" width="65.0390625" customWidth="true"/>
    <col min="11" max="11" width="65.0390625" customWidth="true"/>
  </cols>
  <sheetData>
    <row r="1">
      <c r="A1" t="s" s="12">
        <v>11</v>
      </c>
    </row>
    <row r="3">
      <c r="A3" t="s" s="13">
        <v>12</v>
      </c>
      <c r="B3" s="14" t="n">
        <v>45922.0</v>
      </c>
    </row>
    <row r="4">
      <c r="A4" t="s" s="13">
        <v>13</v>
      </c>
      <c r="B4" t="s" s="14">
        <v>14</v>
      </c>
    </row>
    <row r="5">
      <c r="A5" t="s" s="13">
        <v>15</v>
      </c>
      <c r="B5" t="s" s="14">
        <v>16</v>
      </c>
    </row>
    <row r="6">
      <c r="A6" t="s" s="13">
        <v>17</v>
      </c>
      <c r="B6" t="s" s="14">
        <v>14</v>
      </c>
    </row>
    <row r="7">
      <c r="A7" t="s" s="13">
        <v>18</v>
      </c>
      <c r="B7" t="s" s="14">
        <v>19</v>
      </c>
    </row>
    <row r="8">
      <c r="A8" t="s" s="1">
        <v>0</v>
      </c>
      <c r="B8" t="s" s="2">
        <v>1</v>
      </c>
      <c r="C8" t="s" s="3">
        <v>2</v>
      </c>
      <c r="D8" t="s" s="4">
        <v>3</v>
      </c>
      <c r="E8" t="s" s="5">
        <v>4</v>
      </c>
      <c r="F8" t="s" s="6">
        <v>5</v>
      </c>
      <c r="G8" t="s" s="7">
        <v>6</v>
      </c>
      <c r="H8" t="s" s="8">
        <v>7</v>
      </c>
      <c r="I8" t="s" s="9">
        <v>8</v>
      </c>
      <c r="J8" t="s" s="10">
        <v>9</v>
      </c>
      <c r="K8" t="s" s="11">
        <v>10</v>
      </c>
    </row>
    <row r="9">
      <c r="A9" s="21" t="n">
        <v>45922.0</v>
      </c>
      <c r="B9" t="s" s="0">
        <v>20</v>
      </c>
      <c r="C9" t="s" s="0">
        <v>21</v>
      </c>
      <c r="D9" t="s" s="0">
        <v>22</v>
      </c>
      <c r="E9" t="s" s="0">
        <v>23</v>
      </c>
      <c r="F9" t="n" s="0">
        <v>1.0</v>
      </c>
      <c r="G9" t="n" s="0">
        <v>2784.0</v>
      </c>
      <c r="H9" t="n" s="0">
        <v>1636.0</v>
      </c>
      <c r="I9" t="n" s="0">
        <v>1636.0</v>
      </c>
      <c r="J9" t="n" s="0">
        <f>IFERROR(K9/I9,0)</f>
        <v>315.0</v>
      </c>
      <c r="K9" t="n" s="0">
        <v>515340.0</v>
      </c>
    </row>
    <row r="10">
      <c r="A10" s="21" t="n">
        <v>45922.0</v>
      </c>
      <c r="B10" t="s" s="0">
        <v>20</v>
      </c>
      <c r="C10" t="s" s="0">
        <v>21</v>
      </c>
      <c r="D10" t="s" s="0">
        <v>22</v>
      </c>
      <c r="E10" t="s" s="0">
        <v>23</v>
      </c>
      <c r="F10" t="n" s="0">
        <v>2.0</v>
      </c>
      <c r="G10" t="n" s="0">
        <v>2784.0</v>
      </c>
      <c r="H10" t="n" s="0">
        <v>1904.0</v>
      </c>
      <c r="I10" s="0"/>
      <c r="J10" t="n" s="0">
        <f>IFERROR(K10/I10,0)</f>
        <v>0.0</v>
      </c>
      <c r="K10" t="n" s="0">
        <v>0.0</v>
      </c>
    </row>
    <row r="11">
      <c r="A11" s="21" t="n">
        <v>45922.0</v>
      </c>
      <c r="B11" t="s" s="0">
        <v>20</v>
      </c>
      <c r="C11" t="s" s="0">
        <v>21</v>
      </c>
      <c r="D11" t="s" s="0">
        <v>24</v>
      </c>
      <c r="E11" t="s" s="0">
        <v>23</v>
      </c>
      <c r="F11" t="n" s="0">
        <v>1.0</v>
      </c>
      <c r="G11" t="n" s="0">
        <v>2784.0</v>
      </c>
      <c r="H11" t="n" s="0">
        <v>320.0</v>
      </c>
      <c r="I11" t="n" s="0">
        <v>320.0</v>
      </c>
      <c r="J11" t="n" s="0">
        <f>IFERROR(K11/I11,0)</f>
        <v>430.0</v>
      </c>
      <c r="K11" t="n" s="0">
        <v>137600.0</v>
      </c>
    </row>
    <row r="12">
      <c r="A12" s="21" t="n">
        <v>45922.0</v>
      </c>
      <c r="B12" t="s">
        <v>20</v>
      </c>
      <c r="C12" t="s">
        <v>21</v>
      </c>
      <c r="D12" t="s">
        <v>25</v>
      </c>
      <c r="H12" t="n">
        <f>SUM(H9:H11)</f>
        <v>3860.0</v>
      </c>
      <c r="I12" t="n">
        <f>SUM(I9:I11)</f>
        <v>1956.0</v>
      </c>
      <c r="J12" t="n">
        <f>IFERROR(K12/I12,0)</f>
        <v>333.81390593047036</v>
      </c>
      <c r="K12" t="n">
        <f>SUM(K9:K11)</f>
        <v>652940.0</v>
      </c>
    </row>
    <row r="13">
      <c r="A13" s="21" t="n">
        <v>45922.0</v>
      </c>
      <c r="B13" t="s" s="0">
        <v>20</v>
      </c>
      <c r="C13" t="s" s="0">
        <v>26</v>
      </c>
      <c r="D13" t="s" s="0">
        <v>27</v>
      </c>
      <c r="E13" t="s" s="0">
        <v>28</v>
      </c>
      <c r="F13" t="n" s="0">
        <v>1.0</v>
      </c>
      <c r="G13" t="n" s="0">
        <v>4800.0</v>
      </c>
      <c r="H13" t="n" s="0">
        <v>24.0</v>
      </c>
      <c r="I13" t="n" s="0">
        <v>18.0</v>
      </c>
      <c r="J13" t="n" s="0">
        <f>IFERROR(K13/I13,0)</f>
        <v>53.32222222222222</v>
      </c>
      <c r="K13" t="n" s="0">
        <v>959.8</v>
      </c>
    </row>
    <row r="14">
      <c r="A14" s="21" t="n">
        <v>45922.0</v>
      </c>
      <c r="B14" t="s" s="0">
        <v>20</v>
      </c>
      <c r="C14" t="s" s="0">
        <v>26</v>
      </c>
      <c r="D14" t="s" s="0">
        <v>24</v>
      </c>
      <c r="E14" t="s" s="0">
        <v>28</v>
      </c>
      <c r="F14" t="n" s="0">
        <v>1.0</v>
      </c>
      <c r="G14" t="n" s="0">
        <v>4800.0</v>
      </c>
      <c r="H14" t="n" s="0">
        <v>1600.0</v>
      </c>
      <c r="I14" t="n" s="0">
        <v>1305.0</v>
      </c>
      <c r="J14" t="n" s="0">
        <f>IFERROR(K14/I14,0)</f>
        <v>27.39080459770115</v>
      </c>
      <c r="K14" t="n" s="0">
        <v>35745.0</v>
      </c>
    </row>
    <row r="15">
      <c r="A15" s="21" t="n">
        <v>45922.0</v>
      </c>
      <c r="B15" t="s" s="0">
        <v>20</v>
      </c>
      <c r="C15" t="s" s="0">
        <v>26</v>
      </c>
      <c r="D15" t="s" s="0">
        <v>29</v>
      </c>
      <c r="E15" t="s" s="0">
        <v>28</v>
      </c>
      <c r="F15" t="n" s="0">
        <v>1.0</v>
      </c>
      <c r="G15" t="n" s="0">
        <v>4800.0</v>
      </c>
      <c r="H15" t="n" s="0">
        <v>840.0</v>
      </c>
      <c r="I15" t="n" s="0">
        <v>455.0</v>
      </c>
      <c r="J15" t="n" s="0">
        <f>IFERROR(K15/I15,0)</f>
        <v>29.0</v>
      </c>
      <c r="K15" t="n" s="0">
        <v>13195.0</v>
      </c>
    </row>
    <row r="16">
      <c r="A16" s="21" t="n">
        <v>45922.0</v>
      </c>
      <c r="B16" t="s" s="0">
        <v>20</v>
      </c>
      <c r="C16" t="s" s="0">
        <v>26</v>
      </c>
      <c r="D16" t="s" s="0">
        <v>30</v>
      </c>
      <c r="E16" t="s" s="0">
        <v>28</v>
      </c>
      <c r="F16" t="n" s="0">
        <v>1.0</v>
      </c>
      <c r="G16" t="n" s="0">
        <v>4800.0</v>
      </c>
      <c r="H16" t="n" s="0">
        <v>751.0</v>
      </c>
      <c r="I16" t="n" s="0">
        <v>732.0</v>
      </c>
      <c r="J16" t="n" s="0">
        <f>IFERROR(K16/I16,0)</f>
        <v>38.49539617486339</v>
      </c>
      <c r="K16" t="n" s="0">
        <v>28178.63</v>
      </c>
    </row>
    <row r="17">
      <c r="A17" s="21" t="n">
        <v>45922.0</v>
      </c>
      <c r="B17" t="s" s="0">
        <v>20</v>
      </c>
      <c r="C17" t="s" s="0">
        <v>26</v>
      </c>
      <c r="D17" t="s" s="0">
        <v>30</v>
      </c>
      <c r="E17" t="s" s="0">
        <v>28</v>
      </c>
      <c r="F17" t="n" s="0">
        <v>2.0</v>
      </c>
      <c r="G17" t="n" s="0">
        <v>4800.0</v>
      </c>
      <c r="H17" t="n" s="0">
        <v>751.0</v>
      </c>
      <c r="I17" t="n" s="0">
        <v>539.0</v>
      </c>
      <c r="J17" t="n" s="0">
        <f>IFERROR(K17/I17,0)</f>
        <v>42.078033395176256</v>
      </c>
      <c r="K17" t="n" s="0">
        <v>22680.06</v>
      </c>
    </row>
    <row r="18">
      <c r="A18" s="21" t="n">
        <v>45922.0</v>
      </c>
      <c r="B18" t="s" s="0">
        <v>20</v>
      </c>
      <c r="C18" t="s" s="0">
        <v>26</v>
      </c>
      <c r="D18" t="s" s="0">
        <v>22</v>
      </c>
      <c r="E18" t="s" s="0">
        <v>28</v>
      </c>
      <c r="F18" t="n" s="0">
        <v>1.0</v>
      </c>
      <c r="G18" t="n" s="0">
        <v>4800.0</v>
      </c>
      <c r="H18" t="n" s="0">
        <v>1576.0</v>
      </c>
      <c r="I18" s="0"/>
      <c r="J18" t="n" s="0">
        <f>IFERROR(K18/I18,0)</f>
        <v>0.0</v>
      </c>
      <c r="K18" t="n" s="0">
        <v>0.0</v>
      </c>
    </row>
    <row r="19">
      <c r="A19" s="21" t="n">
        <v>45922.0</v>
      </c>
      <c r="B19" t="s" s="0">
        <v>20</v>
      </c>
      <c r="C19" t="s" s="0">
        <v>26</v>
      </c>
      <c r="D19" t="s" s="0">
        <v>22</v>
      </c>
      <c r="E19" t="s" s="0">
        <v>28</v>
      </c>
      <c r="F19" t="n" s="0">
        <v>2.0</v>
      </c>
      <c r="G19" t="n" s="0">
        <v>4800.0</v>
      </c>
      <c r="H19" t="n" s="0">
        <v>1520.0</v>
      </c>
      <c r="I19" s="0"/>
      <c r="J19" t="n" s="0">
        <f>IFERROR(K19/I19,0)</f>
        <v>0.0</v>
      </c>
      <c r="K19" t="n" s="0">
        <v>0.0</v>
      </c>
    </row>
    <row r="20">
      <c r="A20" s="21" t="n">
        <v>45922.0</v>
      </c>
      <c r="B20" t="s" s="0">
        <v>20</v>
      </c>
      <c r="C20" t="s" s="0">
        <v>26</v>
      </c>
      <c r="D20" t="s" s="0">
        <v>22</v>
      </c>
      <c r="E20" t="s" s="0">
        <v>28</v>
      </c>
      <c r="F20" t="n" s="0">
        <v>3.0</v>
      </c>
      <c r="G20" t="n" s="0">
        <v>4800.0</v>
      </c>
      <c r="H20" t="n" s="0">
        <v>1520.0</v>
      </c>
      <c r="I20" t="n" s="0">
        <v>49.0</v>
      </c>
      <c r="J20" t="n" s="0">
        <f>IFERROR(K20/I20,0)</f>
        <v>40.0</v>
      </c>
      <c r="K20" t="n" s="0">
        <v>1960.0</v>
      </c>
    </row>
    <row r="21">
      <c r="A21" s="21" t="n">
        <v>45922.0</v>
      </c>
      <c r="B21" t="s" s="0">
        <v>20</v>
      </c>
      <c r="C21" t="s" s="0">
        <v>26</v>
      </c>
      <c r="D21" t="s" s="0">
        <v>22</v>
      </c>
      <c r="E21" t="s" s="0">
        <v>28</v>
      </c>
      <c r="F21" t="n" s="0">
        <v>4.0</v>
      </c>
      <c r="G21" t="n" s="0">
        <v>4800.0</v>
      </c>
      <c r="H21" t="n" s="0">
        <v>1576.0</v>
      </c>
      <c r="I21" t="n" s="0">
        <v>90.0</v>
      </c>
      <c r="J21" t="n" s="0">
        <f>IFERROR(K21/I21,0)</f>
        <v>82.0</v>
      </c>
      <c r="K21" t="n" s="0">
        <v>7380.0</v>
      </c>
    </row>
    <row r="22">
      <c r="A22" s="21" t="n">
        <v>45922.0</v>
      </c>
      <c r="B22" t="s" s="0">
        <v>20</v>
      </c>
      <c r="C22" t="s" s="0">
        <v>26</v>
      </c>
      <c r="D22" t="s" s="0">
        <v>31</v>
      </c>
      <c r="E22" t="s" s="0">
        <v>28</v>
      </c>
      <c r="F22" t="n" s="0">
        <v>1.0</v>
      </c>
      <c r="G22" t="n" s="0">
        <v>4800.0</v>
      </c>
      <c r="H22" t="n" s="0">
        <v>82.0</v>
      </c>
      <c r="I22" t="n" s="0">
        <v>27.0</v>
      </c>
      <c r="J22" t="n" s="0">
        <f>IFERROR(K22/I22,0)</f>
        <v>60.02</v>
      </c>
      <c r="K22" t="n" s="0">
        <v>1620.54</v>
      </c>
    </row>
    <row r="23">
      <c r="A23" s="21" t="n">
        <v>45922.0</v>
      </c>
      <c r="B23" t="s" s="0">
        <v>20</v>
      </c>
      <c r="C23" t="s" s="0">
        <v>26</v>
      </c>
      <c r="D23" t="s" s="0">
        <v>32</v>
      </c>
      <c r="E23" t="s" s="0">
        <v>28</v>
      </c>
      <c r="F23" t="n" s="0">
        <v>1.0</v>
      </c>
      <c r="G23" t="n" s="0">
        <v>4800.0</v>
      </c>
      <c r="H23" t="n" s="0">
        <v>0.0</v>
      </c>
      <c r="I23" s="0"/>
      <c r="J23" t="n" s="0">
        <f>IFERROR(K23/I23,0)</f>
        <v>0.0</v>
      </c>
      <c r="K23" t="n" s="0">
        <v>0.0</v>
      </c>
    </row>
    <row r="24">
      <c r="A24" s="21" t="n">
        <v>45922.0</v>
      </c>
      <c r="B24" t="s" s="0">
        <v>20</v>
      </c>
      <c r="C24" t="s" s="0">
        <v>26</v>
      </c>
      <c r="D24" t="s" s="0">
        <v>32</v>
      </c>
      <c r="E24" t="s" s="0">
        <v>28</v>
      </c>
      <c r="F24" t="n" s="0">
        <v>2.0</v>
      </c>
      <c r="G24" t="n" s="0">
        <v>4800.0</v>
      </c>
      <c r="H24" t="n" s="0">
        <v>395.0</v>
      </c>
      <c r="I24" t="n" s="0">
        <v>15.0</v>
      </c>
      <c r="J24" t="n" s="0">
        <f>IFERROR(K24/I24,0)</f>
        <v>30.0</v>
      </c>
      <c r="K24" t="n" s="0">
        <v>450.0</v>
      </c>
    </row>
    <row r="25">
      <c r="A25" s="21" t="n">
        <v>45922.0</v>
      </c>
      <c r="B25" t="s" s="0">
        <v>20</v>
      </c>
      <c r="C25" t="s" s="0">
        <v>26</v>
      </c>
      <c r="D25" t="s" s="0">
        <v>32</v>
      </c>
      <c r="E25" t="s" s="0">
        <v>28</v>
      </c>
      <c r="F25" t="n" s="0">
        <v>3.0</v>
      </c>
      <c r="G25" t="n" s="0">
        <v>4800.0</v>
      </c>
      <c r="H25" t="n" s="0">
        <v>0.0</v>
      </c>
      <c r="I25" s="0"/>
      <c r="J25" t="n" s="0">
        <f>IFERROR(K25/I25,0)</f>
        <v>0.0</v>
      </c>
      <c r="K25" t="n" s="0">
        <v>0.0</v>
      </c>
    </row>
    <row r="26">
      <c r="A26" s="21" t="n">
        <v>45922.0</v>
      </c>
      <c r="B26" t="s" s="0">
        <v>20</v>
      </c>
      <c r="C26" t="s" s="0">
        <v>26</v>
      </c>
      <c r="D26" t="s" s="0">
        <v>33</v>
      </c>
      <c r="E26" t="s" s="0">
        <v>28</v>
      </c>
      <c r="F26" t="n" s="0">
        <v>1.0</v>
      </c>
      <c r="G26" t="n" s="0">
        <v>4800.0</v>
      </c>
      <c r="H26" t="n" s="0">
        <v>751.0</v>
      </c>
      <c r="I26" t="n" s="0">
        <v>751.0</v>
      </c>
      <c r="J26" t="n" s="0">
        <f>IFERROR(K26/I26,0)</f>
        <v>38.24226364846871</v>
      </c>
      <c r="K26" t="n" s="0">
        <v>28719.94</v>
      </c>
    </row>
    <row r="27">
      <c r="A27" s="21" t="n">
        <v>45922.0</v>
      </c>
      <c r="B27" t="s" s="0">
        <v>20</v>
      </c>
      <c r="C27" t="s" s="0">
        <v>26</v>
      </c>
      <c r="D27" t="s" s="0">
        <v>34</v>
      </c>
      <c r="E27" t="s" s="0">
        <v>28</v>
      </c>
      <c r="F27" t="n" s="0">
        <v>1.0</v>
      </c>
      <c r="G27" t="n" s="0">
        <v>4800.0</v>
      </c>
      <c r="H27" t="n" s="0">
        <v>68.0</v>
      </c>
      <c r="I27" t="n" s="0">
        <v>4.0</v>
      </c>
      <c r="J27" t="n" s="0">
        <f>IFERROR(K27/I27,0)</f>
        <v>30.0</v>
      </c>
      <c r="K27" t="n" s="0">
        <v>120.0</v>
      </c>
    </row>
    <row r="28">
      <c r="A28" s="21" t="n">
        <v>45922.0</v>
      </c>
      <c r="B28" t="s" s="0">
        <v>20</v>
      </c>
      <c r="C28" t="s" s="0">
        <v>26</v>
      </c>
      <c r="D28" t="s" s="0">
        <v>34</v>
      </c>
      <c r="E28" t="s" s="0">
        <v>28</v>
      </c>
      <c r="F28" t="n" s="0">
        <v>2.0</v>
      </c>
      <c r="G28" t="n" s="0">
        <v>4800.0</v>
      </c>
      <c r="H28" t="n" s="0">
        <v>0.0</v>
      </c>
      <c r="I28" s="0"/>
      <c r="J28" t="n" s="0">
        <f>IFERROR(K28/I28,0)</f>
        <v>0.0</v>
      </c>
      <c r="K28" t="n" s="0">
        <v>0.0</v>
      </c>
    </row>
    <row r="29">
      <c r="A29" s="21" t="n">
        <v>45922.0</v>
      </c>
      <c r="B29" t="s" s="0">
        <v>20</v>
      </c>
      <c r="C29" t="s" s="0">
        <v>26</v>
      </c>
      <c r="D29" t="s" s="0">
        <v>34</v>
      </c>
      <c r="E29" t="s" s="0">
        <v>28</v>
      </c>
      <c r="F29" t="n" s="0">
        <v>3.0</v>
      </c>
      <c r="G29" t="n" s="0">
        <v>4800.0</v>
      </c>
      <c r="H29" t="n" s="0">
        <v>0.0</v>
      </c>
      <c r="I29" s="0"/>
      <c r="J29" t="n" s="0">
        <f>IFERROR(K29/I29,0)</f>
        <v>0.0</v>
      </c>
      <c r="K29" t="n" s="0">
        <v>0.0</v>
      </c>
    </row>
    <row r="30">
      <c r="A30" s="21" t="n">
        <v>45922.0</v>
      </c>
      <c r="B30" t="s" s="0">
        <v>20</v>
      </c>
      <c r="C30" t="s" s="0">
        <v>26</v>
      </c>
      <c r="D30" t="s" s="0">
        <v>35</v>
      </c>
      <c r="E30" t="s" s="0">
        <v>28</v>
      </c>
      <c r="F30" t="n" s="0">
        <v>1.0</v>
      </c>
      <c r="G30" t="n" s="0">
        <v>4800.0</v>
      </c>
      <c r="H30" t="n" s="0">
        <v>195.0</v>
      </c>
      <c r="I30" t="n" s="0">
        <v>125.0</v>
      </c>
      <c r="J30" t="n" s="0">
        <f>IFERROR(K30/I30,0)</f>
        <v>36.4164</v>
      </c>
      <c r="K30" t="n" s="0">
        <v>4552.05</v>
      </c>
    </row>
    <row r="31">
      <c r="A31" s="21" t="n">
        <v>45922.0</v>
      </c>
      <c r="B31" t="s" s="0">
        <v>20</v>
      </c>
      <c r="C31" t="s" s="0">
        <v>26</v>
      </c>
      <c r="D31" t="s" s="0">
        <v>36</v>
      </c>
      <c r="E31" t="s" s="0">
        <v>28</v>
      </c>
      <c r="F31" t="n" s="0">
        <v>1.0</v>
      </c>
      <c r="G31" t="n" s="0">
        <v>4800.0</v>
      </c>
      <c r="H31" t="n" s="0">
        <v>1236.0</v>
      </c>
      <c r="I31" t="n" s="0">
        <v>690.0</v>
      </c>
      <c r="J31" t="n" s="0">
        <f>IFERROR(K31/I31,0)</f>
        <v>46.42471014492754</v>
      </c>
      <c r="K31" t="n" s="0">
        <v>32033.05</v>
      </c>
    </row>
    <row r="32">
      <c r="A32" s="21" t="n">
        <v>45922.0</v>
      </c>
      <c r="B32" t="s">
        <v>20</v>
      </c>
      <c r="C32" t="s">
        <v>26</v>
      </c>
      <c r="D32" t="s">
        <v>25</v>
      </c>
      <c r="H32" t="n">
        <f>SUM(H13:H31)</f>
        <v>12885.0</v>
      </c>
      <c r="I32" t="n">
        <f>SUM(I13:I31)</f>
        <v>4800.0</v>
      </c>
      <c r="J32" t="n">
        <f>IFERROR(K32/I32,0)</f>
        <v>36.99876458333333</v>
      </c>
      <c r="K32" t="n">
        <f>SUM(K13:K31)</f>
        <v>177594.06999999998</v>
      </c>
    </row>
    <row r="33">
      <c r="A33" s="21" t="n">
        <v>45922.0</v>
      </c>
      <c r="B33" t="s" s="0">
        <v>20</v>
      </c>
      <c r="C33" t="s" s="0">
        <v>37</v>
      </c>
      <c r="D33" t="s" s="0">
        <v>29</v>
      </c>
      <c r="E33" t="s" s="0">
        <v>28</v>
      </c>
      <c r="F33" t="n" s="0">
        <v>1.0</v>
      </c>
      <c r="G33" t="n" s="0">
        <v>4800.0</v>
      </c>
      <c r="H33" t="n" s="0">
        <v>840.0</v>
      </c>
      <c r="I33" t="n" s="0">
        <v>805.0</v>
      </c>
      <c r="J33" t="n" s="0">
        <f>IFERROR(K33/I33,0)</f>
        <v>30.217391304347824</v>
      </c>
      <c r="K33" t="n" s="0">
        <v>24325.0</v>
      </c>
    </row>
    <row r="34">
      <c r="A34" s="21" t="n">
        <v>45922.0</v>
      </c>
      <c r="B34" t="s" s="0">
        <v>20</v>
      </c>
      <c r="C34" t="s" s="0">
        <v>37</v>
      </c>
      <c r="D34" t="s" s="0">
        <v>36</v>
      </c>
      <c r="E34" t="s" s="0">
        <v>28</v>
      </c>
      <c r="F34" t="n" s="0">
        <v>1.0</v>
      </c>
      <c r="G34" t="n" s="0">
        <v>4800.0</v>
      </c>
      <c r="H34" t="n" s="0">
        <v>1060.0</v>
      </c>
      <c r="I34" t="n" s="0">
        <v>767.0</v>
      </c>
      <c r="J34" t="n" s="0">
        <f>IFERROR(K34/I34,0)</f>
        <v>34.9</v>
      </c>
      <c r="K34" t="n" s="0">
        <v>26768.3</v>
      </c>
    </row>
    <row r="35">
      <c r="A35" s="21" t="n">
        <v>45922.0</v>
      </c>
      <c r="B35" t="s" s="0">
        <v>20</v>
      </c>
      <c r="C35" t="s" s="0">
        <v>37</v>
      </c>
      <c r="D35" t="s" s="0">
        <v>35</v>
      </c>
      <c r="E35" t="s" s="0">
        <v>28</v>
      </c>
      <c r="F35" t="n" s="0">
        <v>1.0</v>
      </c>
      <c r="G35" t="n" s="0">
        <v>4800.0</v>
      </c>
      <c r="H35" t="n" s="0">
        <v>45.0</v>
      </c>
      <c r="I35" t="n" s="0">
        <v>24.0</v>
      </c>
      <c r="J35" t="n" s="0">
        <f>IFERROR(K35/I35,0)</f>
        <v>37.99</v>
      </c>
      <c r="K35" t="n" s="0">
        <v>911.76</v>
      </c>
    </row>
    <row r="36">
      <c r="A36" s="21" t="n">
        <v>45922.0</v>
      </c>
      <c r="B36" t="s" s="0">
        <v>20</v>
      </c>
      <c r="C36" t="s" s="0">
        <v>37</v>
      </c>
      <c r="D36" t="s" s="0">
        <v>34</v>
      </c>
      <c r="E36" t="s" s="0">
        <v>28</v>
      </c>
      <c r="F36" t="n" s="0">
        <v>1.0</v>
      </c>
      <c r="G36" t="n" s="0">
        <v>4800.0</v>
      </c>
      <c r="H36" t="n" s="0">
        <v>0.0</v>
      </c>
      <c r="I36" s="0"/>
      <c r="J36" t="n" s="0">
        <f>IFERROR(K36/I36,0)</f>
        <v>0.0</v>
      </c>
      <c r="K36" t="n" s="0">
        <v>0.0</v>
      </c>
    </row>
    <row r="37">
      <c r="A37" s="21" t="n">
        <v>45922.0</v>
      </c>
      <c r="B37" t="s" s="0">
        <v>20</v>
      </c>
      <c r="C37" t="s" s="0">
        <v>37</v>
      </c>
      <c r="D37" t="s" s="0">
        <v>34</v>
      </c>
      <c r="E37" t="s" s="0">
        <v>28</v>
      </c>
      <c r="F37" t="n" s="0">
        <v>2.0</v>
      </c>
      <c r="G37" t="n" s="0">
        <v>4800.0</v>
      </c>
      <c r="H37" t="n" s="0">
        <v>120.0</v>
      </c>
      <c r="I37" t="n" s="0">
        <v>75.0</v>
      </c>
      <c r="J37" t="n" s="0">
        <f>IFERROR(K37/I37,0)</f>
        <v>34.53333333333333</v>
      </c>
      <c r="K37" t="n" s="0">
        <v>2590.0</v>
      </c>
    </row>
    <row r="38">
      <c r="A38" s="21" t="n">
        <v>45922.0</v>
      </c>
      <c r="B38" t="s" s="0">
        <v>20</v>
      </c>
      <c r="C38" t="s" s="0">
        <v>37</v>
      </c>
      <c r="D38" t="s" s="0">
        <v>24</v>
      </c>
      <c r="E38" t="s" s="0">
        <v>28</v>
      </c>
      <c r="F38" t="n" s="0">
        <v>1.0</v>
      </c>
      <c r="G38" t="n" s="0">
        <v>4800.0</v>
      </c>
      <c r="H38" t="n" s="0">
        <v>700.0</v>
      </c>
      <c r="I38" t="n" s="0">
        <v>617.0</v>
      </c>
      <c r="J38" t="n" s="0">
        <f>IFERROR(K38/I38,0)</f>
        <v>22.06158833063209</v>
      </c>
      <c r="K38" t="n" s="0">
        <v>13612.0</v>
      </c>
    </row>
    <row r="39">
      <c r="A39" s="21" t="n">
        <v>45922.0</v>
      </c>
      <c r="B39" t="s" s="0">
        <v>20</v>
      </c>
      <c r="C39" t="s" s="0">
        <v>37</v>
      </c>
      <c r="D39" t="s" s="0">
        <v>31</v>
      </c>
      <c r="E39" t="s" s="0">
        <v>28</v>
      </c>
      <c r="F39" t="n" s="0">
        <v>1.0</v>
      </c>
      <c r="G39" t="n" s="0">
        <v>4800.0</v>
      </c>
      <c r="H39" t="n" s="0">
        <v>62.0</v>
      </c>
      <c r="I39" t="n" s="0">
        <v>35.0</v>
      </c>
      <c r="J39" t="n" s="0">
        <f>IFERROR(K39/I39,0)</f>
        <v>32.91</v>
      </c>
      <c r="K39" t="n" s="0">
        <v>1151.85</v>
      </c>
    </row>
    <row r="40">
      <c r="A40" s="21" t="n">
        <v>45922.0</v>
      </c>
      <c r="B40" t="s" s="0">
        <v>20</v>
      </c>
      <c r="C40" t="s" s="0">
        <v>37</v>
      </c>
      <c r="D40" t="s" s="0">
        <v>27</v>
      </c>
      <c r="E40" t="s" s="0">
        <v>28</v>
      </c>
      <c r="F40" t="n" s="0">
        <v>1.0</v>
      </c>
      <c r="G40" t="n" s="0">
        <v>4800.0</v>
      </c>
      <c r="H40" t="n" s="0">
        <v>14.0</v>
      </c>
      <c r="I40" t="n" s="0">
        <v>0.0</v>
      </c>
      <c r="J40" t="n" s="0">
        <f>IFERROR(K40/I40,0)</f>
        <v>0.0</v>
      </c>
      <c r="K40" t="n" s="0">
        <v>0.0</v>
      </c>
    </row>
    <row r="41">
      <c r="A41" s="21" t="n">
        <v>45922.0</v>
      </c>
      <c r="B41" t="s" s="0">
        <v>20</v>
      </c>
      <c r="C41" t="s" s="0">
        <v>37</v>
      </c>
      <c r="D41" t="s" s="0">
        <v>32</v>
      </c>
      <c r="E41" t="s" s="0">
        <v>28</v>
      </c>
      <c r="F41" t="n" s="0">
        <v>1.0</v>
      </c>
      <c r="G41" t="n" s="0">
        <v>4800.0</v>
      </c>
      <c r="H41" t="n" s="0">
        <v>199.0</v>
      </c>
      <c r="I41" t="n" s="0">
        <v>82.0</v>
      </c>
      <c r="J41" t="n" s="0">
        <f>IFERROR(K41/I41,0)</f>
        <v>35.451219512195124</v>
      </c>
      <c r="K41" t="n" s="0">
        <v>2907.0</v>
      </c>
    </row>
    <row r="42">
      <c r="A42" s="21" t="n">
        <v>45922.0</v>
      </c>
      <c r="B42" t="s" s="0">
        <v>20</v>
      </c>
      <c r="C42" t="s" s="0">
        <v>37</v>
      </c>
      <c r="D42" t="s" s="0">
        <v>32</v>
      </c>
      <c r="E42" t="s" s="0">
        <v>28</v>
      </c>
      <c r="F42" t="n" s="0">
        <v>2.0</v>
      </c>
      <c r="G42" t="n" s="0">
        <v>4800.0</v>
      </c>
      <c r="H42" t="n" s="0">
        <v>24.0</v>
      </c>
      <c r="I42" t="n" s="0">
        <v>2.0</v>
      </c>
      <c r="J42" t="n" s="0">
        <f>IFERROR(K42/I42,0)</f>
        <v>51.0</v>
      </c>
      <c r="K42" t="n" s="0">
        <v>102.0</v>
      </c>
    </row>
    <row r="43">
      <c r="A43" s="21" t="n">
        <v>45922.0</v>
      </c>
      <c r="B43" t="s" s="0">
        <v>20</v>
      </c>
      <c r="C43" t="s" s="0">
        <v>37</v>
      </c>
      <c r="D43" t="s" s="0">
        <v>30</v>
      </c>
      <c r="E43" t="s" s="0">
        <v>28</v>
      </c>
      <c r="F43" t="n" s="0">
        <v>1.0</v>
      </c>
      <c r="G43" t="n" s="0">
        <v>4800.0</v>
      </c>
      <c r="H43" t="n" s="0">
        <v>681.0</v>
      </c>
      <c r="I43" t="n" s="0">
        <v>613.0</v>
      </c>
      <c r="J43" t="n" s="0">
        <f>IFERROR(K43/I43,0)</f>
        <v>34.9</v>
      </c>
      <c r="K43" t="n" s="0">
        <v>21393.7</v>
      </c>
    </row>
    <row r="44">
      <c r="A44" s="21" t="n">
        <v>45922.0</v>
      </c>
      <c r="B44" t="s" s="0">
        <v>20</v>
      </c>
      <c r="C44" t="s" s="0">
        <v>37</v>
      </c>
      <c r="D44" t="s" s="0">
        <v>30</v>
      </c>
      <c r="E44" t="s" s="0">
        <v>28</v>
      </c>
      <c r="F44" t="n" s="0">
        <v>2.0</v>
      </c>
      <c r="G44" t="n" s="0">
        <v>4800.0</v>
      </c>
      <c r="H44" t="n" s="0">
        <v>681.0</v>
      </c>
      <c r="I44" t="n" s="0">
        <v>516.0</v>
      </c>
      <c r="J44" t="n" s="0">
        <f>IFERROR(K44/I44,0)</f>
        <v>34.9</v>
      </c>
      <c r="K44" t="n" s="0">
        <v>18008.4</v>
      </c>
    </row>
    <row r="45">
      <c r="A45" s="21" t="n">
        <v>45922.0</v>
      </c>
      <c r="B45" t="s" s="0">
        <v>20</v>
      </c>
      <c r="C45" t="s" s="0">
        <v>37</v>
      </c>
      <c r="D45" t="s" s="0">
        <v>22</v>
      </c>
      <c r="E45" t="s" s="0">
        <v>28</v>
      </c>
      <c r="F45" t="n" s="0">
        <v>1.0</v>
      </c>
      <c r="G45" t="n" s="0">
        <v>4800.0</v>
      </c>
      <c r="H45" t="n" s="0">
        <v>1920.0</v>
      </c>
      <c r="I45" s="0"/>
      <c r="J45" t="n" s="0">
        <f>IFERROR(K45/I45,0)</f>
        <v>0.0</v>
      </c>
      <c r="K45" t="n" s="0">
        <v>0.0</v>
      </c>
    </row>
    <row r="46">
      <c r="A46" s="21" t="n">
        <v>45922.0</v>
      </c>
      <c r="B46" t="s" s="0">
        <v>20</v>
      </c>
      <c r="C46" t="s" s="0">
        <v>37</v>
      </c>
      <c r="D46" t="s" s="0">
        <v>22</v>
      </c>
      <c r="E46" t="s" s="0">
        <v>28</v>
      </c>
      <c r="F46" t="n" s="0">
        <v>2.0</v>
      </c>
      <c r="G46" t="n" s="0">
        <v>4800.0</v>
      </c>
      <c r="H46" t="n" s="0">
        <v>1176.0</v>
      </c>
      <c r="I46" s="0"/>
      <c r="J46" t="n" s="0">
        <f>IFERROR(K46/I46,0)</f>
        <v>0.0</v>
      </c>
      <c r="K46" t="n" s="0">
        <v>0.0</v>
      </c>
    </row>
    <row r="47">
      <c r="A47" s="21" t="n">
        <v>45922.0</v>
      </c>
      <c r="B47" t="s" s="0">
        <v>20</v>
      </c>
      <c r="C47" t="s" s="0">
        <v>37</v>
      </c>
      <c r="D47" t="s" s="0">
        <v>22</v>
      </c>
      <c r="E47" t="s" s="0">
        <v>28</v>
      </c>
      <c r="F47" t="n" s="0">
        <v>3.0</v>
      </c>
      <c r="G47" t="n" s="0">
        <v>4800.0</v>
      </c>
      <c r="H47" t="n" s="0">
        <v>1920.0</v>
      </c>
      <c r="I47" t="n" s="0">
        <v>558.0</v>
      </c>
      <c r="J47" t="n" s="0">
        <f>IFERROR(K47/I47,0)</f>
        <v>40.0</v>
      </c>
      <c r="K47" t="n" s="0">
        <v>22320.0</v>
      </c>
    </row>
    <row r="48">
      <c r="A48" s="21" t="n">
        <v>45922.0</v>
      </c>
      <c r="B48" t="s" s="0">
        <v>20</v>
      </c>
      <c r="C48" t="s" s="0">
        <v>37</v>
      </c>
      <c r="D48" t="s" s="0">
        <v>22</v>
      </c>
      <c r="E48" t="s" s="0">
        <v>28</v>
      </c>
      <c r="F48" t="n" s="0">
        <v>4.0</v>
      </c>
      <c r="G48" t="n" s="0">
        <v>4800.0</v>
      </c>
      <c r="H48" t="n" s="0">
        <v>1176.0</v>
      </c>
      <c r="I48" t="n" s="0">
        <v>25.0</v>
      </c>
      <c r="J48" t="n" s="0">
        <f>IFERROR(K48/I48,0)</f>
        <v>82.0</v>
      </c>
      <c r="K48" t="n" s="0">
        <v>2050.0</v>
      </c>
    </row>
    <row r="49">
      <c r="A49" s="21" t="n">
        <v>45922.0</v>
      </c>
      <c r="B49" t="s" s="0">
        <v>20</v>
      </c>
      <c r="C49" t="s" s="0">
        <v>37</v>
      </c>
      <c r="D49" t="s" s="0">
        <v>33</v>
      </c>
      <c r="E49" t="s" s="0">
        <v>28</v>
      </c>
      <c r="F49" t="n" s="0">
        <v>1.0</v>
      </c>
      <c r="G49" t="n" s="0">
        <v>4800.0</v>
      </c>
      <c r="H49" t="n" s="0">
        <v>681.0</v>
      </c>
      <c r="I49" t="n" s="0">
        <v>681.0</v>
      </c>
      <c r="J49" t="n" s="0">
        <f>IFERROR(K49/I49,0)</f>
        <v>34.9</v>
      </c>
      <c r="K49" t="n" s="0">
        <v>23766.9</v>
      </c>
    </row>
    <row r="50">
      <c r="A50" s="21" t="n">
        <v>45922.0</v>
      </c>
      <c r="B50" t="s">
        <v>20</v>
      </c>
      <c r="C50" t="s">
        <v>37</v>
      </c>
      <c r="D50" t="s">
        <v>25</v>
      </c>
      <c r="H50" t="n">
        <f>SUM(H33:H49)</f>
        <v>11299.0</v>
      </c>
      <c r="I50" t="n">
        <f>SUM(I33:I49)</f>
        <v>4800.0</v>
      </c>
      <c r="J50" t="n">
        <f>IFERROR(K50/I50,0)</f>
        <v>33.31393958333334</v>
      </c>
      <c r="K50" t="n">
        <f>SUM(K33:K49)</f>
        <v>159906.91</v>
      </c>
    </row>
    <row r="51">
      <c r="A51" s="21" t="n">
        <v>45922.0</v>
      </c>
      <c r="B51" t="s" s="0">
        <v>20</v>
      </c>
      <c r="C51" t="s" s="0">
        <v>38</v>
      </c>
      <c r="D51" t="s" s="0">
        <v>33</v>
      </c>
      <c r="E51" t="s" s="0">
        <v>28</v>
      </c>
      <c r="F51" t="n" s="0">
        <v>1.0</v>
      </c>
      <c r="G51" t="n" s="0">
        <v>5100.0</v>
      </c>
      <c r="H51" t="n" s="0">
        <v>720.0</v>
      </c>
      <c r="I51" t="n" s="0">
        <v>240.0</v>
      </c>
      <c r="J51" t="n" s="0">
        <f>IFERROR(K51/I51,0)</f>
        <v>226.75</v>
      </c>
      <c r="K51" t="n" s="0">
        <v>54420.0</v>
      </c>
    </row>
    <row r="52">
      <c r="A52" s="21" t="n">
        <v>45922.0</v>
      </c>
      <c r="B52" t="s" s="0">
        <v>20</v>
      </c>
      <c r="C52" t="s" s="0">
        <v>38</v>
      </c>
      <c r="D52" t="s" s="0">
        <v>24</v>
      </c>
      <c r="E52" t="s" s="0">
        <v>28</v>
      </c>
      <c r="F52" t="n" s="0">
        <v>1.0</v>
      </c>
      <c r="G52" t="n" s="0">
        <v>5100.0</v>
      </c>
      <c r="H52" t="n" s="0">
        <v>1600.0</v>
      </c>
      <c r="I52" t="n" s="0">
        <v>1575.0</v>
      </c>
      <c r="J52" t="n" s="0">
        <f>IFERROR(K52/I52,0)</f>
        <v>15.733333333333333</v>
      </c>
      <c r="K52" t="n" s="0">
        <v>24780.0</v>
      </c>
    </row>
    <row r="53">
      <c r="A53" s="21" t="n">
        <v>45922.0</v>
      </c>
      <c r="B53" t="s" s="0">
        <v>20</v>
      </c>
      <c r="C53" t="s" s="0">
        <v>38</v>
      </c>
      <c r="D53" t="s" s="0">
        <v>39</v>
      </c>
      <c r="E53" t="s" s="0">
        <v>28</v>
      </c>
      <c r="F53" t="n" s="0">
        <v>1.0</v>
      </c>
      <c r="G53" t="n" s="0">
        <v>5100.0</v>
      </c>
      <c r="H53" t="n" s="0">
        <v>26.0</v>
      </c>
      <c r="I53" t="n" s="0">
        <v>24.0</v>
      </c>
      <c r="J53" t="n" s="0">
        <f>IFERROR(K53/I53,0)</f>
        <v>101.66666666666667</v>
      </c>
      <c r="K53" t="n" s="0">
        <v>2440.0</v>
      </c>
    </row>
    <row r="54">
      <c r="A54" s="21" t="n">
        <v>45922.0</v>
      </c>
      <c r="B54" t="s" s="0">
        <v>20</v>
      </c>
      <c r="C54" t="s" s="0">
        <v>38</v>
      </c>
      <c r="D54" t="s" s="0">
        <v>40</v>
      </c>
      <c r="E54" t="s" s="0">
        <v>28</v>
      </c>
      <c r="F54" t="n" s="0">
        <v>1.0</v>
      </c>
      <c r="G54" t="n" s="0">
        <v>5100.0</v>
      </c>
      <c r="H54" t="n" s="0">
        <v>120.0</v>
      </c>
      <c r="I54" t="n" s="0">
        <v>80.0</v>
      </c>
      <c r="J54" t="n" s="0">
        <f>IFERROR(K54/I54,0)</f>
        <v>15.0</v>
      </c>
      <c r="K54" t="n" s="0">
        <v>1200.0</v>
      </c>
    </row>
    <row r="55">
      <c r="A55" s="21" t="n">
        <v>45922.0</v>
      </c>
      <c r="B55" t="s" s="0">
        <v>20</v>
      </c>
      <c r="C55" t="s" s="0">
        <v>38</v>
      </c>
      <c r="D55" t="s" s="0">
        <v>41</v>
      </c>
      <c r="E55" t="s" s="0">
        <v>28</v>
      </c>
      <c r="F55" t="n" s="0">
        <v>1.0</v>
      </c>
      <c r="G55" t="n" s="0">
        <v>5100.0</v>
      </c>
      <c r="H55" t="n" s="0">
        <v>72.0</v>
      </c>
      <c r="I55" t="n" s="0">
        <v>30.0</v>
      </c>
      <c r="J55" t="n" s="0">
        <f>IFERROR(K55/I55,0)</f>
        <v>47.0</v>
      </c>
      <c r="K55" t="n" s="0">
        <v>1410.0</v>
      </c>
    </row>
    <row r="56">
      <c r="A56" s="21" t="n">
        <v>45922.0</v>
      </c>
      <c r="B56" t="s" s="0">
        <v>20</v>
      </c>
      <c r="C56" t="s" s="0">
        <v>38</v>
      </c>
      <c r="D56" t="s" s="0">
        <v>27</v>
      </c>
      <c r="E56" t="s" s="0">
        <v>28</v>
      </c>
      <c r="F56" t="n" s="0">
        <v>1.0</v>
      </c>
      <c r="G56" t="n" s="0">
        <v>5100.0</v>
      </c>
      <c r="H56" t="n" s="0">
        <v>30.0</v>
      </c>
      <c r="I56" t="n" s="0">
        <v>24.0</v>
      </c>
      <c r="J56" t="n" s="0">
        <f>IFERROR(K56/I56,0)</f>
        <v>59.208333333333336</v>
      </c>
      <c r="K56" t="n" s="0">
        <v>1421.0</v>
      </c>
    </row>
    <row r="57">
      <c r="A57" s="21" t="n">
        <v>45922.0</v>
      </c>
      <c r="B57" t="s" s="0">
        <v>20</v>
      </c>
      <c r="C57" t="s" s="0">
        <v>38</v>
      </c>
      <c r="D57" t="s" s="0">
        <v>30</v>
      </c>
      <c r="E57" t="s" s="0">
        <v>28</v>
      </c>
      <c r="F57" t="n" s="0">
        <v>1.0</v>
      </c>
      <c r="G57" t="n" s="0">
        <v>5100.0</v>
      </c>
      <c r="H57" t="n" s="0">
        <v>720.0</v>
      </c>
      <c r="I57" t="n" s="0">
        <v>240.0</v>
      </c>
      <c r="J57" t="n" s="0">
        <f>IFERROR(K57/I57,0)</f>
        <v>226.75</v>
      </c>
      <c r="K57" t="n" s="0">
        <v>54420.0</v>
      </c>
    </row>
    <row r="58">
      <c r="A58" s="21" t="n">
        <v>45922.0</v>
      </c>
      <c r="B58" t="s" s="0">
        <v>20</v>
      </c>
      <c r="C58" t="s" s="0">
        <v>38</v>
      </c>
      <c r="D58" t="s" s="0">
        <v>30</v>
      </c>
      <c r="E58" t="s" s="0">
        <v>28</v>
      </c>
      <c r="F58" t="n" s="0">
        <v>2.0</v>
      </c>
      <c r="G58" t="n" s="0">
        <v>5100.0</v>
      </c>
      <c r="H58" t="n" s="0">
        <v>720.0</v>
      </c>
      <c r="I58" t="n" s="0">
        <v>210.0</v>
      </c>
      <c r="J58" t="n" s="0">
        <f>IFERROR(K58/I58,0)</f>
        <v>224.83809523809524</v>
      </c>
      <c r="K58" t="n" s="0">
        <v>47216.0</v>
      </c>
    </row>
    <row r="59">
      <c r="A59" s="21" t="n">
        <v>45922.0</v>
      </c>
      <c r="B59" t="s" s="0">
        <v>20</v>
      </c>
      <c r="C59" t="s" s="0">
        <v>38</v>
      </c>
      <c r="D59" t="s" s="0">
        <v>30</v>
      </c>
      <c r="E59" t="s" s="0">
        <v>28</v>
      </c>
      <c r="F59" t="n" s="0">
        <v>3.0</v>
      </c>
      <c r="G59" t="n" s="0">
        <v>5100.0</v>
      </c>
      <c r="H59" t="n" s="0">
        <v>328.0</v>
      </c>
      <c r="I59" t="n" s="0">
        <v>98.0</v>
      </c>
      <c r="J59" t="n" s="0">
        <f>IFERROR(K59/I59,0)</f>
        <v>245.0</v>
      </c>
      <c r="K59" t="n" s="0">
        <v>24010.0</v>
      </c>
    </row>
    <row r="60">
      <c r="A60" s="21" t="n">
        <v>45922.0</v>
      </c>
      <c r="B60" t="s" s="0">
        <v>20</v>
      </c>
      <c r="C60" t="s" s="0">
        <v>38</v>
      </c>
      <c r="D60" t="s" s="0">
        <v>29</v>
      </c>
      <c r="E60" t="s" s="0">
        <v>28</v>
      </c>
      <c r="F60" t="n" s="0">
        <v>1.0</v>
      </c>
      <c r="G60" t="n" s="0">
        <v>5100.0</v>
      </c>
      <c r="H60" t="n" s="0">
        <v>1440.0</v>
      </c>
      <c r="I60" t="n" s="0">
        <v>0.0</v>
      </c>
      <c r="J60" t="n" s="0">
        <f>IFERROR(K60/I60,0)</f>
        <v>0.0</v>
      </c>
      <c r="K60" t="n" s="0">
        <v>0.0</v>
      </c>
    </row>
    <row r="61">
      <c r="A61" s="21" t="n">
        <v>45922.0</v>
      </c>
      <c r="B61" t="s" s="0">
        <v>20</v>
      </c>
      <c r="C61" t="s" s="0">
        <v>38</v>
      </c>
      <c r="D61" t="s" s="0">
        <v>42</v>
      </c>
      <c r="E61" t="s" s="0">
        <v>28</v>
      </c>
      <c r="F61" t="n" s="0">
        <v>1.0</v>
      </c>
      <c r="G61" t="n" s="0">
        <v>5100.0</v>
      </c>
      <c r="H61" t="n" s="0">
        <v>43.0</v>
      </c>
      <c r="I61" t="n" s="0">
        <v>43.0</v>
      </c>
      <c r="J61" t="n" s="0">
        <f>IFERROR(K61/I61,0)</f>
        <v>89.4186046511628</v>
      </c>
      <c r="K61" t="n" s="0">
        <v>3845.0</v>
      </c>
    </row>
    <row r="62">
      <c r="A62" s="21" t="n">
        <v>45922.0</v>
      </c>
      <c r="B62" t="s" s="0">
        <v>20</v>
      </c>
      <c r="C62" t="s" s="0">
        <v>38</v>
      </c>
      <c r="D62" t="s" s="0">
        <v>31</v>
      </c>
      <c r="E62" t="s" s="0">
        <v>28</v>
      </c>
      <c r="F62" t="n" s="0">
        <v>1.0</v>
      </c>
      <c r="G62" t="n" s="0">
        <v>5100.0</v>
      </c>
      <c r="H62" t="n" s="0">
        <v>56.0</v>
      </c>
      <c r="I62" t="n" s="0">
        <v>30.0</v>
      </c>
      <c r="J62" t="n" s="0">
        <f>IFERROR(K62/I62,0)</f>
        <v>210.0</v>
      </c>
      <c r="K62" t="n" s="0">
        <v>6300.0</v>
      </c>
    </row>
    <row r="63">
      <c r="A63" s="21" t="n">
        <v>45922.0</v>
      </c>
      <c r="B63" t="s" s="0">
        <v>20</v>
      </c>
      <c r="C63" t="s" s="0">
        <v>38</v>
      </c>
      <c r="D63" t="s" s="0">
        <v>43</v>
      </c>
      <c r="E63" t="s" s="0">
        <v>28</v>
      </c>
      <c r="F63" t="n" s="0">
        <v>1.0</v>
      </c>
      <c r="G63" t="n" s="0">
        <v>5100.0</v>
      </c>
      <c r="H63" t="n" s="0">
        <v>60.0</v>
      </c>
      <c r="I63" t="n" s="0">
        <v>36.0</v>
      </c>
      <c r="J63" t="n" s="0">
        <f>IFERROR(K63/I63,0)</f>
        <v>44.02777777777778</v>
      </c>
      <c r="K63" t="n" s="0">
        <v>1585.0</v>
      </c>
    </row>
    <row r="64">
      <c r="A64" s="21" t="n">
        <v>45922.0</v>
      </c>
      <c r="B64" t="s" s="0">
        <v>20</v>
      </c>
      <c r="C64" t="s" s="0">
        <v>38</v>
      </c>
      <c r="D64" t="s" s="0">
        <v>44</v>
      </c>
      <c r="E64" t="s" s="0">
        <v>28</v>
      </c>
      <c r="F64" t="n" s="0">
        <v>1.0</v>
      </c>
      <c r="G64" t="n" s="0">
        <v>5100.0</v>
      </c>
      <c r="H64" t="n" s="0">
        <v>67.0</v>
      </c>
      <c r="I64" t="n" s="0">
        <v>15.0</v>
      </c>
      <c r="J64" t="n" s="0">
        <f>IFERROR(K64/I64,0)</f>
        <v>158.66666666666666</v>
      </c>
      <c r="K64" t="n" s="0">
        <v>2380.0</v>
      </c>
    </row>
    <row r="65">
      <c r="A65" s="21" t="n">
        <v>45922.0</v>
      </c>
      <c r="B65" t="s" s="0">
        <v>20</v>
      </c>
      <c r="C65" t="s" s="0">
        <v>38</v>
      </c>
      <c r="D65" t="s" s="0">
        <v>45</v>
      </c>
      <c r="E65" t="s" s="0">
        <v>28</v>
      </c>
      <c r="F65" t="n" s="0">
        <v>1.0</v>
      </c>
      <c r="G65" t="n" s="0">
        <v>5100.0</v>
      </c>
      <c r="H65" t="n" s="0">
        <v>26.0</v>
      </c>
      <c r="I65" t="n" s="0">
        <v>25.0</v>
      </c>
      <c r="J65" t="n" s="0">
        <f>IFERROR(K65/I65,0)</f>
        <v>85.4</v>
      </c>
      <c r="K65" t="n" s="0">
        <v>2135.0</v>
      </c>
    </row>
    <row r="66">
      <c r="A66" s="21" t="n">
        <v>45922.0</v>
      </c>
      <c r="B66" t="s" s="0">
        <v>20</v>
      </c>
      <c r="C66" t="s" s="0">
        <v>38</v>
      </c>
      <c r="D66" t="s" s="0">
        <v>32</v>
      </c>
      <c r="E66" t="s" s="0">
        <v>28</v>
      </c>
      <c r="F66" t="n" s="0">
        <v>1.0</v>
      </c>
      <c r="G66" t="n" s="0">
        <v>5100.0</v>
      </c>
      <c r="H66" t="n" s="0">
        <v>384.0</v>
      </c>
      <c r="I66" t="n" s="0">
        <v>384.0</v>
      </c>
      <c r="J66" t="n" s="0">
        <f>IFERROR(K66/I66,0)</f>
        <v>189.875</v>
      </c>
      <c r="K66" t="n" s="0">
        <v>72912.0</v>
      </c>
    </row>
    <row r="67">
      <c r="A67" s="21" t="n">
        <v>45922.0</v>
      </c>
      <c r="B67" t="s" s="0">
        <v>20</v>
      </c>
      <c r="C67" t="s" s="0">
        <v>38</v>
      </c>
      <c r="D67" t="s" s="0">
        <v>36</v>
      </c>
      <c r="E67" t="s" s="0">
        <v>28</v>
      </c>
      <c r="F67" t="n" s="0">
        <v>1.0</v>
      </c>
      <c r="G67" t="n" s="0">
        <v>5100.0</v>
      </c>
      <c r="H67" t="n" s="0">
        <v>720.0</v>
      </c>
      <c r="I67" t="n" s="0">
        <v>114.0</v>
      </c>
      <c r="J67" t="n" s="0">
        <f>IFERROR(K67/I67,0)</f>
        <v>245.0</v>
      </c>
      <c r="K67" t="n" s="0">
        <v>27930.0</v>
      </c>
    </row>
    <row r="68">
      <c r="A68" s="21" t="n">
        <v>45922.0</v>
      </c>
      <c r="B68" t="s" s="0">
        <v>20</v>
      </c>
      <c r="C68" t="s" s="0">
        <v>38</v>
      </c>
      <c r="D68" t="s" s="0">
        <v>46</v>
      </c>
      <c r="E68" t="s" s="0">
        <v>28</v>
      </c>
      <c r="F68" t="n" s="0">
        <v>1.0</v>
      </c>
      <c r="G68" t="n" s="0">
        <v>5100.0</v>
      </c>
      <c r="H68" t="n" s="0">
        <v>40.0</v>
      </c>
      <c r="I68" t="n" s="0">
        <v>36.0</v>
      </c>
      <c r="J68" t="n" s="0">
        <f>IFERROR(K68/I68,0)</f>
        <v>61.666666666666664</v>
      </c>
      <c r="K68" t="n" s="0">
        <v>2220.0</v>
      </c>
    </row>
    <row r="69">
      <c r="A69" s="21" t="n">
        <v>45922.0</v>
      </c>
      <c r="B69" t="s" s="0">
        <v>20</v>
      </c>
      <c r="C69" t="s" s="0">
        <v>38</v>
      </c>
      <c r="D69" t="s" s="0">
        <v>34</v>
      </c>
      <c r="E69" t="s" s="0">
        <v>28</v>
      </c>
      <c r="F69" t="n" s="0">
        <v>1.0</v>
      </c>
      <c r="G69" t="n" s="0">
        <v>5100.0</v>
      </c>
      <c r="H69" t="n" s="0">
        <v>28.0</v>
      </c>
      <c r="I69" t="n" s="0">
        <v>28.0</v>
      </c>
      <c r="J69" t="n" s="0">
        <f>IFERROR(K69/I69,0)</f>
        <v>187.14285714285714</v>
      </c>
      <c r="K69" t="n" s="0">
        <v>5240.0</v>
      </c>
    </row>
    <row r="70">
      <c r="A70" s="21" t="n">
        <v>45922.0</v>
      </c>
      <c r="B70" t="s" s="0">
        <v>20</v>
      </c>
      <c r="C70" t="s" s="0">
        <v>38</v>
      </c>
      <c r="D70" t="s" s="0">
        <v>47</v>
      </c>
      <c r="E70" t="s" s="0">
        <v>28</v>
      </c>
      <c r="F70" t="n" s="0">
        <v>1.0</v>
      </c>
      <c r="G70" t="n" s="0">
        <v>5100.0</v>
      </c>
      <c r="H70" t="n" s="0">
        <v>70.0</v>
      </c>
      <c r="I70" t="n" s="0">
        <v>45.0</v>
      </c>
      <c r="J70" t="n" s="0">
        <f>IFERROR(K70/I70,0)</f>
        <v>50.55555555555556</v>
      </c>
      <c r="K70" t="n" s="0">
        <v>2275.0</v>
      </c>
    </row>
    <row r="71">
      <c r="A71" s="21" t="n">
        <v>45922.0</v>
      </c>
      <c r="B71" t="s" s="0">
        <v>20</v>
      </c>
      <c r="C71" t="s" s="0">
        <v>38</v>
      </c>
      <c r="D71" t="s" s="0">
        <v>48</v>
      </c>
      <c r="E71" t="s" s="0">
        <v>28</v>
      </c>
      <c r="F71" t="n" s="0">
        <v>1.0</v>
      </c>
      <c r="G71" t="n" s="0">
        <v>5100.0</v>
      </c>
      <c r="H71" t="n" s="0">
        <v>10.0</v>
      </c>
      <c r="I71" t="n" s="0">
        <v>8.0</v>
      </c>
      <c r="J71" t="n" s="0">
        <f>IFERROR(K71/I71,0)</f>
        <v>31.875</v>
      </c>
      <c r="K71" t="n" s="0">
        <v>255.0</v>
      </c>
    </row>
    <row r="72">
      <c r="A72" s="21" t="n">
        <v>45922.0</v>
      </c>
      <c r="B72" t="s" s="0">
        <v>20</v>
      </c>
      <c r="C72" t="s" s="0">
        <v>38</v>
      </c>
      <c r="D72" t="s" s="0">
        <v>35</v>
      </c>
      <c r="E72" t="s" s="0">
        <v>28</v>
      </c>
      <c r="F72" t="n" s="0">
        <v>1.0</v>
      </c>
      <c r="G72" t="n" s="0">
        <v>5100.0</v>
      </c>
      <c r="H72" t="n" s="0">
        <v>70.0</v>
      </c>
      <c r="I72" t="n" s="0">
        <v>70.0</v>
      </c>
      <c r="J72" t="n" s="0">
        <f>IFERROR(K72/I72,0)</f>
        <v>195.13285714285715</v>
      </c>
      <c r="K72" t="n" s="0">
        <v>13659.3</v>
      </c>
    </row>
    <row r="73">
      <c r="A73" s="21" t="n">
        <v>45922.0</v>
      </c>
      <c r="B73" t="s" s="0">
        <v>20</v>
      </c>
      <c r="C73" t="s" s="0">
        <v>38</v>
      </c>
      <c r="D73" t="s" s="0">
        <v>22</v>
      </c>
      <c r="E73" t="s" s="0">
        <v>28</v>
      </c>
      <c r="F73" t="n" s="0">
        <v>1.0</v>
      </c>
      <c r="G73" t="n" s="0">
        <v>5100.0</v>
      </c>
      <c r="H73" t="n" s="0">
        <v>2930.0</v>
      </c>
      <c r="I73" t="n" s="0">
        <v>1745.0</v>
      </c>
      <c r="J73" t="n" s="0">
        <f>IFERROR(K73/I73,0)</f>
        <v>16.0</v>
      </c>
      <c r="K73" t="n" s="0">
        <v>27920.0</v>
      </c>
    </row>
    <row r="74">
      <c r="A74" s="21" t="n">
        <v>45922.0</v>
      </c>
      <c r="B74" t="s" s="0">
        <v>20</v>
      </c>
      <c r="C74" t="s" s="0">
        <v>38</v>
      </c>
      <c r="D74" t="s" s="0">
        <v>22</v>
      </c>
      <c r="E74" t="s" s="0">
        <v>28</v>
      </c>
      <c r="F74" t="n" s="0">
        <v>2.0</v>
      </c>
      <c r="G74" t="n" s="0">
        <v>5100.0</v>
      </c>
      <c r="H74" t="n" s="0">
        <v>3300.0</v>
      </c>
      <c r="I74" s="0"/>
      <c r="J74" t="n" s="0">
        <f>IFERROR(K74/I74,0)</f>
        <v>0.0</v>
      </c>
      <c r="K74" t="n" s="0">
        <v>0.0</v>
      </c>
    </row>
    <row r="75">
      <c r="A75" s="21" t="n">
        <v>45922.0</v>
      </c>
      <c r="B75" t="s">
        <v>20</v>
      </c>
      <c r="C75" t="s">
        <v>38</v>
      </c>
      <c r="D75" t="s">
        <v>25</v>
      </c>
      <c r="H75" t="n">
        <f>SUM(H51:H74)</f>
        <v>13580.0</v>
      </c>
      <c r="I75" t="n">
        <f>SUM(I51:I74)</f>
        <v>5100.0</v>
      </c>
      <c r="J75" t="n">
        <f>IFERROR(K75/I75,0)</f>
        <v>74.50456862745098</v>
      </c>
      <c r="K75" t="n">
        <f>SUM(K51:K74)</f>
        <v>379973.3</v>
      </c>
    </row>
    <row r="76">
      <c r="A76" s="21" t="n">
        <v>45922.0</v>
      </c>
      <c r="B76" t="s" s="0">
        <v>20</v>
      </c>
      <c r="C76" t="s" s="0">
        <v>49</v>
      </c>
      <c r="D76" t="s" s="0">
        <v>29</v>
      </c>
      <c r="E76" t="s" s="0">
        <v>28</v>
      </c>
      <c r="F76" t="n" s="0">
        <v>1.0</v>
      </c>
      <c r="G76" t="n" s="0">
        <v>12100.0</v>
      </c>
      <c r="H76" t="n" s="0">
        <v>1440.0</v>
      </c>
      <c r="I76" t="n" s="0">
        <v>1440.0</v>
      </c>
      <c r="J76" t="n" s="0">
        <f>IFERROR(K76/I76,0)</f>
        <v>37.9</v>
      </c>
      <c r="K76" t="n" s="0">
        <v>54576.0</v>
      </c>
    </row>
    <row r="77">
      <c r="A77" s="21" t="n">
        <v>45922.0</v>
      </c>
      <c r="B77" t="s" s="0">
        <v>20</v>
      </c>
      <c r="C77" t="s" s="0">
        <v>49</v>
      </c>
      <c r="D77" t="s" s="0">
        <v>50</v>
      </c>
      <c r="E77" t="s" s="0">
        <v>28</v>
      </c>
      <c r="F77" t="n" s="0">
        <v>1.0</v>
      </c>
      <c r="G77" t="n" s="0">
        <v>12100.0</v>
      </c>
      <c r="H77" t="n" s="0">
        <v>399.0</v>
      </c>
      <c r="I77" t="n" s="0">
        <v>399.0</v>
      </c>
      <c r="J77" t="n" s="0">
        <f>IFERROR(K77/I77,0)</f>
        <v>35.0</v>
      </c>
      <c r="K77" t="n" s="0">
        <v>13965.0</v>
      </c>
    </row>
    <row r="78">
      <c r="A78" s="21" t="n">
        <v>45922.0</v>
      </c>
      <c r="B78" t="s" s="0">
        <v>20</v>
      </c>
      <c r="C78" t="s" s="0">
        <v>49</v>
      </c>
      <c r="D78" t="s" s="0">
        <v>40</v>
      </c>
      <c r="E78" t="s" s="0">
        <v>28</v>
      </c>
      <c r="F78" t="n" s="0">
        <v>1.0</v>
      </c>
      <c r="G78" t="n" s="0">
        <v>12100.0</v>
      </c>
      <c r="H78" t="n" s="0">
        <v>480.0</v>
      </c>
      <c r="I78" t="n" s="0">
        <v>480.0</v>
      </c>
      <c r="J78" t="n" s="0">
        <f>IFERROR(K78/I78,0)</f>
        <v>37.89</v>
      </c>
      <c r="K78" t="n" s="0">
        <v>18187.2</v>
      </c>
    </row>
    <row r="79">
      <c r="A79" s="21" t="n">
        <v>45922.0</v>
      </c>
      <c r="B79" t="s" s="0">
        <v>20</v>
      </c>
      <c r="C79" t="s" s="0">
        <v>49</v>
      </c>
      <c r="D79" t="s" s="0">
        <v>36</v>
      </c>
      <c r="E79" t="s" s="0">
        <v>28</v>
      </c>
      <c r="F79" t="n" s="0">
        <v>1.0</v>
      </c>
      <c r="G79" t="n" s="0">
        <v>12100.0</v>
      </c>
      <c r="H79" t="n" s="0">
        <v>720.0</v>
      </c>
      <c r="I79" t="n" s="0">
        <v>720.0</v>
      </c>
      <c r="J79" t="n" s="0">
        <f>IFERROR(K79/I79,0)</f>
        <v>37.89</v>
      </c>
      <c r="K79" t="n" s="0">
        <v>27280.8</v>
      </c>
    </row>
    <row r="80">
      <c r="A80" s="21" t="n">
        <v>45922.0</v>
      </c>
      <c r="B80" t="s" s="0">
        <v>20</v>
      </c>
      <c r="C80" t="s" s="0">
        <v>49</v>
      </c>
      <c r="D80" t="s" s="0">
        <v>46</v>
      </c>
      <c r="E80" t="s" s="0">
        <v>28</v>
      </c>
      <c r="F80" t="n" s="0">
        <v>1.0</v>
      </c>
      <c r="G80" t="n" s="0">
        <v>12100.0</v>
      </c>
      <c r="H80" t="n" s="0">
        <v>272.0</v>
      </c>
      <c r="I80" t="n" s="0">
        <v>272.0</v>
      </c>
      <c r="J80" t="n" s="0">
        <f>IFERROR(K80/I80,0)</f>
        <v>37.5</v>
      </c>
      <c r="K80" t="n" s="0">
        <v>10200.0</v>
      </c>
    </row>
    <row r="81">
      <c r="A81" s="21" t="n">
        <v>45922.0</v>
      </c>
      <c r="B81" t="s" s="0">
        <v>20</v>
      </c>
      <c r="C81" t="s" s="0">
        <v>49</v>
      </c>
      <c r="D81" t="s" s="0">
        <v>22</v>
      </c>
      <c r="E81" t="s" s="0">
        <v>28</v>
      </c>
      <c r="F81" t="n" s="0">
        <v>1.0</v>
      </c>
      <c r="G81" t="n" s="0">
        <v>12100.0</v>
      </c>
      <c r="H81" t="n" s="0">
        <v>11850.0</v>
      </c>
      <c r="I81" s="0"/>
      <c r="J81" t="n" s="0">
        <f>IFERROR(K81/I81,0)</f>
        <v>0.0</v>
      </c>
      <c r="K81" t="n" s="0">
        <v>0.0</v>
      </c>
    </row>
    <row r="82">
      <c r="A82" s="21" t="n">
        <v>45922.0</v>
      </c>
      <c r="B82" t="s" s="0">
        <v>20</v>
      </c>
      <c r="C82" t="s" s="0">
        <v>49</v>
      </c>
      <c r="D82" t="s" s="0">
        <v>22</v>
      </c>
      <c r="E82" t="s" s="0">
        <v>28</v>
      </c>
      <c r="F82" t="n" s="0">
        <v>2.0</v>
      </c>
      <c r="G82" t="n" s="0">
        <v>12100.0</v>
      </c>
      <c r="H82" t="n" s="0">
        <v>11850.0</v>
      </c>
      <c r="I82" t="n" s="0">
        <v>4825.0</v>
      </c>
      <c r="J82" t="n" s="0">
        <f>IFERROR(K82/I82,0)</f>
        <v>38.0</v>
      </c>
      <c r="K82" t="n" s="0">
        <v>183350.0</v>
      </c>
    </row>
    <row r="83">
      <c r="A83" s="21" t="n">
        <v>45922.0</v>
      </c>
      <c r="B83" t="s" s="0">
        <v>20</v>
      </c>
      <c r="C83" t="s" s="0">
        <v>49</v>
      </c>
      <c r="D83" t="s" s="0">
        <v>27</v>
      </c>
      <c r="E83" t="s" s="0">
        <v>28</v>
      </c>
      <c r="F83" t="n" s="0">
        <v>1.0</v>
      </c>
      <c r="G83" t="n" s="0">
        <v>12100.0</v>
      </c>
      <c r="H83" t="n" s="0">
        <v>808.0</v>
      </c>
      <c r="I83" t="n" s="0">
        <v>808.0</v>
      </c>
      <c r="J83" t="n" s="0">
        <f>IFERROR(K83/I83,0)</f>
        <v>37.5</v>
      </c>
      <c r="K83" t="n" s="0">
        <v>30300.0</v>
      </c>
    </row>
    <row r="84">
      <c r="A84" s="21" t="n">
        <v>45922.0</v>
      </c>
      <c r="B84" t="s" s="0">
        <v>20</v>
      </c>
      <c r="C84" t="s" s="0">
        <v>49</v>
      </c>
      <c r="D84" t="s" s="0">
        <v>33</v>
      </c>
      <c r="E84" t="s" s="0">
        <v>28</v>
      </c>
      <c r="F84" t="n" s="0">
        <v>1.0</v>
      </c>
      <c r="G84" t="n" s="0">
        <v>12100.0</v>
      </c>
      <c r="H84" t="n" s="0">
        <v>720.0</v>
      </c>
      <c r="I84" t="n" s="0">
        <v>720.0</v>
      </c>
      <c r="J84" t="n" s="0">
        <f>IFERROR(K84/I84,0)</f>
        <v>37.89</v>
      </c>
      <c r="K84" t="n" s="0">
        <v>27280.8</v>
      </c>
    </row>
    <row r="85">
      <c r="A85" s="21" t="n">
        <v>45922.0</v>
      </c>
      <c r="B85" t="s" s="0">
        <v>20</v>
      </c>
      <c r="C85" t="s" s="0">
        <v>49</v>
      </c>
      <c r="D85" t="s" s="0">
        <v>24</v>
      </c>
      <c r="E85" t="s" s="0">
        <v>28</v>
      </c>
      <c r="F85" t="n" s="0">
        <v>1.0</v>
      </c>
      <c r="G85" t="n" s="0">
        <v>12100.0</v>
      </c>
      <c r="H85" t="n" s="0">
        <v>700.0</v>
      </c>
      <c r="I85" t="n" s="0">
        <v>700.0</v>
      </c>
      <c r="J85" t="n" s="0">
        <f>IFERROR(K85/I85,0)</f>
        <v>35.0</v>
      </c>
      <c r="K85" t="n" s="0">
        <v>24500.0</v>
      </c>
    </row>
    <row r="86">
      <c r="A86" s="21" t="n">
        <v>45922.0</v>
      </c>
      <c r="B86" t="s" s="0">
        <v>20</v>
      </c>
      <c r="C86" t="s" s="0">
        <v>49</v>
      </c>
      <c r="D86" t="s" s="0">
        <v>30</v>
      </c>
      <c r="E86" t="s" s="0">
        <v>28</v>
      </c>
      <c r="F86" t="n" s="0">
        <v>1.0</v>
      </c>
      <c r="G86" t="n" s="0">
        <v>12100.0</v>
      </c>
      <c r="H86" t="n" s="0">
        <v>720.0</v>
      </c>
      <c r="I86" t="n" s="0">
        <v>720.0</v>
      </c>
      <c r="J86" t="n" s="0">
        <f>IFERROR(K86/I86,0)</f>
        <v>37.89</v>
      </c>
      <c r="K86" t="n" s="0">
        <v>27280.8</v>
      </c>
    </row>
    <row r="87">
      <c r="A87" s="21" t="n">
        <v>45922.0</v>
      </c>
      <c r="B87" t="s" s="0">
        <v>20</v>
      </c>
      <c r="C87" t="s" s="0">
        <v>49</v>
      </c>
      <c r="D87" t="s" s="0">
        <v>30</v>
      </c>
      <c r="E87" t="s" s="0">
        <v>28</v>
      </c>
      <c r="F87" t="n" s="0">
        <v>2.0</v>
      </c>
      <c r="G87" t="n" s="0">
        <v>12100.0</v>
      </c>
      <c r="H87" t="n" s="0">
        <v>296.0</v>
      </c>
      <c r="I87" t="n" s="0">
        <v>296.0</v>
      </c>
      <c r="J87" t="n" s="0">
        <f>IFERROR(K87/I87,0)</f>
        <v>37.89</v>
      </c>
      <c r="K87" t="n" s="0">
        <v>11215.44</v>
      </c>
    </row>
    <row r="88">
      <c r="A88" s="21" t="n">
        <v>45922.0</v>
      </c>
      <c r="B88" t="s" s="0">
        <v>20</v>
      </c>
      <c r="C88" t="s" s="0">
        <v>49</v>
      </c>
      <c r="D88" t="s" s="0">
        <v>30</v>
      </c>
      <c r="E88" t="s" s="0">
        <v>28</v>
      </c>
      <c r="F88" t="n" s="0">
        <v>3.0</v>
      </c>
      <c r="G88" t="n" s="0">
        <v>12100.0</v>
      </c>
      <c r="H88" t="n" s="0">
        <v>720.0</v>
      </c>
      <c r="I88" t="n" s="0">
        <v>720.0</v>
      </c>
      <c r="J88" t="n" s="0">
        <f>IFERROR(K88/I88,0)</f>
        <v>37.89</v>
      </c>
      <c r="K88" t="n" s="0">
        <v>27280.8</v>
      </c>
    </row>
    <row r="89">
      <c r="A89" s="21" t="n">
        <v>45922.0</v>
      </c>
      <c r="B89" t="s">
        <v>20</v>
      </c>
      <c r="C89" t="s">
        <v>49</v>
      </c>
      <c r="D89" t="s">
        <v>25</v>
      </c>
      <c r="H89" t="n">
        <f>SUM(H76:H88)</f>
        <v>30975.0</v>
      </c>
      <c r="I89" t="n">
        <f>SUM(I76:I88)</f>
        <v>12100.0</v>
      </c>
      <c r="J89" t="n">
        <f>IFERROR(K89/I89,0)</f>
        <v>37.63775537190082</v>
      </c>
      <c r="K89" t="n">
        <f>SUM(K76:K88)</f>
        <v>455416.83999999997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2025-09-19T08:57:24Z</dcterms:created>
  <dc:creator>Apache POI</dc:creator>
</cp:coreProperties>
</file>