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'2016'!$A$1:$K$19</definedName>
  </definedNames>
  <calcPr calcId="125725"/>
</workbook>
</file>

<file path=xl/calcChain.xml><?xml version="1.0" encoding="utf-8"?>
<calcChain xmlns="http://schemas.openxmlformats.org/spreadsheetml/2006/main">
  <c r="K9" i="1"/>
  <c r="I9"/>
  <c r="I10"/>
  <c r="K10" s="1"/>
  <c r="I11"/>
  <c r="K11" s="1"/>
  <c r="I12"/>
  <c r="K12" s="1"/>
  <c r="I13"/>
  <c r="K13" s="1"/>
  <c r="I14"/>
  <c r="K14" s="1"/>
  <c r="I15"/>
  <c r="K15" s="1"/>
  <c r="E9"/>
  <c r="E10"/>
  <c r="E11"/>
  <c r="E12"/>
  <c r="E13"/>
  <c r="E14"/>
  <c r="E15"/>
  <c r="I5"/>
  <c r="I17"/>
  <c r="I8"/>
  <c r="K8" s="1"/>
  <c r="E8"/>
  <c r="I7"/>
  <c r="K7" s="1"/>
  <c r="E7"/>
  <c r="I18" l="1"/>
  <c r="K18" s="1"/>
  <c r="E18"/>
  <c r="I6"/>
  <c r="K6" l="1"/>
  <c r="E6" l="1"/>
  <c r="E17"/>
  <c r="K5"/>
  <c r="J5" s="1"/>
  <c r="E5"/>
  <c r="K17"/>
  <c r="J17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<sst xmlns="http://schemas.openxmlformats.org/spreadsheetml/2006/main" count="69" uniqueCount="40">
  <si>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</si>
  <si>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</si>
  <si>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</si>
  <si>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</si>
  <si>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</si>
  <si>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</si>
  <si>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</si>
  <si>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</si>
  <si>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</si>
  <si>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</si>
  <si>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</si>
  <si>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</si>
  <si>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</si>
  <si>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</si>
  <si>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</si>
  <si>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</si>
  <si>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</si>
  <si>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</si>
  <si>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t>ATCm</t>
  </si>
  <si>
    <t>ATCz</t>
  </si>
  <si>
    <t>Directie</t>
  </si>
  <si>
    <t>Ucraina -&gt; Romania (UA-RO)</t>
  </si>
  <si>
    <t>Bulgaria -&gt; Romania
(BG-RO)</t>
  </si>
  <si>
    <t>Romania -&gt; Bulgaria
(RO-BG)</t>
  </si>
  <si>
    <r>
      <rPr>
        <b/>
        <sz val="12"/>
        <rFont val="Arial"/>
        <family val="2"/>
      </rPr>
      <t xml:space="preserve">DATA LICITATIEI  </t>
    </r>
    <r>
      <rPr>
        <sz val="12"/>
        <rFont val="Arial"/>
        <family val="2"/>
      </rPr>
      <t xml:space="preserve">si </t>
    </r>
    <r>
      <rPr>
        <b/>
        <sz val="12"/>
        <rFont val="Arial"/>
        <family val="2"/>
      </rPr>
      <t>termenul limita</t>
    </r>
    <r>
      <rPr>
        <sz val="12"/>
        <rFont val="Arial"/>
        <family val="2"/>
      </rPr>
      <t xml:space="preserve"> pentru transmiterea ofertelor</t>
    </r>
  </si>
  <si>
    <r>
      <t>EET,</t>
    </r>
    <r>
      <rPr>
        <sz val="10"/>
        <color indexed="8"/>
        <rFont val="Arial"/>
        <family val="2"/>
      </rPr>
      <t xml:space="preserve">RO </t>
    </r>
    <r>
      <rPr>
        <sz val="12"/>
        <color indexed="8"/>
        <rFont val="Arial"/>
        <family val="2"/>
      </rPr>
      <t>= CET+ 1</t>
    </r>
  </si>
  <si>
    <r>
      <t>*</t>
    </r>
    <r>
      <rPr>
        <sz val="10"/>
        <rFont val="Arial"/>
        <family val="2"/>
      </rPr>
      <t xml:space="preserve">   Pentru a putea utiliza capacitatea obtinuta prin licitatie, participantii trebuie sa detina acordul scris al TSO din Ucraina.</t>
    </r>
  </si>
  <si>
    <r>
      <rPr>
        <b/>
        <sz val="14"/>
        <rFont val="Arial"/>
        <family val="2"/>
      </rPr>
      <t xml:space="preserve">12.10.2016 </t>
    </r>
    <r>
      <rPr>
        <b/>
        <sz val="12"/>
        <rFont val="Arial"/>
        <family val="2"/>
      </rPr>
      <t>ora</t>
    </r>
    <r>
      <rPr>
        <b/>
        <sz val="14"/>
        <rFont val="Arial"/>
        <family val="2"/>
      </rPr>
      <t xml:space="preserve"> 13:00 (RO)</t>
    </r>
    <r>
      <rPr>
        <b/>
        <sz val="12"/>
        <rFont val="Arial"/>
        <family val="2"/>
      </rPr>
      <t>, cu exceptia granitelor cu SERBIA si UNGARIA</t>
    </r>
  </si>
  <si>
    <t>NOIEMBRIE 2016</t>
  </si>
  <si>
    <t>01-04.11.2016</t>
  </si>
  <si>
    <t>05-06.11.2016</t>
  </si>
  <si>
    <t>07-11.11.2016</t>
  </si>
  <si>
    <t>12-13.11.2016</t>
  </si>
  <si>
    <t>14-18.11.2016</t>
  </si>
  <si>
    <t>19-20.11.2016</t>
  </si>
  <si>
    <t>21-25.11.2016</t>
  </si>
  <si>
    <t>26-27.11.2016</t>
  </si>
  <si>
    <t>28-29.11.2016</t>
  </si>
  <si>
    <t>30.11.2016</t>
  </si>
  <si>
    <t>01-30.11.2016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</si>
</sst>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0" fillId="0" borderId="0" xfId="0" applyFont="1"/>
    <xf numFmtId="0" fontId="14" fillId="0" borderId="0" xfId="0" applyFont="1"/>
    <xf numFmtId="0" fontId="16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5" fillId="0" borderId="0" xfId="0" applyFont="1"/>
    <xf numFmtId="0" fontId="10" fillId="2" borderId="13" xfId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8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9" fillId="0" borderId="0" xfId="0" applyFont="1"/>
    <xf numFmtId="0" fontId="10" fillId="3" borderId="7" xfId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9" fillId="0" borderId="0" xfId="0" applyFont="1"/>
    <xf numFmtId="14" fontId="10" fillId="2" borderId="20" xfId="0" applyNumberFormat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4" fillId="2" borderId="20" xfId="1" applyNumberFormat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49" fontId="15" fillId="2" borderId="14" xfId="1" applyNumberFormat="1" applyFont="1" applyFill="1" applyBorder="1" applyAlignment="1">
      <alignment horizontal="center" vertical="center" wrapText="1"/>
    </xf>
    <xf numFmtId="49" fontId="15" fillId="2" borderId="15" xfId="1" applyNumberFormat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textRotation="90" wrapText="1"/>
    </xf>
    <xf numFmtId="0" fontId="10" fillId="7" borderId="2" xfId="1" applyFont="1" applyFill="1" applyBorder="1" applyAlignment="1">
      <alignment horizontal="center" vertical="center" textRotation="90" wrapText="1"/>
    </xf>
    <xf numFmtId="0" fontId="10" fillId="7" borderId="4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textRotation="90" wrapText="1"/>
    </xf>
    <xf numFmtId="0" fontId="10" fillId="8" borderId="4" xfId="1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56"/>
  <sheetViews>
    <sheetView tabSelected="1" topLeftCell="A7" zoomScale="70" zoomScaleNormal="70" zoomScaleSheetLayoutView="85" workbookViewId="0">
      <selection sqref="A1:K20"/>
    </sheetView>
  </sheetViews>
  <sheetFormatPr defaultRowHeight="18"/>
  <cols>
    <col min="1" max="1" width="8.42578125" style="2" customWidth="1"/>
    <col min="2" max="2" width="36.5703125" style="2" customWidth="1"/>
    <col min="3" max="3" width="33" style="2" customWidth="1"/>
    <col min="4" max="4" width="17" style="1" customWidth="1"/>
    <col min="5" max="8" width="10" style="2" customWidth="1"/>
    <col min="9" max="9" width="12.42578125" style="46" customWidth="1"/>
    <col min="10" max="10" width="13.7109375" style="2" customWidth="1"/>
    <col min="11" max="11" width="13.85546875" style="2" customWidth="1"/>
    <col min="12" max="16384" width="9.140625" style="2"/>
  </cols>
  <sheetData>
    <row r="1" spans="1:11" s="1" customFormat="1" ht="53.25" customHeight="1">
      <c r="A1" s="68" t="s">
        <v>24</v>
      </c>
      <c r="B1" s="68"/>
      <c r="C1" s="63" t="s">
        <v>27</v>
      </c>
      <c r="D1" s="63"/>
      <c r="E1" s="63"/>
      <c r="F1" s="63"/>
      <c r="G1" s="63"/>
      <c r="H1" s="64" t="s">
        <v>25</v>
      </c>
      <c r="I1" s="64"/>
      <c r="J1" s="64"/>
      <c r="K1" s="64"/>
    </row>
    <row r="2" spans="1:11" ht="21" customHeight="1">
      <c r="A2" s="65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2.75" customHeight="1" thickBot="1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s="9" customFormat="1" ht="26.25" customHeight="1" thickBot="1">
      <c r="A4" s="69" t="s">
        <v>20</v>
      </c>
      <c r="B4" s="70"/>
      <c r="C4" s="3" t="s">
        <v>1</v>
      </c>
      <c r="D4" s="4" t="s">
        <v>2</v>
      </c>
      <c r="E4" s="5" t="s">
        <v>3</v>
      </c>
      <c r="F4" s="5" t="s">
        <v>4</v>
      </c>
      <c r="G4" s="6" t="s">
        <v>5</v>
      </c>
      <c r="H4" s="5" t="s">
        <v>6</v>
      </c>
      <c r="I4" s="6" t="s">
        <v>7</v>
      </c>
      <c r="J4" s="7" t="s">
        <v>19</v>
      </c>
      <c r="K4" s="8" t="s">
        <v>18</v>
      </c>
    </row>
    <row r="5" spans="1:11" ht="108.75" customHeight="1" thickBot="1">
      <c r="A5" s="61" t="s">
        <v>8</v>
      </c>
      <c r="B5" s="10" t="s">
        <v>22</v>
      </c>
      <c r="C5" s="11" t="s">
        <v>14</v>
      </c>
      <c r="D5" s="12" t="s">
        <v>39</v>
      </c>
      <c r="E5" s="13">
        <f t="shared" ref="E5:E6" si="0">G5+F5</f>
        <v>400</v>
      </c>
      <c r="F5" s="13">
        <v>100</v>
      </c>
      <c r="G5" s="13">
        <v>300</v>
      </c>
      <c r="H5" s="13">
        <v>100</v>
      </c>
      <c r="I5" s="14">
        <f>G5-H5</f>
        <v>200</v>
      </c>
      <c r="J5" s="14">
        <f>I5-K5</f>
        <v>40</v>
      </c>
      <c r="K5" s="15">
        <f>0.8*I5</f>
        <v>160</v>
      </c>
    </row>
    <row r="6" spans="1:11" ht="63.75" customHeight="1">
      <c r="A6" s="61"/>
      <c r="B6" s="71" t="s">
        <v>21</v>
      </c>
      <c r="C6" s="74" t="s">
        <v>9</v>
      </c>
      <c r="D6" s="16" t="s">
        <v>29</v>
      </c>
      <c r="E6" s="17">
        <f t="shared" si="0"/>
        <v>200</v>
      </c>
      <c r="F6" s="18">
        <v>100</v>
      </c>
      <c r="G6" s="18">
        <v>100</v>
      </c>
      <c r="H6" s="18">
        <v>50</v>
      </c>
      <c r="I6" s="19">
        <f>G6-H6</f>
        <v>50</v>
      </c>
      <c r="J6" s="19" t="s">
        <v>16</v>
      </c>
      <c r="K6" s="20">
        <f>I6</f>
        <v>50</v>
      </c>
    </row>
    <row r="7" spans="1:11" ht="63.75" customHeight="1">
      <c r="A7" s="61"/>
      <c r="B7" s="72"/>
      <c r="C7" s="75"/>
      <c r="D7" s="21" t="s">
        <v>30</v>
      </c>
      <c r="E7" s="22">
        <f t="shared" ref="E7:E15" si="1">G7+F7</f>
        <v>150</v>
      </c>
      <c r="F7" s="23">
        <v>100</v>
      </c>
      <c r="G7" s="23">
        <v>50</v>
      </c>
      <c r="H7" s="23">
        <v>50</v>
      </c>
      <c r="I7" s="24">
        <f t="shared" ref="I7:I15" si="2">G7-H7</f>
        <v>0</v>
      </c>
      <c r="J7" s="24" t="s">
        <v>16</v>
      </c>
      <c r="K7" s="25">
        <f t="shared" ref="K7:K15" si="3">I7</f>
        <v>0</v>
      </c>
    </row>
    <row r="8" spans="1:11" ht="63.75" customHeight="1">
      <c r="A8" s="61"/>
      <c r="B8" s="72"/>
      <c r="C8" s="75"/>
      <c r="D8" s="47" t="s">
        <v>31</v>
      </c>
      <c r="E8" s="48">
        <f t="shared" si="1"/>
        <v>200</v>
      </c>
      <c r="F8" s="49">
        <v>100</v>
      </c>
      <c r="G8" s="49">
        <v>100</v>
      </c>
      <c r="H8" s="49">
        <v>50</v>
      </c>
      <c r="I8" s="50">
        <f t="shared" si="2"/>
        <v>50</v>
      </c>
      <c r="J8" s="50" t="s">
        <v>16</v>
      </c>
      <c r="K8" s="51">
        <f t="shared" si="3"/>
        <v>50</v>
      </c>
    </row>
    <row r="9" spans="1:11" ht="63.75" customHeight="1">
      <c r="A9" s="61"/>
      <c r="B9" s="72"/>
      <c r="C9" s="75"/>
      <c r="D9" s="21" t="s">
        <v>32</v>
      </c>
      <c r="E9" s="48">
        <f t="shared" si="1"/>
        <v>200</v>
      </c>
      <c r="F9" s="49">
        <v>100</v>
      </c>
      <c r="G9" s="23">
        <v>100</v>
      </c>
      <c r="H9" s="49">
        <v>50</v>
      </c>
      <c r="I9" s="50">
        <f t="shared" si="2"/>
        <v>50</v>
      </c>
      <c r="J9" s="50" t="s">
        <v>16</v>
      </c>
      <c r="K9" s="51">
        <f t="shared" si="3"/>
        <v>50</v>
      </c>
    </row>
    <row r="10" spans="1:11" ht="63.75" customHeight="1">
      <c r="A10" s="61"/>
      <c r="B10" s="72"/>
      <c r="C10" s="75"/>
      <c r="D10" s="21" t="s">
        <v>33</v>
      </c>
      <c r="E10" s="48">
        <f t="shared" si="1"/>
        <v>250</v>
      </c>
      <c r="F10" s="49">
        <v>100</v>
      </c>
      <c r="G10" s="23">
        <v>150</v>
      </c>
      <c r="H10" s="49">
        <v>50</v>
      </c>
      <c r="I10" s="50">
        <f t="shared" si="2"/>
        <v>100</v>
      </c>
      <c r="J10" s="50" t="s">
        <v>16</v>
      </c>
      <c r="K10" s="51">
        <f t="shared" si="3"/>
        <v>100</v>
      </c>
    </row>
    <row r="11" spans="1:11" ht="63.75" customHeight="1">
      <c r="A11" s="61"/>
      <c r="B11" s="72"/>
      <c r="C11" s="75"/>
      <c r="D11" s="21" t="s">
        <v>34</v>
      </c>
      <c r="E11" s="48">
        <f t="shared" si="1"/>
        <v>200</v>
      </c>
      <c r="F11" s="49">
        <v>100</v>
      </c>
      <c r="G11" s="23">
        <v>100</v>
      </c>
      <c r="H11" s="49">
        <v>50</v>
      </c>
      <c r="I11" s="50">
        <f t="shared" si="2"/>
        <v>50</v>
      </c>
      <c r="J11" s="50" t="s">
        <v>16</v>
      </c>
      <c r="K11" s="51">
        <f t="shared" si="3"/>
        <v>50</v>
      </c>
    </row>
    <row r="12" spans="1:11" ht="63.75" customHeight="1">
      <c r="A12" s="61"/>
      <c r="B12" s="72"/>
      <c r="C12" s="75"/>
      <c r="D12" s="21" t="s">
        <v>35</v>
      </c>
      <c r="E12" s="48">
        <f t="shared" si="1"/>
        <v>400</v>
      </c>
      <c r="F12" s="49">
        <v>100</v>
      </c>
      <c r="G12" s="23">
        <v>300</v>
      </c>
      <c r="H12" s="49">
        <v>50</v>
      </c>
      <c r="I12" s="50">
        <f t="shared" si="2"/>
        <v>250</v>
      </c>
      <c r="J12" s="50" t="s">
        <v>16</v>
      </c>
      <c r="K12" s="51">
        <f t="shared" si="3"/>
        <v>250</v>
      </c>
    </row>
    <row r="13" spans="1:11" ht="63.75" customHeight="1">
      <c r="A13" s="61"/>
      <c r="B13" s="72"/>
      <c r="C13" s="75"/>
      <c r="D13" s="21" t="s">
        <v>36</v>
      </c>
      <c r="E13" s="48">
        <f t="shared" si="1"/>
        <v>200</v>
      </c>
      <c r="F13" s="49">
        <v>100</v>
      </c>
      <c r="G13" s="23">
        <v>100</v>
      </c>
      <c r="H13" s="49">
        <v>50</v>
      </c>
      <c r="I13" s="50">
        <f t="shared" si="2"/>
        <v>50</v>
      </c>
      <c r="J13" s="50" t="s">
        <v>16</v>
      </c>
      <c r="K13" s="51">
        <f t="shared" si="3"/>
        <v>50</v>
      </c>
    </row>
    <row r="14" spans="1:11" ht="63.75" customHeight="1">
      <c r="A14" s="61"/>
      <c r="B14" s="72"/>
      <c r="C14" s="75"/>
      <c r="D14" s="21" t="s">
        <v>37</v>
      </c>
      <c r="E14" s="48">
        <f t="shared" si="1"/>
        <v>400</v>
      </c>
      <c r="F14" s="49">
        <v>100</v>
      </c>
      <c r="G14" s="23">
        <v>300</v>
      </c>
      <c r="H14" s="49">
        <v>50</v>
      </c>
      <c r="I14" s="50">
        <f t="shared" si="2"/>
        <v>250</v>
      </c>
      <c r="J14" s="50" t="s">
        <v>16</v>
      </c>
      <c r="K14" s="51">
        <f t="shared" si="3"/>
        <v>250</v>
      </c>
    </row>
    <row r="15" spans="1:11" ht="63.75" customHeight="1" thickBot="1">
      <c r="A15" s="61"/>
      <c r="B15" s="73"/>
      <c r="C15" s="76"/>
      <c r="D15" s="26" t="s">
        <v>38</v>
      </c>
      <c r="E15" s="27">
        <f t="shared" si="1"/>
        <v>450</v>
      </c>
      <c r="F15" s="28">
        <v>100</v>
      </c>
      <c r="G15" s="28">
        <v>350</v>
      </c>
      <c r="H15" s="28">
        <v>50</v>
      </c>
      <c r="I15" s="29">
        <f t="shared" si="2"/>
        <v>300</v>
      </c>
      <c r="J15" s="29" t="s">
        <v>16</v>
      </c>
      <c r="K15" s="30">
        <f t="shared" si="3"/>
        <v>300</v>
      </c>
    </row>
    <row r="16" spans="1:11" s="31" customFormat="1" ht="27.75" thickBot="1">
      <c r="A16" s="62"/>
      <c r="B16" s="55" t="s">
        <v>10</v>
      </c>
      <c r="C16" s="56" t="s">
        <v>13</v>
      </c>
      <c r="D16" s="12" t="s">
        <v>16</v>
      </c>
      <c r="E16" s="52" t="s">
        <v>16</v>
      </c>
      <c r="F16" s="52" t="s">
        <v>16</v>
      </c>
      <c r="G16" s="52"/>
      <c r="H16" s="52" t="s">
        <v>16</v>
      </c>
      <c r="I16" s="53" t="s">
        <v>16</v>
      </c>
      <c r="J16" s="53" t="s">
        <v>16</v>
      </c>
      <c r="K16" s="54" t="s">
        <v>16</v>
      </c>
    </row>
    <row r="17" spans="1:11" ht="68.25" customHeight="1" thickBot="1">
      <c r="A17" s="58" t="s">
        <v>12</v>
      </c>
      <c r="B17" s="32" t="s">
        <v>23</v>
      </c>
      <c r="C17" s="33" t="s">
        <v>15</v>
      </c>
      <c r="D17" s="34" t="s">
        <v>39</v>
      </c>
      <c r="E17" s="35">
        <f t="shared" ref="E17" si="4">F17+G17</f>
        <v>350</v>
      </c>
      <c r="F17" s="35">
        <v>100</v>
      </c>
      <c r="G17" s="35">
        <v>250</v>
      </c>
      <c r="H17" s="35">
        <v>100</v>
      </c>
      <c r="I17" s="36">
        <f>G17-H17</f>
        <v>150</v>
      </c>
      <c r="J17" s="36">
        <f>I17-K17</f>
        <v>30</v>
      </c>
      <c r="K17" s="37">
        <f>0.8*I17</f>
        <v>120</v>
      </c>
    </row>
    <row r="18" spans="1:11" ht="41.25" customHeight="1" thickBot="1">
      <c r="A18" s="59"/>
      <c r="B18" s="32" t="s">
        <v>17</v>
      </c>
      <c r="C18" s="33" t="s">
        <v>9</v>
      </c>
      <c r="D18" s="34" t="s">
        <v>39</v>
      </c>
      <c r="E18" s="38">
        <f t="shared" ref="E18" si="5">F18+G18</f>
        <v>150</v>
      </c>
      <c r="F18" s="38">
        <v>100</v>
      </c>
      <c r="G18" s="38">
        <v>50</v>
      </c>
      <c r="H18" s="38">
        <v>50</v>
      </c>
      <c r="I18" s="36">
        <f t="shared" ref="I18" si="6">G18-H18</f>
        <v>0</v>
      </c>
      <c r="J18" s="36" t="s">
        <v>16</v>
      </c>
      <c r="K18" s="37">
        <f>I18</f>
        <v>0</v>
      </c>
    </row>
    <row r="19" spans="1:11" s="31" customFormat="1" ht="27.75" thickBot="1">
      <c r="A19" s="60"/>
      <c r="B19" s="39" t="s">
        <v>11</v>
      </c>
      <c r="C19" s="40" t="s">
        <v>13</v>
      </c>
      <c r="D19" s="41" t="s">
        <v>16</v>
      </c>
      <c r="E19" s="42" t="s">
        <v>16</v>
      </c>
      <c r="F19" s="42" t="s">
        <v>16</v>
      </c>
      <c r="G19" s="43" t="s">
        <v>16</v>
      </c>
      <c r="H19" s="42" t="s">
        <v>16</v>
      </c>
      <c r="I19" s="44" t="s">
        <v>16</v>
      </c>
      <c r="J19" s="44" t="s">
        <v>16</v>
      </c>
      <c r="K19" s="45" t="s">
        <v>16</v>
      </c>
    </row>
    <row r="20" spans="1:11" ht="15.95" customHeight="1">
      <c r="A20" s="57" t="s">
        <v>26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5.75">
      <c r="I21" s="2"/>
    </row>
    <row r="23" spans="1:11" ht="15.75" customHeight="1"/>
    <row r="36" ht="15.75" customHeight="1"/>
    <row r="46" ht="12.75" customHeight="1"/>
    <row r="47" ht="12.75" customHeight="1"/>
    <row r="48" ht="15.95" customHeight="1"/>
    <row r="49" ht="15.95" customHeight="1"/>
    <row r="50" ht="15.95" customHeight="1"/>
    <row r="51" ht="15.95" customHeight="1"/>
    <row r="52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9" ht="12.75" customHeight="1"/>
    <row r="80" ht="12.75" customHeight="1"/>
    <row r="81" ht="15.95" customHeight="1"/>
    <row r="82" ht="15.95" customHeight="1"/>
    <row r="83" ht="15.95" customHeight="1"/>
    <row r="84" ht="15.95" customHeight="1"/>
    <row r="85" ht="15.95" customHeight="1"/>
    <row r="86" ht="12.7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2" ht="12.75" customHeight="1"/>
    <row r="113" ht="12.75" customHeight="1"/>
    <row r="114" ht="15.95" customHeight="1"/>
    <row r="115" ht="15.95" customHeight="1"/>
    <row r="116" ht="15.95" customHeight="1"/>
    <row r="117" ht="15.95" customHeight="1"/>
    <row r="118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5" ht="26.25" customHeight="1"/>
    <row r="148" ht="27" customHeight="1"/>
    <row r="149" ht="24.75" customHeight="1"/>
    <row r="150" ht="25.5" customHeight="1"/>
    <row r="151" ht="25.5" customHeight="1"/>
    <row r="156" ht="12.75" customHeight="1"/>
  </sheetData>
  <mergeCells count="11">
    <mergeCell ref="A20:K20"/>
    <mergeCell ref="A17:A19"/>
    <mergeCell ref="A5:A16"/>
    <mergeCell ref="C1:G1"/>
    <mergeCell ref="H1:K1"/>
    <mergeCell ref="A2:K2"/>
    <mergeCell ref="A3:K3"/>
    <mergeCell ref="A1:B1"/>
    <mergeCell ref="A4:B4"/>
    <mergeCell ref="B6:B15"/>
    <mergeCell ref="C6:C15"/>
  </mergeCells>
  <phoneticPr fontId="2" type="noConversion"/>
  <pageMargins left="0.55000000000000004" right="0.27559055118110198" top="0.66" bottom="0.3" header="0" footer="0"/>
  <pageSetup paperSize="9" scale="55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2016-10-06T05:24:54Z</cp:lastPrinted>
  <dcterms:created xsi:type="dcterms:W3CDTF">2007-06-06T06:30:36Z</dcterms:created>
  <dcterms:modified xsi:type="dcterms:W3CDTF">2016-10-06T05:25:01Z</dcterms:modified>
</cp:coreProperties>
</file>