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15" windowWidth="14400" windowHeight="12840" tabRatio="922" activeTab="11"/>
  </bookViews>
  <sheets>
    <sheet name="Eolian" sheetId="1" r:id="rId1"/>
    <sheet name="Hidro" sheetId="2" r:id="rId2"/>
    <sheet name="Biomasa" sheetId="4" r:id="rId3"/>
    <sheet name="Biogaz" sheetId="15" r:id="rId4"/>
    <sheet name="Cogenerare" sheetId="6" r:id="rId5"/>
    <sheet name="Fotovoltaic" sheetId="3" r:id="rId6"/>
    <sheet name="Termo (centrale clasice)" sheetId="7" r:id="rId7"/>
    <sheet name="Surse Mixte" sheetId="16" r:id="rId8"/>
    <sheet name="Instalatie Stocare" sheetId="17" r:id="rId9"/>
    <sheet name="Geotermal" sheetId="8" r:id="rId10"/>
    <sheet name="Producatori clasici" sheetId="9" r:id="rId11"/>
    <sheet name="Consumatori" sheetId="10" r:id="rId12"/>
    <sheet name="Lucrari generate de OD" sheetId="12" state="hidden" r:id="rId13"/>
  </sheets>
  <externalReferences>
    <externalReference r:id="rId14"/>
  </externalReferences>
  <definedNames>
    <definedName name="_xlnm._FilterDatabase" localSheetId="5" hidden="1">Fotovoltaic!$A$14:$Y$1423</definedName>
    <definedName name="_Hlk103158258" localSheetId="0">Eolian!$R$45</definedName>
  </definedNames>
  <calcPr calcId="145621"/>
</workbook>
</file>

<file path=xl/calcChain.xml><?xml version="1.0" encoding="utf-8"?>
<calcChain xmlns="http://schemas.openxmlformats.org/spreadsheetml/2006/main">
  <c r="E73" i="3" l="1"/>
  <c r="E54" i="17" l="1"/>
  <c r="E3216" i="3"/>
  <c r="E3680" i="3"/>
  <c r="E3956" i="3"/>
  <c r="E47" i="17" l="1"/>
  <c r="N2169" i="3" l="1"/>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1982" i="3" l="1"/>
  <c r="N1981" i="3"/>
  <c r="N1980" i="3"/>
  <c r="N1979" i="3"/>
  <c r="N1978" i="3"/>
  <c r="N1977" i="3"/>
  <c r="N1976" i="3"/>
  <c r="N1975" i="3"/>
  <c r="N1974" i="3"/>
  <c r="N1973" i="3"/>
  <c r="N1972" i="3"/>
  <c r="N1971" i="3"/>
  <c r="N1970" i="3"/>
  <c r="N1969" i="3"/>
  <c r="N1968" i="3"/>
  <c r="N1967" i="3"/>
  <c r="N1966" i="3"/>
  <c r="N1965"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561" i="3"/>
  <c r="N1560" i="3"/>
  <c r="N1559"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E31" i="1" l="1"/>
  <c r="E50" i="17" l="1"/>
  <c r="L26" i="16" l="1"/>
  <c r="E2509" i="3" l="1"/>
  <c r="E1983" i="3"/>
  <c r="E2982" i="3" l="1"/>
  <c r="E22" i="16" l="1"/>
  <c r="F22" i="16"/>
  <c r="G22" i="16"/>
  <c r="H22" i="16"/>
  <c r="I22" i="16"/>
  <c r="J22" i="16"/>
  <c r="K22" i="16"/>
  <c r="E812" i="3" l="1"/>
  <c r="E20" i="15"/>
  <c r="E61" i="1"/>
  <c r="N19" i="7" l="1"/>
  <c r="E31" i="6" l="1"/>
  <c r="E29" i="6"/>
  <c r="E30" i="2"/>
  <c r="L27" i="6" l="1"/>
  <c r="K27" i="6"/>
  <c r="N27" i="6" s="1"/>
  <c r="E76" i="1"/>
  <c r="G19" i="1" l="1"/>
  <c r="E52" i="17" l="1"/>
  <c r="Y812" i="3" l="1"/>
  <c r="E26" i="6" l="1"/>
  <c r="E15" i="15" l="1"/>
  <c r="N17" i="6" l="1"/>
  <c r="E16" i="7" l="1"/>
  <c r="X16" i="7"/>
</calcChain>
</file>

<file path=xl/sharedStrings.xml><?xml version="1.0" encoding="utf-8"?>
<sst xmlns="http://schemas.openxmlformats.org/spreadsheetml/2006/main" count="41578" uniqueCount="11778">
  <si>
    <t>Data:</t>
  </si>
  <si>
    <t>Nr.   crt</t>
  </si>
  <si>
    <t>Denumire investitor</t>
  </si>
  <si>
    <t>U(kV)</t>
  </si>
  <si>
    <t>Staţia de racord</t>
  </si>
  <si>
    <t>Comentariu</t>
  </si>
  <si>
    <t>Emitent</t>
  </si>
  <si>
    <t>Nr. ATR</t>
  </si>
  <si>
    <t>Data Emiterii/ Prelungirii</t>
  </si>
  <si>
    <t>Obs.</t>
  </si>
  <si>
    <t>Stare ATR</t>
  </si>
  <si>
    <t>90/2008</t>
  </si>
  <si>
    <t>VALABIL</t>
  </si>
  <si>
    <t>Braila</t>
  </si>
  <si>
    <t>ATR nou</t>
  </si>
  <si>
    <t>Prahova</t>
  </si>
  <si>
    <t>Timis</t>
  </si>
  <si>
    <t>Denumire centrale electrice</t>
  </si>
  <si>
    <t>Gorj</t>
  </si>
  <si>
    <t>Bihor</t>
  </si>
  <si>
    <t>Maramures</t>
  </si>
  <si>
    <t>Valabil</t>
  </si>
  <si>
    <t>HG 90/2008</t>
  </si>
  <si>
    <t>Denumire centrale electrice eoliene</t>
  </si>
  <si>
    <t>BRASOV</t>
  </si>
  <si>
    <t>nu este cazul</t>
  </si>
  <si>
    <t>nu</t>
  </si>
  <si>
    <t>Dolj</t>
  </si>
  <si>
    <t>Calarasi</t>
  </si>
  <si>
    <t>obs.</t>
  </si>
  <si>
    <t>Hunedoara</t>
  </si>
  <si>
    <t xml:space="preserve">Denumire centrale electrice </t>
  </si>
  <si>
    <t>Valcea</t>
  </si>
  <si>
    <t>24.07.2013</t>
  </si>
  <si>
    <t>NU</t>
  </si>
  <si>
    <t>12 luni</t>
  </si>
  <si>
    <t>SC Refraceram srl</t>
  </si>
  <si>
    <t>Baru</t>
  </si>
  <si>
    <t>Jud. Hunedoara</t>
  </si>
  <si>
    <t>Statia de racord Baru</t>
  </si>
  <si>
    <t/>
  </si>
  <si>
    <t>UZINSIDER GENERAL CONTRACTOR S.A.</t>
  </si>
  <si>
    <t>BAIA MARE</t>
  </si>
  <si>
    <t>Ferneziu</t>
  </si>
  <si>
    <t>Salaj</t>
  </si>
  <si>
    <t>24.07.2038</t>
  </si>
  <si>
    <t>Oradea</t>
  </si>
  <si>
    <t>59/2013</t>
  </si>
  <si>
    <t>Bacau</t>
  </si>
  <si>
    <t>Ordin ANRE nr. 59/2013</t>
  </si>
  <si>
    <t>IDRORADEA SRL</t>
  </si>
  <si>
    <t>Valabil 25 de ani</t>
  </si>
  <si>
    <t xml:space="preserve"> </t>
  </si>
  <si>
    <t>VALABIL 25 ani</t>
  </si>
  <si>
    <t>VALABIL 25ani TRANSCRIERE</t>
  </si>
  <si>
    <t>06.10.2014</t>
  </si>
  <si>
    <t>Bucuresti</t>
  </si>
  <si>
    <t>UZINA HIDROELECTRICA UHE 1 STRAMTORI FIRIZA</t>
  </si>
  <si>
    <t>CHEMP cet restituire</t>
  </si>
  <si>
    <t>Transelectrica ST Timisoara</t>
  </si>
  <si>
    <t>Transelectrica</t>
  </si>
  <si>
    <t>Lacu Sarat</t>
  </si>
  <si>
    <t>Constanta</t>
  </si>
  <si>
    <t>SC Complexul Energetic Oltenia SA</t>
  </si>
  <si>
    <t>Grupul nr.1 Turceni</t>
  </si>
  <si>
    <t>Tantareni</t>
  </si>
  <si>
    <t>este racordat la barele 400 kV din staţia 400 kV Ţânţăreni prin LEA  400 kV Ţânţăreni – Turceni G1+G2, avand stalp comun cu LEA 400kV Ţânţăreni – Turceni G3+G4, aparţinând CNTEE Transelectrica SA</t>
  </si>
  <si>
    <t>12.03.2013</t>
  </si>
  <si>
    <t>ACTUALIZARE A AVIZULUI NR. 6 / 1977 din 08.04.2005</t>
  </si>
  <si>
    <t>25 ani</t>
  </si>
  <si>
    <t>grup existent</t>
  </si>
  <si>
    <t>Grupul nr.3 Turceni</t>
  </si>
  <si>
    <t>este racordat la barele 400 kV din staţia 400 kV Ţânţăreni prin LEA  400 kV Ţânţăreni – Turceni G3+G4, avand stalp comun cu LEA 400kV Ţânţăreni – Turceni G1+G2, aparţinând CNTEE Transelectrica SA</t>
  </si>
  <si>
    <t>Grupul nr.4 Turceni</t>
  </si>
  <si>
    <t xml:space="preserve"> este racordat la barele 400 kV din staţia 400 kV Ţânţăreni prin LEA  400 kV Ţânţăreni – Turceni G3+G4, avand stalp comun cu LEA 400kV Ţânţăreni – Turceni G1+G2, aparţinând CNTEE Transelectrica SA</t>
  </si>
  <si>
    <t>Grupul nr.5 Turceni</t>
  </si>
  <si>
    <t>Grupul generator nr.1, dispecerizabil, aferent centralei electrice Turceni este racordat la barele 400 kV din staţia 400 kV Ţânţăreni prin LEA  400 kV Ţânţăreni – Turceni G5+G6, avand stalp comun cu LEA 400kV Ţânţăreni – Turceni G7+G8, aparţinând CNTEE Transelectrica SA</t>
  </si>
  <si>
    <t>ACTUALIZARE A AVIZULUI Nr. 1/16953 din 27.02.2006</t>
  </si>
  <si>
    <t>Grupul nr.6 Turceni</t>
  </si>
  <si>
    <t xml:space="preserve"> este racordat la barele 400 kV din staţia 400 kV Ţânţăreni prin LEA  400 kV Ţânţăreni – Turceni G5+G6, avand stalp comun cu LEA 400kV Ţânţăreni – Turceni G7+G8, aparţinând CNTEE Transelectrica SA</t>
  </si>
  <si>
    <t xml:space="preserve"> este racordat la barele 400 kV din staţia 400 kV Ţânţăreni prin LEA  400 kV Ţânţăreni – Turceni G7+G8, avand stalp comun cu LEA 400kV Ţânţăreni – Turceni G5+G6, aparţinând CNTEE Transelectrica SA</t>
  </si>
  <si>
    <t>Tip</t>
  </si>
  <si>
    <t xml:space="preserve">SNGN Romgaz SA </t>
  </si>
  <si>
    <t>Mures</t>
  </si>
  <si>
    <t>Iernut</t>
  </si>
  <si>
    <t>Se racordeaza la RET printr-o LEA+LES 220kV in statia 400/220/110kV Iernut</t>
  </si>
  <si>
    <t>CTE Iernut-grup 2 (existent)</t>
  </si>
  <si>
    <t>CTE Iernut-grup3 (existent)</t>
  </si>
  <si>
    <t>Se racordeaza la RET printr-o LEA+LES 110 kV in statia 400/220/110kV Iernut</t>
  </si>
  <si>
    <t>CTE Iernut-grup 4 (existent)</t>
  </si>
  <si>
    <t>CTE Iernut-grup 5 (existent)</t>
  </si>
  <si>
    <t>Se racordeaza la RET printr-o LEA 220kV in statia 400/220/110kV Iernut</t>
  </si>
  <si>
    <t xml:space="preserve">SC Complexul Energetic Hunedoara SA </t>
  </si>
  <si>
    <t>SE Paroseni grupul nr.4</t>
  </si>
  <si>
    <t>Paroseni</t>
  </si>
  <si>
    <t>Se racordeaza laRET in statia 220kV Paroseni prin intermediul AT 200MVA 110/220kV</t>
  </si>
  <si>
    <t>CTE Mintia -grupul nr.3</t>
  </si>
  <si>
    <t>Mintia</t>
  </si>
  <si>
    <t>se racordeaza la RET in statia 400/220/110kV Mintia</t>
  </si>
  <si>
    <t>se racordeaza la RET in statia 400/220/110kV Mintia printr-o LEA 220kV</t>
  </si>
  <si>
    <t>CTE Mintia -grupul nr.2</t>
  </si>
  <si>
    <t>CTE Mintia -grupul nr.4</t>
  </si>
  <si>
    <t>CTE Mintia -grupul nr.5</t>
  </si>
  <si>
    <t>CTE Mintia -grupul nr.6</t>
  </si>
  <si>
    <t>22.04.2013</t>
  </si>
  <si>
    <t>ATR NOU</t>
  </si>
  <si>
    <t>_</t>
  </si>
  <si>
    <t>existent</t>
  </si>
  <si>
    <t>actualizare ATR 106/21687/2011</t>
  </si>
  <si>
    <t>actualizare ATR 3/17175/2006</t>
  </si>
  <si>
    <t>contract racordare C119/26.05.2006</t>
  </si>
  <si>
    <t xml:space="preserve">Grupul nr.8 Isalnita </t>
  </si>
  <si>
    <t>Isalnita</t>
  </si>
  <si>
    <t xml:space="preserve"> este racordat la barele 220 kV din staţia 220/110kV Isalnita </t>
  </si>
  <si>
    <t xml:space="preserve">Grupul nr.7 Isalnita </t>
  </si>
  <si>
    <t>09.05.2013</t>
  </si>
  <si>
    <t>ACTUALIZARE A AVIZULUI NR. 11/20831/2005</t>
  </si>
  <si>
    <t>Grupul nr.3  Rovinari</t>
  </si>
  <si>
    <t>Urechesti</t>
  </si>
  <si>
    <t xml:space="preserve">se racordează la reţeaua electrică de transport în staţia electrică de 400/220/110kV Urechesti </t>
  </si>
  <si>
    <t>Grupul nr.4 Rovinari</t>
  </si>
  <si>
    <t>Grupul nr.5  Rovinari</t>
  </si>
  <si>
    <t>Grupul nr.6  Rovinari</t>
  </si>
  <si>
    <t>Grupul generator nr.1 CTE Braila este racordat la reţeaua electrică de transport în staţia electrică 400/220/110 kV Lacu Sarat la nivelul de tensiune 220 kV</t>
  </si>
  <si>
    <t>29.05.2013</t>
  </si>
  <si>
    <t>SN Nuclearelectrica SA</t>
  </si>
  <si>
    <t>Unitatea nr.2 Cernavoda</t>
  </si>
  <si>
    <t>Cernavoda</t>
  </si>
  <si>
    <t>Grupul generator se racodeaza la barele de 400kV din statia 400 kV</t>
  </si>
  <si>
    <t>22.09.2005</t>
  </si>
  <si>
    <t>Denumire consumator</t>
  </si>
  <si>
    <t>TSPG 1-CTE Mintia(consumator)</t>
  </si>
  <si>
    <t>este racordat la reţeaua electrică de transport în staţia electrică de 400/220/110 kV Mintia la nivelul de tensiune 110 kV</t>
  </si>
  <si>
    <t>TSPG 2-CTE Mintia(consumator)</t>
  </si>
  <si>
    <t>TSPG 3-CTE Mintia(consumator)</t>
  </si>
  <si>
    <t>17.06.2013</t>
  </si>
  <si>
    <t>Data PIF</t>
  </si>
  <si>
    <t>Grupul nr.1    CTE Braila-SE Chiscani</t>
  </si>
  <si>
    <t>Grupul nr.2   CTE Braila-SE Chiscani</t>
  </si>
  <si>
    <t>17.12.2013</t>
  </si>
  <si>
    <t xml:space="preserve">Actualizare ATR       69 / 12.06.2013 </t>
  </si>
  <si>
    <t xml:space="preserve">Actualizare ATR       70 / 12.06.2013 </t>
  </si>
  <si>
    <t>Slatina</t>
  </si>
  <si>
    <t>Pelicanu</t>
  </si>
  <si>
    <t>Bucuresti Sud</t>
  </si>
  <si>
    <t>Electrocentrale Bucuresti - Sucursala Electrocentrale Bucuresti</t>
  </si>
  <si>
    <t>04.08.2008</t>
  </si>
  <si>
    <t>30.07.2007</t>
  </si>
  <si>
    <t>17.09.2007</t>
  </si>
  <si>
    <t>9.07.2007</t>
  </si>
  <si>
    <t>alimentare sevicii generale CET Bucuresti Sud</t>
  </si>
  <si>
    <t>alimentare consumator SIAD</t>
  </si>
  <si>
    <t>PIF 2013 0.499MW</t>
  </si>
  <si>
    <t>Termoelectrica SA Sucursala Electrocentrale Borzesti</t>
  </si>
  <si>
    <t>Onesti nod de consum statia 110/35/6kV Borzesti</t>
  </si>
  <si>
    <t>Statia 110/35/6kV Borzesti</t>
  </si>
  <si>
    <t>Puterea absorbita din RET atat din AT 220/110 kV 200MVA cat si din 110kV dc Gutinas Borzesti apartinand EON Moldova</t>
  </si>
  <si>
    <t xml:space="preserve">SC VIROMET SA </t>
  </si>
  <si>
    <t>VICTORIA</t>
  </si>
  <si>
    <t>conexiunea 6 kV din Statia 6 kV CET Viromet</t>
  </si>
  <si>
    <t xml:space="preserve">Racordarea MHC Viromet Victoria se va realiza in Statia 6 kV CTE Viromet, cu realizarea urmatoarelor lucrari in instalatia de utilizare: SC Viromet SA va realiza urmatoarele lucrari pe fonduri proprii, pentru racordarea MHC Viromet: instalarea in substatia 6 kV CET Viromet Victoria a unei celule MOD 6 cu urmatoarele caracteristici: Un=24 kV, In=630 A, Ik=16 kA, barele in aer; separator bare cu comutatie in SF6; intrerupator cu mediul de stingere a arcului electric in vid; protectii digitale PMCR (50), PMCT (51), PHCR (50N), PHCT(51N), Umin (27), Umax (59), fmin(81U), fmax (81O), PMCD (67), PHCD (67N), control sincronism; 3XTC 75/5/5 A, cu clasa de precizie 5P10 pentru protectii si 0,2 pentru masura; 3XTT 6/√3//0,1/√3//0,1/√3 kV, clasa de precizie 0,5 pentru masura si 3P pentru protectii; contacte de legare la pamant; indicator prezenta tensiune cu contacte auxiliare; climatizare termostatata; tor pentru protectia homopolara; indicator pentru scurtcircuite mono si polifazate; 
montarea contor de decontare, instalat in peretele camerei Statiei 6 kV CET Viromet; montare analizor de calitate a energiei electrice, in punctul de racordare. 
PT 0,4/6 kV aferent MHC Viromet se va racorda in celula proiectata din substatia 6 kV Viromet prin LES 6 kV tip TA2X(FL)2Y 3x35/16 mm2, de cca. 100m. </t>
  </si>
  <si>
    <t>Inlocuieste                                            ATR 70101336023 / 22.08.2013</t>
  </si>
  <si>
    <t>22.08.2038</t>
  </si>
  <si>
    <t>* NOTA - contine si ATR cu PIF (pentru care nu a fost necesara incheierea unui contract de racordare)</t>
  </si>
  <si>
    <t>Nod de consum statia 220/20kV Calea Aradului</t>
  </si>
  <si>
    <t>Calea Aradului 220/20kV</t>
  </si>
  <si>
    <t>Puterea maxim absorbita aprobata 979.7kW</t>
  </si>
  <si>
    <t>07.08.2015</t>
  </si>
  <si>
    <t>Are PIF -  destinata consumului propriu PIF 39 / 10.03.2014</t>
  </si>
  <si>
    <t>ATR Nou</t>
  </si>
  <si>
    <t>ALBA</t>
  </si>
  <si>
    <t>Buzau</t>
  </si>
  <si>
    <t>GENESIS BIOTECH SRL</t>
  </si>
  <si>
    <t>Filipestii de Padure</t>
  </si>
  <si>
    <t>Moreni</t>
  </si>
  <si>
    <t>Statia de producere a ee din biogaz racordata in instalatia de utilizare a SC RECUNOSTINTA PRODCOM IMPEX SRL</t>
  </si>
  <si>
    <t>SDEE Muntenia Nord</t>
  </si>
  <si>
    <t xml:space="preserve">SDEE - Transilvania Sud </t>
  </si>
  <si>
    <t>Distributie Energie Oltenia</t>
  </si>
  <si>
    <t>SDEE Transilvania Nord</t>
  </si>
  <si>
    <t>Delgaz Grid SA</t>
  </si>
  <si>
    <t>RO005E532310062</t>
  </si>
  <si>
    <t>23.12.2014</t>
  </si>
  <si>
    <t>OMV PETROM SA</t>
  </si>
  <si>
    <t>MURES</t>
  </si>
  <si>
    <t>HARGHITA</t>
  </si>
  <si>
    <t>SIBIU</t>
  </si>
  <si>
    <t>Teleorman</t>
  </si>
  <si>
    <t>SATU MARE</t>
  </si>
  <si>
    <t>CONSTANTA</t>
  </si>
  <si>
    <t>Vrancea</t>
  </si>
  <si>
    <t>COVASNA</t>
  </si>
  <si>
    <t>1.Transelectrica SA</t>
  </si>
  <si>
    <t>4.SDEE Transilvania Nord SA (Electrica Transilvania Nord)</t>
  </si>
  <si>
    <t>5.SDEE Transilvania Sud SA (Electrica Transilvania Sud)</t>
  </si>
  <si>
    <t>6.Distributie Energie Oltenia SA (fost CEZ)</t>
  </si>
  <si>
    <t>2.Delgaz Grid SA (fost E.ON Moldova)</t>
  </si>
  <si>
    <t>3.SDEE Muntenia Nord SA (Electrica Muntenia Nord)</t>
  </si>
  <si>
    <t>Codul culorilor:</t>
  </si>
  <si>
    <t>Județul</t>
  </si>
  <si>
    <t>Data Emiterii/ Actualizării</t>
  </si>
  <si>
    <t>Legislație</t>
  </si>
  <si>
    <t>Data expirării ATR</t>
  </si>
  <si>
    <t>Nominalizare lucrări de întărire pentru functionarea la N-1</t>
  </si>
  <si>
    <t>Nominalizare lucrări de întărire pentru functionarea la N</t>
  </si>
  <si>
    <t>Nr. certificat de racordare</t>
  </si>
  <si>
    <t>Dată estimată PIF</t>
  </si>
  <si>
    <t>Observații</t>
  </si>
  <si>
    <t xml:space="preserve">Lucrări de întărire în RET </t>
  </si>
  <si>
    <t>Situație avize tehnice de racordare emise de :</t>
  </si>
  <si>
    <t>Ordin ANRE 59/2013</t>
  </si>
  <si>
    <t>Nuclear</t>
  </si>
  <si>
    <t xml:space="preserve">Denumire centrale  </t>
  </si>
  <si>
    <t>Denumire loc de consum</t>
  </si>
  <si>
    <t>Județ</t>
  </si>
  <si>
    <t>Denumire nod de consum</t>
  </si>
  <si>
    <t>Legislația</t>
  </si>
  <si>
    <t>Denumire Operator de distribuție</t>
  </si>
  <si>
    <t>Denumire Producători</t>
  </si>
  <si>
    <t>Grupul nr.7 Turceni</t>
  </si>
  <si>
    <t>Termo -carbune</t>
  </si>
  <si>
    <t>Termo - carbune</t>
  </si>
  <si>
    <t>Termo - hidrocarburi</t>
  </si>
  <si>
    <t>Societatea de Distribuţie a Energiei Muntenia Nord SA</t>
  </si>
  <si>
    <t>Brazi vest</t>
  </si>
  <si>
    <t>realizarea lucrărilor din stația 400/220/110/20 kV Brazi Vest, stație aflată în gestiunea CNTEE Transelectrica SA – ST Bucureşti, care au rezultat necesare ca urmare a racordării la RED a nodului de consum şi de producere ce aparţine utilizatorului SC Allianso Park Management SRL.</t>
  </si>
  <si>
    <t>ARCELORMITTAL HUNEDOARA SA</t>
  </si>
  <si>
    <t>loc de consum Otelaria electrica ArcelorMittal Hunedoara</t>
  </si>
  <si>
    <t>locul de consum Oţelăria electrică ArcelorMittal Hunedoara este racordat la RET în staţia 220 kV Oţelarie Hunedoara</t>
  </si>
  <si>
    <t xml:space="preserve">Nod de consum </t>
  </si>
  <si>
    <t>Distribuție Energie Oltenia SA</t>
  </si>
  <si>
    <t>realizarea lucrărilor din staţiile 220/110/20 kV Gradiște și 400/110/20 kV Drăgănești Olt, ca urmare a racordării pentru alimentarea de rezervă la LEA 110 kV Grădiște – Drăgănești Olt (instalație OD la care se realizează racordarea) a locului de consum FABRICA DE ANVELOPE, aparținand Pirelli Tyres Romania SRL.</t>
  </si>
  <si>
    <t>Alro SA</t>
  </si>
  <si>
    <t>Loc de consum</t>
  </si>
  <si>
    <t>Olt</t>
  </si>
  <si>
    <t>220/110</t>
  </si>
  <si>
    <t>Prin aviz se aproba racordarea a 290MW la 220 kV si170MW la 110 kV</t>
  </si>
  <si>
    <t xml:space="preserve">Donasid SA </t>
  </si>
  <si>
    <t>(consumator- racordare SIAD)</t>
  </si>
  <si>
    <t>(consumator- racordare Donalam)</t>
  </si>
  <si>
    <t>TSG T3 SG 40 MVA - CET SUD</t>
  </si>
  <si>
    <t>Foto Distributie SRL(fosta Exclusiv Agro Line SRL)</t>
  </si>
  <si>
    <t>BUCURESTI</t>
  </si>
  <si>
    <t>Puterea aprobată (MW)</t>
  </si>
  <si>
    <t>Puterea PIF conform emitenți (MW)</t>
  </si>
  <si>
    <t>Puterea aprobată posibil a mai fi pusă în funcțiune (MW)</t>
  </si>
  <si>
    <t>Puterea PIF din certificatul de racordare</t>
  </si>
  <si>
    <t>Puterea aprobată din certificatul racordare (MW)</t>
  </si>
  <si>
    <t>Data certificatului de racordare</t>
  </si>
  <si>
    <t>Nr.crt</t>
  </si>
  <si>
    <r>
      <rPr>
        <b/>
        <sz val="10"/>
        <color indexed="10"/>
        <rFont val="Arial"/>
        <family val="2"/>
      </rPr>
      <t>Notă:</t>
    </r>
    <r>
      <rPr>
        <b/>
        <sz val="10"/>
        <rFont val="Arial"/>
        <family val="2"/>
      </rPr>
      <t xml:space="preserve"> Datele sunt actualizate lunar în baza informațiilor transmise de operatorii de distribuție în conformitate cu prevederile art.70 din Regulamentul privind racordarea utilizatorilor la rețelele electrice de interes public, aprobat prin Ordinul ANRE nr.59/2013 cu modificările și completările ulterioare.  </t>
    </r>
  </si>
  <si>
    <r>
      <rPr>
        <b/>
        <sz val="10"/>
        <color indexed="10"/>
        <rFont val="Arial"/>
        <family val="2"/>
      </rPr>
      <t xml:space="preserve">Notă: </t>
    </r>
    <r>
      <rPr>
        <b/>
        <sz val="10"/>
        <rFont val="Arial"/>
        <family val="2"/>
      </rPr>
      <t xml:space="preserve">Datele sunt actualizate lunar în baza informațiilor transmise de operatorii de distribuție în conformitate cu prevederile art.70 din Regulamentul privind racordarea utilizatorilor la rețelele electrice de interes public, aprobat prin Ordinul ANRE nr.59/2013 cu modificările și completările ulterioare.  </t>
    </r>
  </si>
  <si>
    <t>BIHOR</t>
  </si>
  <si>
    <t>CLUJ</t>
  </si>
  <si>
    <t>MARAMURES</t>
  </si>
  <si>
    <t>Societatea de Distribuţie a Energiei Electrice Transilvania Nord SA</t>
  </si>
  <si>
    <t>Baia Mare 3</t>
  </si>
  <si>
    <t>realizarea unor lucrări în staţia 220/110 kV Baia Mare 3, în urma  retehnologizării staţiei 110/20/6 kV Baia Sprie 1, ce aparţine utilizatorului Societatea de Distribuţie a Energiei Electrice Transilvania Nord SA</t>
  </si>
  <si>
    <t>realizarea unor lucrări în staţia 220/110/20 kV Sălaj, în urma retehnologizării staţiei 110/20 kV Zalău, ce aparţine utilizatorului Societatea de Distribuţie a Energiei Electrice Transilvania Nord SA</t>
  </si>
  <si>
    <t>E-Distribuție Banat SA</t>
  </si>
  <si>
    <t>Sacalaz</t>
  </si>
  <si>
    <t>realizarea unor lucrări în staţia 220/110 kV Săcălaz, în urma realizării noi staţii 110/20 kV Covaci, amplasată în localitatea Dumbrăvița, ce aparţine utilizatorului E-Distribuție Banat SA</t>
  </si>
  <si>
    <t>Galati</t>
  </si>
  <si>
    <t>valabil</t>
  </si>
  <si>
    <t>SALAJ</t>
  </si>
  <si>
    <t>IALOMITA</t>
  </si>
  <si>
    <t>CODLEA</t>
  </si>
  <si>
    <t>Ord. 59/2013</t>
  </si>
  <si>
    <t>CALARASI</t>
  </si>
  <si>
    <t>TULCEA</t>
  </si>
  <si>
    <t>racord MT</t>
  </si>
  <si>
    <t>HUNEDOARA</t>
  </si>
  <si>
    <t>ALBA IULIA</t>
  </si>
  <si>
    <t>ABATOR</t>
  </si>
  <si>
    <t>TIMIS</t>
  </si>
  <si>
    <t>ARAD</t>
  </si>
  <si>
    <t>CARAS-SEVERIN</t>
  </si>
  <si>
    <t>nu are CR</t>
  </si>
  <si>
    <t>ILFOV</t>
  </si>
  <si>
    <t>GIURGIU</t>
  </si>
  <si>
    <t>-</t>
  </si>
  <si>
    <t>31.08.2021</t>
  </si>
  <si>
    <t>14.04.2022</t>
  </si>
  <si>
    <t>VATRA</t>
  </si>
  <si>
    <t>ORD 59/2014 cu modificarile si completarile ulterioare</t>
  </si>
  <si>
    <t>ORD 59/2013; ORD 228/2018</t>
  </si>
  <si>
    <t>Centrala electrica ciclul combinat</t>
  </si>
  <si>
    <t>Electrocentrale  Borzesti SRL</t>
  </si>
  <si>
    <t xml:space="preserve">Onesti </t>
  </si>
  <si>
    <t>Gutinas</t>
  </si>
  <si>
    <t>Se racordeaza la barele 220kV ale staţiei 400/220/110kVGutinaş</t>
  </si>
  <si>
    <t>solara</t>
  </si>
  <si>
    <t>Locuinta + CEF Prosumator</t>
  </si>
  <si>
    <t>CEE Tulucesti Nord</t>
  </si>
  <si>
    <t>CEE Tulucesti Sud</t>
  </si>
  <si>
    <t>CEF</t>
  </si>
  <si>
    <t>Dambovita</t>
  </si>
  <si>
    <t>DEER TS</t>
  </si>
  <si>
    <t>Arges</t>
  </si>
  <si>
    <t>DAMBOVITA</t>
  </si>
  <si>
    <t>BRAILA</t>
  </si>
  <si>
    <t>Tulcea</t>
  </si>
  <si>
    <t>CNTEE Tanselectrica SA</t>
  </si>
  <si>
    <t>CNTEE Transelectrica SA</t>
  </si>
  <si>
    <t>Casa</t>
  </si>
  <si>
    <t>Ord 59/2013</t>
  </si>
  <si>
    <t>LOCUINTA+CEF</t>
  </si>
  <si>
    <t>PARC FOTOVOLTAIC</t>
  </si>
  <si>
    <t>prosumator</t>
  </si>
  <si>
    <t>REGHIN</t>
  </si>
  <si>
    <t>GALATI</t>
  </si>
  <si>
    <t>PRAHOVA</t>
  </si>
  <si>
    <t>BUZAU</t>
  </si>
  <si>
    <t>VRANCEA</t>
  </si>
  <si>
    <t>TARGU MURES</t>
  </si>
  <si>
    <t>MEDIAS</t>
  </si>
  <si>
    <t>Sucursala Galati</t>
  </si>
  <si>
    <t>VL</t>
  </si>
  <si>
    <t>Locuinta</t>
  </si>
  <si>
    <t>Parc fotovoltaic</t>
  </si>
  <si>
    <t>ORD 59/2013; ORD 228/2018; ORD.19/2022</t>
  </si>
  <si>
    <t>Ord.59/2013; Ord.228/2018; Ord.19/2022</t>
  </si>
  <si>
    <t>Nominalizare  lucrări de întărire determinate de necesitatea asigurării condiţiilor tehnice în vederea evacuării puterii aprobate exclusiv pentru centrale electrice în cauză la schema completă a rețelei (N) și la declanșarea unui element de rețea (N-1)</t>
  </si>
  <si>
    <t>Nominalizare lucrările de întărire pentru crearea condiţiilor tehnice necesare racordării mai multor locuri de producere la schema completă a reţelei (N) şi la declanşarea unui element de reţea (N-1)</t>
  </si>
  <si>
    <t>SOVATA</t>
  </si>
  <si>
    <t>HARMAN</t>
  </si>
  <si>
    <t>Arad</t>
  </si>
  <si>
    <t>Giurgiu</t>
  </si>
  <si>
    <t>Locuinta+CEF-Prosumator</t>
  </si>
  <si>
    <t>BISTRITA NASAUD</t>
  </si>
  <si>
    <t>SPOR DE PUTERE</t>
  </si>
  <si>
    <t>CECC Borzesti G7</t>
  </si>
  <si>
    <t>CECC Borzesti G8</t>
  </si>
  <si>
    <t>Racord MT si PC nou</t>
  </si>
  <si>
    <t>SANTANA DE MURES</t>
  </si>
  <si>
    <t>SC HARMAN INDUSTRIES SRL</t>
  </si>
  <si>
    <t>WPD ROMANIA WIND FARM 04 SRL</t>
  </si>
  <si>
    <t>PARC EOLIAN BARAGANUL 1-8 MW</t>
  </si>
  <si>
    <t>ST. BARAGANU 110/20 KV</t>
  </si>
  <si>
    <t>racord MT in statia Baraganu</t>
  </si>
  <si>
    <t>11.08.2021</t>
  </si>
  <si>
    <t>11.08.2022</t>
  </si>
  <si>
    <t>Racord LES 20kV si PT-uri noi.</t>
  </si>
  <si>
    <t>WPD ROMANIA WIND FARM 01 SRL</t>
  </si>
  <si>
    <t>PARC EOLIAN GROPENI 10 MW</t>
  </si>
  <si>
    <t>ST. GROPENI 110/20 KV</t>
  </si>
  <si>
    <t>31.08.2022</t>
  </si>
  <si>
    <t>DRAGHIESCU PARTNERS SRL</t>
  </si>
  <si>
    <t>CENTRALA ELECTRICA EOLIANA FOLTESTI</t>
  </si>
  <si>
    <t>ST. FOLTESTI 110/20 KV</t>
  </si>
  <si>
    <t>Racord LES 110kV si statie 110/20kV CEE Foltesti</t>
  </si>
  <si>
    <t>21.12.2021</t>
  </si>
  <si>
    <t>21.12.2022</t>
  </si>
  <si>
    <t>LIR RET:Montarea celui de-al treilea transformator in Statia Smardan;LEA 400 kV Cernavoda - Stalpu; Trecerea la 400 kV LEA 220 kV Brazi Vest - Teleajean - Stalpu si LEA 400 kV Smardan - Gutinas;reconductorare LEA 220kV Stejaru-Gheorghieni</t>
  </si>
  <si>
    <t>ST. VANATORI 110/20 KV</t>
  </si>
  <si>
    <t>LES 110kV pana la statia noua 110/20kV CEE Tulucesti Nord</t>
  </si>
  <si>
    <t>LIR RED: reconductorare LEA 110 kV d.c. Smardan - SRP 1 Vanatori; LIR RET:Montarea celui de-al treilea transformator in Statia Smardan; LEA 400 kV Cernavoda - Stalpu; Trecerea la 400 kV LEA 220 kV Brazi Vest - Teleajean - Stalpu si LEA 400 kV Smardan - Gutinas; reconductorare LEA 220kV Stejaru-Gheorghieni</t>
  </si>
  <si>
    <t>INALTA TENSIUNE</t>
  </si>
  <si>
    <t>LES 110kV pana la statia noua 110/20kV CEE Tulucesti Sud</t>
  </si>
  <si>
    <t>SC CUSTOMLINE ENERGY SRL</t>
  </si>
  <si>
    <t>CEE Baleni</t>
  </si>
  <si>
    <t>St 110/20kV Bujoru</t>
  </si>
  <si>
    <t>14.04.2023</t>
  </si>
  <si>
    <t>CENTRALA ELECTRICA FOTOVOLTAICA</t>
  </si>
  <si>
    <t>MODIFICAREA INSTALATIEI DE RACORDARE FARA DEPASIREA PUTERII APROBATE</t>
  </si>
  <si>
    <t>Fabrica</t>
  </si>
  <si>
    <t>INSTALATIE NOUA</t>
  </si>
  <si>
    <t>Ord 19/2022</t>
  </si>
  <si>
    <t>BT</t>
  </si>
  <si>
    <t>SV</t>
  </si>
  <si>
    <t>NT</t>
  </si>
  <si>
    <t>BC</t>
  </si>
  <si>
    <t>IS</t>
  </si>
  <si>
    <t>VS</t>
  </si>
  <si>
    <t>Locuinta+CEF-Anexa 1</t>
  </si>
  <si>
    <t>Ciech Soda România SA</t>
  </si>
  <si>
    <t>CECC Ciech Soda</t>
  </si>
  <si>
    <t>Vâlcea</t>
  </si>
  <si>
    <t>Stupărei</t>
  </si>
  <si>
    <t>racordarea Ciech Soda în staţia 220 kV Stupărei prin intermediul a două celule noi de 220 kV;</t>
  </si>
  <si>
    <t>24/48912</t>
  </si>
  <si>
    <t>Grup nou</t>
  </si>
  <si>
    <t>LEA 20 KV AEROPORT-PC LIVADA 60200203</t>
  </si>
  <si>
    <t>LEA 20 KV RODNA - ILVA MICA</t>
  </si>
  <si>
    <t>MOINESTI</t>
  </si>
  <si>
    <t>CENTRU</t>
  </si>
  <si>
    <t>CASA</t>
  </si>
  <si>
    <t>Locuinta+CEF (Anexa 1)</t>
  </si>
  <si>
    <t>locuinta+cef Anexa 1</t>
  </si>
  <si>
    <t>LEA 20 KV SIGHET-BUDESTI</t>
  </si>
  <si>
    <t>PTAB 540 ODOBESCU-SM</t>
  </si>
  <si>
    <t>SC ROMSTAL IMEX SRL</t>
  </si>
  <si>
    <t>LUDUS</t>
  </si>
  <si>
    <t>GHIMBAV</t>
  </si>
  <si>
    <t>Suceava</t>
  </si>
  <si>
    <t>PRODUCATOR</t>
  </si>
  <si>
    <t>spor de putere</t>
  </si>
  <si>
    <t>A20 BIRSA-SEBIS AR</t>
  </si>
  <si>
    <t>LOCUINTA + CEF-Prosumator Anexa 1</t>
  </si>
  <si>
    <t>LEA 20 KV SIGHET-RADIO VAD</t>
  </si>
  <si>
    <t>MUNICIPIUL CLUJ-NAPOCA</t>
  </si>
  <si>
    <t>HUSI</t>
  </si>
  <si>
    <t>IASI SUD</t>
  </si>
  <si>
    <t>BUCECEA</t>
  </si>
  <si>
    <t>ROMAN LAMINOR</t>
  </si>
  <si>
    <t>Construire parc fotovoltaic, imprejmuire incinta si racord la SEN</t>
  </si>
  <si>
    <t>Prosumatori &lt;= 400 kW cu emitere ATR</t>
  </si>
  <si>
    <t>Producator</t>
  </si>
  <si>
    <t>Constanța</t>
  </si>
  <si>
    <t>HUDUM</t>
  </si>
  <si>
    <t>PODU ILOAIE</t>
  </si>
  <si>
    <t>MILCOV</t>
  </si>
  <si>
    <t>RADAUTI</t>
  </si>
  <si>
    <t>MUNTENI</t>
  </si>
  <si>
    <t>MANTA ROSIE</t>
  </si>
  <si>
    <t>HIRLAU</t>
  </si>
  <si>
    <t>DELEA</t>
  </si>
  <si>
    <t>FLAMANZI</t>
  </si>
  <si>
    <t>PASCANI</t>
  </si>
  <si>
    <t>DOROHOI</t>
  </si>
  <si>
    <t>SUCEAVA</t>
  </si>
  <si>
    <t>POIANA TEIULUI</t>
  </si>
  <si>
    <t>VICOV</t>
  </si>
  <si>
    <t>VASLUI</t>
  </si>
  <si>
    <t>ITCANI</t>
  </si>
  <si>
    <t>FAI</t>
  </si>
  <si>
    <t>GALATA</t>
  </si>
  <si>
    <t>IZVOARE</t>
  </si>
  <si>
    <t>BREAZU</t>
  </si>
  <si>
    <t>CRANG</t>
  </si>
  <si>
    <t>BOTOSANI</t>
  </si>
  <si>
    <t>TG.FRUMOS</t>
  </si>
  <si>
    <t>SAVENI</t>
  </si>
  <si>
    <t>VATRA DORNEI</t>
  </si>
  <si>
    <t>SOLCA</t>
  </si>
  <si>
    <t>STANILESTI</t>
  </si>
  <si>
    <t>NEGRESTI</t>
  </si>
  <si>
    <t>BALCESCU</t>
  </si>
  <si>
    <t>MARGINENI</t>
  </si>
  <si>
    <t>TG.NEAMT</t>
  </si>
  <si>
    <t>GHERAIESTI</t>
  </si>
  <si>
    <t>CIRITEI</t>
  </si>
  <si>
    <t>COMANESTI</t>
  </si>
  <si>
    <t>ROZNOV</t>
  </si>
  <si>
    <t>BARLAD</t>
  </si>
  <si>
    <t>PARTIZANU</t>
  </si>
  <si>
    <t>FALTICENI</t>
  </si>
  <si>
    <t>BUHUSI</t>
  </si>
  <si>
    <t>TG. OCNA</t>
  </si>
  <si>
    <t>FRASIN</t>
  </si>
  <si>
    <t>HUMOR</t>
  </si>
  <si>
    <t>TRUSESTI</t>
  </si>
  <si>
    <t>VERESTI</t>
  </si>
  <si>
    <t>Ilfov</t>
  </si>
  <si>
    <t>Prosumator &gt; 400 kW</t>
  </si>
  <si>
    <t>Cluster Power SRL</t>
  </si>
  <si>
    <t>Centru de date Cluster Power</t>
  </si>
  <si>
    <t>Craiva Nord</t>
  </si>
  <si>
    <t xml:space="preserve">se racordează la RET printr-o LES 110 kV de cca. 2,1 km, la barele 110 kV din staţia 220/110/20 kV Craiova Nord. </t>
  </si>
  <si>
    <t>5/9861</t>
  </si>
  <si>
    <t>2023-2026</t>
  </si>
  <si>
    <t>Societatea Complexul Energetic Oltenia S.A.</t>
  </si>
  <si>
    <t>31.12.2024</t>
  </si>
  <si>
    <t>COMARNA</t>
  </si>
  <si>
    <t>LOCUINTA SI CENTRALA ELECTRICA FOTOVOLTAICA - PROSUMATOR</t>
  </si>
  <si>
    <t>GLINA 110/20 KV</t>
  </si>
  <si>
    <t>DEER MN</t>
  </si>
  <si>
    <t>SELIMBAR</t>
  </si>
  <si>
    <t>LES MT-20 KV BV MUN      GENERAL</t>
  </si>
  <si>
    <t>ONESTI 110</t>
  </si>
  <si>
    <t>Parc Fotovoltaic</t>
  </si>
  <si>
    <t>COMUNA SCHELA</t>
  </si>
  <si>
    <t>LEA 20 KV SCHELA _ SPP 18 30500401</t>
  </si>
  <si>
    <t>DEER TN</t>
  </si>
  <si>
    <t>ONESTI 35</t>
  </si>
  <si>
    <t>casa</t>
  </si>
  <si>
    <t>CEF - Anexa 4</t>
  </si>
  <si>
    <t>PTA 4548 1 SPIRU HARET</t>
  </si>
  <si>
    <t>LEA 20 KV IRIGATII 4 30300204</t>
  </si>
  <si>
    <t>ORADEA</t>
  </si>
  <si>
    <t>MODIFICARI TEHNICE IN INSTALATIA DE UTILIZARE FARA DEPASIREA PUTERII APROBATE</t>
  </si>
  <si>
    <t>CLUJ-NAPOCA</t>
  </si>
  <si>
    <t>FLORESTI</t>
  </si>
  <si>
    <t>SOMCUTA MARE</t>
  </si>
  <si>
    <t>Satu Mare</t>
  </si>
  <si>
    <t>2024-05-16</t>
  </si>
  <si>
    <t>2024-05-22</t>
  </si>
  <si>
    <t>2024-05-29</t>
  </si>
  <si>
    <t>Spor de putere</t>
  </si>
  <si>
    <t>A20 STICLEANU-CALARASI CL</t>
  </si>
  <si>
    <t>LOCUINTA + CEF - ANEXA 1</t>
  </si>
  <si>
    <t>parc fotovoltaic</t>
  </si>
  <si>
    <t>DRAGALINA 110/20 KV</t>
  </si>
  <si>
    <t>EXPIRAT</t>
  </si>
  <si>
    <t>AUKERA ROMANIA SRL</t>
  </si>
  <si>
    <t>ROMANU</t>
  </si>
  <si>
    <t>ST. ROMANU 110/20 KV</t>
  </si>
  <si>
    <t>ODOBESTI</t>
  </si>
  <si>
    <t>PLOIESTI</t>
  </si>
  <si>
    <t>CREVEDIA</t>
  </si>
  <si>
    <t>SC OMV PETROM MARKETING SRL</t>
  </si>
  <si>
    <t>FOCSANI</t>
  </si>
  <si>
    <t>TULUCESTI</t>
  </si>
  <si>
    <t>COROD</t>
  </si>
  <si>
    <t>MATCA</t>
  </si>
  <si>
    <t>BISTRITA</t>
  </si>
  <si>
    <t>STRAMTURA</t>
  </si>
  <si>
    <t>ZALAU</t>
  </si>
  <si>
    <t>MANDRA</t>
  </si>
  <si>
    <t>BOD</t>
  </si>
  <si>
    <t>COMPA SA</t>
  </si>
  <si>
    <t>SCE 1, PA 8 20/0,4 KV SIBIU</t>
  </si>
  <si>
    <t>Grupul de masura indirecta existent pe sistemul de bare 1, montat pe barele de 20 kV din PA 8 Sibiu, in amonte de celula 20 kV nr. 7K Cogenerare se activeaza si va fi grup de masura “COMPA Consum + CEF + Cogenerare” in urmatoarea conponenta: * 3xTC 2x400//5/5 A, raport ales 400/5 A, clasa 0,2S; * 3xTT 20/√3//0,1/√3 kV cls. 0,2, pe sistemele de bare 1 celula nr. 1K, cu infasurarea de masura a TT bara 1 dedicata doar contorizarii COMPA; * contor electronic de energie electrica activa si reactiva, clasa 0,2S. - Grupul de masura indirecta existent pe sistemul de bare 2, montat pe barele de 20 kV din PA 8 Sibiu, in amonte de celula 20 kV nr. 7K Cogenerare se activeaza si va fi grup de masura “COMPA Consum + CEF + Cogenerare” in urmatoarea conponenta: * 3xTC 2x400//5/5 A, raport ales 400/5 A, clasa 0,2S; * 3xTT 20/√3//0,1/√3 kV cls. 0,2, pe sistemele de bare 2 celula nr. 1K, cu infasurarea de masura a TT bara 2 dedicata doar contorizarii COMPA; * contor electronic de energie electrica activa si reactiva, clasa 0,2S. - Grupurile de masura indirecta existente (foste masura “COMPA + CEF”) montate in aval de celula nr. 7K Cogenerare raman in circuite, dar se dezactiveaza; - Grupul de masura indirecta existent Cogenerare, montat in celula 20 kV nr. 7K Cogenerare din PA 8 Sibiu, ramane activ doar pentru utilizator</t>
  </si>
  <si>
    <t>(*)Limitare operationala conform Ord. ANRE 81/15.06.2022</t>
  </si>
  <si>
    <t>TUPILATI</t>
  </si>
  <si>
    <t>LOCUINTA+CEF-ANEXA 1</t>
  </si>
  <si>
    <t>2024-06-12</t>
  </si>
  <si>
    <t>2024-06-14</t>
  </si>
  <si>
    <t>A20 MASLOC-ORTISOARA TM</t>
  </si>
  <si>
    <t>2024-06-20</t>
  </si>
  <si>
    <t>A20 MALU-CAZANESTI SL</t>
  </si>
  <si>
    <t>Putere instalată hidro (MW)</t>
  </si>
  <si>
    <t>Putere instalată CEgaz (MW)</t>
  </si>
  <si>
    <t>Putere instalata CEBiomasa (MW)</t>
  </si>
  <si>
    <t>Putere instalata CEBiogaz (MW)</t>
  </si>
  <si>
    <t>Putere instalata CEE (MW)</t>
  </si>
  <si>
    <t>Putere instalata CEF (MW)</t>
  </si>
  <si>
    <t>Putere instalata IS (MW)</t>
  </si>
  <si>
    <t>DISCOVERY SOLAR SRL</t>
  </si>
  <si>
    <t>LEA 20 KV ST HOGHIZ-IF HOMOROD 7D08O314</t>
  </si>
  <si>
    <t>LEA 20 KV UNGHENI-M NIRAJ 7D27O312</t>
  </si>
  <si>
    <t>PTA 3 CAMPENESTI</t>
  </si>
  <si>
    <t>ST. IANCA 110/20 KV</t>
  </si>
  <si>
    <t>RADUCANENI</t>
  </si>
  <si>
    <t>SC GRUNMAN ENERGY SRL</t>
  </si>
  <si>
    <t>COMUNA BALS</t>
  </si>
  <si>
    <t>PRIMARIA HILISEU-HORIA</t>
  </si>
  <si>
    <t>CEF HILISEU-HORIA PRIMARIA HILISEU-HORIA</t>
  </si>
  <si>
    <t>PA MOVILA</t>
  </si>
  <si>
    <t>MIRAUTI</t>
  </si>
  <si>
    <t>MURGENI</t>
  </si>
  <si>
    <t>TRICOTAJE</t>
  </si>
  <si>
    <t>Locuinta + CEF + Anexa 1</t>
  </si>
  <si>
    <t>Centrala Electrica Fotovoltaica</t>
  </si>
  <si>
    <t>2024-07-04</t>
  </si>
  <si>
    <t>2024-07-05</t>
  </si>
  <si>
    <t>2024-07-10</t>
  </si>
  <si>
    <t>2024-07-11</t>
  </si>
  <si>
    <t>A20 PETROL 2-SEMLAC AR</t>
  </si>
  <si>
    <t>2024-07-18</t>
  </si>
  <si>
    <t>2024-07-19</t>
  </si>
  <si>
    <t>2024-07-24</t>
  </si>
  <si>
    <t>2024-07-25</t>
  </si>
  <si>
    <t>A20 BUCU-TANDAREI SL</t>
  </si>
  <si>
    <t>ST. MAVRODIN 110/20 KV</t>
  </si>
  <si>
    <t>LEA 20 KV RANCACIOV 30600202</t>
  </si>
  <si>
    <t>ST. BUZAU SUD 110/6 KV</t>
  </si>
  <si>
    <t>VANATORI</t>
  </si>
  <si>
    <t>PTA 2 DRAGOMIRESTI</t>
  </si>
  <si>
    <t>PTA 28 HARMAN</t>
  </si>
  <si>
    <t>ORASUL MILISAUTI</t>
  </si>
  <si>
    <t>CEF LUNCA  ORASUL MILISAUTI</t>
  </si>
  <si>
    <t>COMUNA GRAJDURI</t>
  </si>
  <si>
    <t>CEF GRAJDURI COMUNA GRAJDURI</t>
  </si>
  <si>
    <t>COMUNA CEPLENITA</t>
  </si>
  <si>
    <t>CEF BUHALNITA COMUNA CEPLENITA</t>
  </si>
  <si>
    <t>COMUNA DUMBRAVENI</t>
  </si>
  <si>
    <t>PRIMARIA ROMA</t>
  </si>
  <si>
    <t>CEF ROMA  PRIMARIA ROMA</t>
  </si>
  <si>
    <t>COMUNA FRUMOSU</t>
  </si>
  <si>
    <t>CEF FRUMOSU COMUNA FRUMOSU</t>
  </si>
  <si>
    <t>COMUNA STRAJA</t>
  </si>
  <si>
    <t>CEF STRAJA COMUNA STRAJA</t>
  </si>
  <si>
    <t>COMUNA TANSA</t>
  </si>
  <si>
    <t>CEF TANSA COMUNA TANSA</t>
  </si>
  <si>
    <t>COMUNA COMARNA</t>
  </si>
  <si>
    <t>CEF COMARNA COMUNA COMARNA</t>
  </si>
  <si>
    <t>TIBANESTI</t>
  </si>
  <si>
    <t>REDIU</t>
  </si>
  <si>
    <t>FILIPESTI</t>
  </si>
  <si>
    <t>110</t>
  </si>
  <si>
    <t>Locuinta + CEF - Anexa 1</t>
  </si>
  <si>
    <t>S20 CREAM LINE-IFA IF</t>
  </si>
  <si>
    <t>A20 AVICOLA AFUMATI-AFUMATI IF</t>
  </si>
  <si>
    <t>GIULVAZ 110/20 KV</t>
  </si>
  <si>
    <t>A20 HATEG2-HATEG DV</t>
  </si>
  <si>
    <t>COMUNA GIURGITA</t>
  </si>
  <si>
    <t>CEF COMUNA GIURGITA</t>
  </si>
  <si>
    <t>ECO WIND COROD S.R.L.</t>
  </si>
  <si>
    <t>ST. ICM TECUCI 110/6 KV</t>
  </si>
  <si>
    <t>BRAILA WINDS SRL</t>
  </si>
  <si>
    <t>GEMENELE</t>
  </si>
  <si>
    <t xml:space="preserve"> ST. CEE GEMENELE 110/20 KV</t>
  </si>
  <si>
    <t>DAMBOVITA. MORENI. GARAJULUI. FN</t>
  </si>
  <si>
    <t>LEA 20 KV OCHIURI 30600203</t>
  </si>
  <si>
    <t>RACARI</t>
  </si>
  <si>
    <t>CORNU</t>
  </si>
  <si>
    <t>PIETROASELE</t>
  </si>
  <si>
    <t>BAICOI</t>
  </si>
  <si>
    <t>VERNESTI</t>
  </si>
  <si>
    <t>MAXINENI</t>
  </si>
  <si>
    <t>VALEA LUNGA</t>
  </si>
  <si>
    <t>TINTESTI</t>
  </si>
  <si>
    <t>TREI BRUTARI SA</t>
  </si>
  <si>
    <t>TARGOVISTE</t>
  </si>
  <si>
    <t>VADU PASII</t>
  </si>
  <si>
    <t>VADENI</t>
  </si>
  <si>
    <t>COMUNA OLCEA</t>
  </si>
  <si>
    <t>LEA 20 KV TINCA-CALACEA 60200404</t>
  </si>
  <si>
    <t>LEA 20 KV BECLEAN - NASAUD</t>
  </si>
  <si>
    <t>PTA UNIREA VALEA RUSULUI</t>
  </si>
  <si>
    <t>LEA 20 KV BECLEAN -DEJ</t>
  </si>
  <si>
    <t>DEKO RAME SRL</t>
  </si>
  <si>
    <t>PTZ 13 20/0.4 KV MIERCUREA SIBIULUI</t>
  </si>
  <si>
    <t>SCANDIA FOOD SRL</t>
  </si>
  <si>
    <t>COMUNA BROSCAUTI</t>
  </si>
  <si>
    <t>CEF BROSCAUTI  COMUNA BROSCAUTI</t>
  </si>
  <si>
    <t>COMUNA STROIESTI</t>
  </si>
  <si>
    <t>CEF STROIESTI COMUNA STROIESTI</t>
  </si>
  <si>
    <t>SC ARTRA SRL</t>
  </si>
  <si>
    <t>CEF SUCEAVA  SC ARTRA SRL</t>
  </si>
  <si>
    <t>SIRET</t>
  </si>
  <si>
    <t>TUTORA</t>
  </si>
  <si>
    <t>IMOBIL+CEF - ANEXA 1</t>
  </si>
  <si>
    <t>EUROPEAN AMERICAN INVESTMENT GROUP SRL</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</si>
  <si>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</si>
  <si>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</si>
  <si>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ARICESTII RAHTIVANI</t>
  </si>
  <si>
    <t>LEA 20 KV VANATORI - FRUMUSITA 30500402</t>
  </si>
  <si>
    <t>ULMI</t>
  </si>
  <si>
    <t>DOICESTI</t>
  </si>
  <si>
    <t>MEREI</t>
  </si>
  <si>
    <t>BREZOAELE</t>
  </si>
  <si>
    <t>VALENII DE MUNTE</t>
  </si>
  <si>
    <t>COMUNA ASTILEU</t>
  </si>
  <si>
    <t>LEA 20kV Alesd-Bauxita</t>
  </si>
  <si>
    <t>COMUNA RABAGANI</t>
  </si>
  <si>
    <t>LEA 20kV Beius-Oradea</t>
  </si>
  <si>
    <t>LEA 20 KV POROLISSUM -SIMLEU-ZALAU</t>
  </si>
  <si>
    <t>ORASUL CEHU SILVANIEI</t>
  </si>
  <si>
    <t>LEA 20 KV CEHU-ZALAU</t>
  </si>
  <si>
    <t>COMUNA ILVA MICA</t>
  </si>
  <si>
    <t>Ialomita</t>
  </si>
  <si>
    <t>Iasi</t>
  </si>
  <si>
    <t>COMUNA VALEA SEACA</t>
  </si>
  <si>
    <t>CEF VALEA SEACA COMUNA VALEA SEACA</t>
  </si>
  <si>
    <t>SC SOFTWARE DISTRIBUTION GROUP SRL</t>
  </si>
  <si>
    <t>CEF URLATI SC SOFTWARE DISTRIBUTION GROUP SRL</t>
  </si>
  <si>
    <t>SC DEN-VER SRL</t>
  </si>
  <si>
    <t>CEF ONESTI SC DEN-VER SRL</t>
  </si>
  <si>
    <t>SC RCS &amp; RDS SA</t>
  </si>
  <si>
    <t>CONTESTI 110/20 KV</t>
  </si>
  <si>
    <t>PIATRA NEAMT CENTRU</t>
  </si>
  <si>
    <t>CIMPULUNG</t>
  </si>
  <si>
    <t>PAL</t>
  </si>
  <si>
    <t>RULMENTUL</t>
  </si>
  <si>
    <t>Centrala fotovoltaica</t>
  </si>
  <si>
    <t>2024-10-02</t>
  </si>
  <si>
    <t>2024-10-04</t>
  </si>
  <si>
    <t>2024-10-18</t>
  </si>
  <si>
    <t>A20 9603- BAIA TL</t>
  </si>
  <si>
    <t>LEA 110 KV TAMADAU-HAGIESTI-MOVILITA</t>
  </si>
  <si>
    <t>SC INSTANT ENERGY SRL</t>
  </si>
  <si>
    <t>Galati. LIESTI. FS. FN</t>
  </si>
  <si>
    <t>ST. LIESTI 110/20 KV</t>
  </si>
  <si>
    <t>OMV PETROM MARKETING SRL</t>
  </si>
  <si>
    <t>LEA 20 KV NICULESTI 30600203</t>
  </si>
  <si>
    <t>PTAB 6013 PENNY MARKET</t>
  </si>
  <si>
    <t>COMUNA GURA SUTII</t>
  </si>
  <si>
    <t>NSK INVESTMENT SRL</t>
  </si>
  <si>
    <t>VRANCEA. FOCSANI. EXTRAVILAN MILITARI. FN</t>
  </si>
  <si>
    <t>ST. CEIL 110/20/6 KV</t>
  </si>
  <si>
    <t>COMUNA ALMASU</t>
  </si>
  <si>
    <t>PTA 7051 ALMAS BERBECUTI</t>
  </si>
  <si>
    <t>COMUNA PIANU</t>
  </si>
  <si>
    <t>LEA 20 KV SEBES 7D01O312</t>
  </si>
  <si>
    <t>PTA 14 20/0.4 KV SANPETRU</t>
  </si>
  <si>
    <t>LEA 20 KV ZENCANI II 7D21O313</t>
  </si>
  <si>
    <t>RED JT</t>
  </si>
  <si>
    <t>LEA 20 KV REGHIN-LAPUSNA 7D27O312</t>
  </si>
  <si>
    <t>PTA 101 20/0.4 KV SIBIU</t>
  </si>
  <si>
    <t>Finalizat cu PIF</t>
  </si>
  <si>
    <t>LEA JT</t>
  </si>
  <si>
    <t>COMUNA GRADISTEA</t>
  </si>
  <si>
    <t>COMUNA LIVEZI</t>
  </si>
  <si>
    <t>CEF COMUNA LIVEZI</t>
  </si>
  <si>
    <t>Stalpul tip SC15014 nou introdus in axul LEA 20kV Derivatia Benesti.</t>
  </si>
  <si>
    <t>COMUNA VULPENI</t>
  </si>
  <si>
    <t>CEF COMUNA VULPENI</t>
  </si>
  <si>
    <t>PRIMARIA PLESOIU</t>
  </si>
  <si>
    <t>CEF PRIMARIA PLESOIU</t>
  </si>
  <si>
    <t>Stalp nr. 52 LEA 20KV MAMURA-PLESOIU</t>
  </si>
  <si>
    <t>COMUNA POIANA MARE</t>
  </si>
  <si>
    <t>CEF COMUNA POIANA MARE</t>
  </si>
  <si>
    <t>La stalpul nr.14  al Derivatiei 20 KV PTA T1 TUNARII NOI, alimentat din LEA 20 kV BASARABI-FNC POIANA MARE</t>
  </si>
  <si>
    <t>PRIMARIA GAVANESTI</t>
  </si>
  <si>
    <t>CEF PRIMARIA GAVANESTI</t>
  </si>
  <si>
    <t>Stalpul nr.3 tip SC15006 AL DERIVATIE 20KV 3 BALEASA</t>
  </si>
  <si>
    <t>COMUNA MURGASI</t>
  </si>
  <si>
    <t>CEF COMUNA MURGASI</t>
  </si>
  <si>
    <t>Stalpul nr.3 al Racord 20kV PTA GAIA alimentat din DERVITATIE 20 kV PICATURILE VELESTI</t>
  </si>
  <si>
    <t>COMUNA GODINESTI</t>
  </si>
  <si>
    <t>CEF COMUNA GODINESTI</t>
  </si>
  <si>
    <t>stalpul nr.128 al LEA 20 kV Frincesti 1 din LEA 20 KV Godinesti-Ciuperceni</t>
  </si>
  <si>
    <t>COMUNA  PRIGORIA</t>
  </si>
  <si>
    <t>CEF COMUNA  PRIGORIA</t>
  </si>
  <si>
    <t>COMUNA PATULELE</t>
  </si>
  <si>
    <t>CEF COMUNA PATULELE</t>
  </si>
  <si>
    <t>stilpul SC 15015 pr. nr. 116 in axul derivatiei 20 KV Danceu - Patulele  alimentata din LEA 20 KV Gruia -Complex Gruia nr. 1 COD SAP: DS-HV-MP040901</t>
  </si>
  <si>
    <t>COMUNA ROSIA DE AMARADIA</t>
  </si>
  <si>
    <t>CEF COMUNA ROSIA DE AMARADIA</t>
  </si>
  <si>
    <t>stalpul tip SC 15015(proiectat) nr. 91 al LEA 20 kV Pojaru-Novaci</t>
  </si>
  <si>
    <t>SALCIA TUDOR</t>
  </si>
  <si>
    <t>POGOANELE</t>
  </si>
  <si>
    <t>LEA 20 KV NEGOIESTI 30100402</t>
  </si>
  <si>
    <t>PAULESTI</t>
  </si>
  <si>
    <t>CHIOJDU</t>
  </si>
  <si>
    <t>COMUNA SCORTOASA</t>
  </si>
  <si>
    <t>SCORTOASA</t>
  </si>
  <si>
    <t>LEA 20 KV SCORTOASA 30300303</t>
  </si>
  <si>
    <t>COMUNA MAGURELE</t>
  </si>
  <si>
    <t>MAGURELE</t>
  </si>
  <si>
    <t>PTA 1032 MAGURELE</t>
  </si>
  <si>
    <t>SEPARARE</t>
  </si>
  <si>
    <t>BUCIUMENI</t>
  </si>
  <si>
    <t>LES 20 KV VANATORI - PT 1 DN26 30500402</t>
  </si>
  <si>
    <t>TARTASESTI</t>
  </si>
  <si>
    <t>BUCOV</t>
  </si>
  <si>
    <t>GAESTI</t>
  </si>
  <si>
    <t>LEA 20 KV SEINI-LIVADA-SM</t>
  </si>
  <si>
    <t>ST.110/20 KV JUCU</t>
  </si>
  <si>
    <t>FRESCOVERDE SRL</t>
  </si>
  <si>
    <t>COMUNA MIHAI VITEAZU</t>
  </si>
  <si>
    <t>PTA CORNESTI 2 TURDA</t>
  </si>
  <si>
    <t>PTA CORNESTI 1 TURDA</t>
  </si>
  <si>
    <t>GRUP ENERGOINSTAL SA</t>
  </si>
  <si>
    <t>LES 10 KV EST - PETROLIFER</t>
  </si>
  <si>
    <t>LEA 20kV Marghita-Poclusa</t>
  </si>
  <si>
    <t>LEA 20 KV JUC GEACA</t>
  </si>
  <si>
    <t>LEA 20 KV SOMCUTA-ROMANESTI</t>
  </si>
  <si>
    <t>UNITATEA MILITARA 0716 BAIA MARE</t>
  </si>
  <si>
    <t>PTA SG BAI CDE</t>
  </si>
  <si>
    <t>PTZ POMPIERI</t>
  </si>
  <si>
    <t>PTA COMPEX CPADM</t>
  </si>
  <si>
    <t>PTA 2 SMA VALEA</t>
  </si>
  <si>
    <t>PTAB POMPIERI</t>
  </si>
  <si>
    <t>OPTIMEDIA SRL</t>
  </si>
  <si>
    <t>PTAB OPTIMEDIA</t>
  </si>
  <si>
    <t>COMUNA GEPIU</t>
  </si>
  <si>
    <t>LEA 20 KV SALONTA-ORADEA</t>
  </si>
  <si>
    <t>WEST CO IMPEX SRL</t>
  </si>
  <si>
    <t>LEA 20 KV F-CA DE CASE</t>
  </si>
  <si>
    <t>LEA 20 KV APOLD 7D01O312</t>
  </si>
  <si>
    <t>COMUNA BERGHIN</t>
  </si>
  <si>
    <t>SARA CONTEVAL PREST SRL</t>
  </si>
  <si>
    <t>PTZ 71 20/0.4 KV REGHIN</t>
  </si>
  <si>
    <t>PTAB 672704 20/0.4 KV BRASOV</t>
  </si>
  <si>
    <t>LEA 20 KV MOBILA-IBUZAULUI 7D15O312</t>
  </si>
  <si>
    <t>COMPPIL MURES S.A.</t>
  </si>
  <si>
    <t>LEA 20 KV UNGHENI-PRODCOMPLEX 7D27O312</t>
  </si>
  <si>
    <t>SC SIX WINGS SRL</t>
  </si>
  <si>
    <t>PECHEA</t>
  </si>
  <si>
    <t>ST. PECHEA 110/20 KV</t>
  </si>
  <si>
    <t>probe functionare</t>
  </si>
  <si>
    <t>(*)
Limitare operationala conform Ord. ANRE 81/15.06.2022</t>
  </si>
  <si>
    <t>PRIMARIA CRISTINESTI</t>
  </si>
  <si>
    <t>CEF DAMILENI PRIMARIA CRISTINESTI</t>
  </si>
  <si>
    <t>COMUNA MOGOSESTI-SIRET</t>
  </si>
  <si>
    <t>CEF MOGOSESTI-SIRET COMUNA MOGOSESTI-SIRET</t>
  </si>
  <si>
    <t>COMUNA LUNCA BANULUI</t>
  </si>
  <si>
    <t>CEF LUNCA BANULUI COMUNA LUNCA BANULUI</t>
  </si>
  <si>
    <t>IMOBIL+CEF-PROSUMATOR ANEXA 4</t>
  </si>
  <si>
    <t>SISTEM FOTOVOLTAIC</t>
  </si>
  <si>
    <t>Casa locuinta</t>
  </si>
  <si>
    <t>Prosumator</t>
  </si>
  <si>
    <t>CEF Bacia</t>
  </si>
  <si>
    <t>Retele Electrice Muntenia S.A.</t>
  </si>
  <si>
    <t>PTZ 7448</t>
  </si>
  <si>
    <t>2024-11-06</t>
  </si>
  <si>
    <t>2024-11-08</t>
  </si>
  <si>
    <t>2024-11-15</t>
  </si>
  <si>
    <t>2024-11-20</t>
  </si>
  <si>
    <t>A20 REDRESORI-FANTANELE AR</t>
  </si>
  <si>
    <t>2024-11-21</t>
  </si>
  <si>
    <t>2024-11-22</t>
  </si>
  <si>
    <t>2024-11-28</t>
  </si>
  <si>
    <t>Loc de consum si producere existent..Instalatia de racordare existenta este capabila sa preia sporul de putere solicitat, nefiind necesare lucrari in amonte de punctul de delimitare.</t>
  </si>
  <si>
    <t xml:space="preserve">Rețele Electrice Dobrogea S.A </t>
  </si>
  <si>
    <t>conform ATR</t>
  </si>
  <si>
    <t>Silcotub SA</t>
  </si>
  <si>
    <t xml:space="preserve">alimentare consumator Silcotub </t>
  </si>
  <si>
    <t>(consumator- racordare Silcotub)</t>
  </si>
  <si>
    <t>GAZ</t>
  </si>
  <si>
    <t>COMUNA TAZLAU</t>
  </si>
  <si>
    <t>CEF TAZLAU COMUNA TAZLAU</t>
  </si>
  <si>
    <t>COMUNA STRUNGA</t>
  </si>
  <si>
    <t>CEF GURA VAII COMUNA STRUNGA</t>
  </si>
  <si>
    <t>PRIMARIA VIISOARA</t>
  </si>
  <si>
    <t>TG. NEAMT</t>
  </si>
  <si>
    <t>TARATA</t>
  </si>
  <si>
    <t>TG FRUMOS</t>
  </si>
  <si>
    <t>SCOALA GIMNAZIALA NR.307</t>
  </si>
  <si>
    <t>CENTRALA FOTOVOLTAICA</t>
  </si>
  <si>
    <t>Cef</t>
  </si>
  <si>
    <t>COMUNA TOMNATIC</t>
  </si>
  <si>
    <t>PTZ 301</t>
  </si>
  <si>
    <t>ORD 59/2013; ORD 228/2018; ORD.19/2023</t>
  </si>
  <si>
    <t>2024-08-28</t>
  </si>
  <si>
    <t>2024-12-04</t>
  </si>
  <si>
    <t>2024-08-22</t>
  </si>
  <si>
    <t>2024-08-07</t>
  </si>
  <si>
    <t>A20 MANASTIUR-FAGET TM</t>
  </si>
  <si>
    <t>2024-12-11</t>
  </si>
  <si>
    <t>2024-08-16</t>
  </si>
  <si>
    <t>2024-10-31</t>
  </si>
  <si>
    <t>2024-12-13</t>
  </si>
  <si>
    <t>2024-12-20</t>
  </si>
  <si>
    <t>ECLUZA OVIDIU 110/20 KV</t>
  </si>
  <si>
    <t>A20 PALTINIS-SLOBOZIA NORD SL</t>
  </si>
  <si>
    <t>GLOBAL COMPANY INCORPORATE SRL</t>
  </si>
  <si>
    <t>CEF GLOBAL COMPANY INCORPORATE SRL</t>
  </si>
  <si>
    <t>BABA ANA</t>
  </si>
  <si>
    <t>LEA 20 KV BABA ANA 30100403</t>
  </si>
  <si>
    <t>RALU PROD SRL</t>
  </si>
  <si>
    <t>CAMPINEANCA</t>
  </si>
  <si>
    <t>LEA 20 KV CIMPINEANCA 30400201</t>
  </si>
  <si>
    <t>MIZIL</t>
  </si>
  <si>
    <t>BECENI</t>
  </si>
  <si>
    <t>LIPANESTI</t>
  </si>
  <si>
    <t>BERESTI</t>
  </si>
  <si>
    <t>LEA MT AGHIRES BIRTZ</t>
  </si>
  <si>
    <t>TURDA</t>
  </si>
  <si>
    <t>MIHAI VITEAZU</t>
  </si>
  <si>
    <t>MINTIU GHERLII</t>
  </si>
  <si>
    <t>ROMANASI</t>
  </si>
  <si>
    <t>LIVADA</t>
  </si>
  <si>
    <t>HERECLEAN</t>
  </si>
  <si>
    <t>COMUNA SOIMI</t>
  </si>
  <si>
    <t>SOIMI</t>
  </si>
  <si>
    <t>LEA 20kV Beius-Salonta</t>
  </si>
  <si>
    <t>SEINI</t>
  </si>
  <si>
    <t>TARGU LAPUS</t>
  </si>
  <si>
    <t>COMUNA STRAMTURA</t>
  </si>
  <si>
    <t>LEA 20 KV LEORDINA-ROZAVLEA 2</t>
  </si>
  <si>
    <t>APAHIDA</t>
  </si>
  <si>
    <t>CAREI</t>
  </si>
  <si>
    <t>GILAU</t>
  </si>
  <si>
    <t>COMUNA BOIU MARE</t>
  </si>
  <si>
    <t>BOIU MARE</t>
  </si>
  <si>
    <t>PERICEI</t>
  </si>
  <si>
    <t>CULCIU</t>
  </si>
  <si>
    <t>LEA 20 KV CARP ROSIORI-SM</t>
  </si>
  <si>
    <t>TURT</t>
  </si>
  <si>
    <t>BONTIDA</t>
  </si>
  <si>
    <t>LEA 20 KV JUC BONTIDA</t>
  </si>
  <si>
    <t>MHC WATER POWER S.A.</t>
  </si>
  <si>
    <t>LES 20 KV TROLEU 30600201</t>
  </si>
  <si>
    <t>DONCA ENERGY SRL</t>
  </si>
  <si>
    <t>TARLUNGENI</t>
  </si>
  <si>
    <t>SANPETRU</t>
  </si>
  <si>
    <t>STREMT</t>
  </si>
  <si>
    <t>PTA 1 20/0.4 KV STREMT</t>
  </si>
  <si>
    <t>SEBES</t>
  </si>
  <si>
    <t>TARNAVENI</t>
  </si>
  <si>
    <t>VERONELLA SRL</t>
  </si>
  <si>
    <t>CIUGUD</t>
  </si>
  <si>
    <t>LEA 20 KV LIVEZENI-RACIU 7D27O312</t>
  </si>
  <si>
    <t>LEA 20 KV SADU - TALMACIU 7D33O314</t>
  </si>
  <si>
    <t>COMUNA SANPAUL</t>
  </si>
  <si>
    <t>LEA 20 KV SOVATA-MIERCUREA.NIRAJ 7D27O3</t>
  </si>
  <si>
    <t>Mass Global Energy Rom SRL</t>
  </si>
  <si>
    <t>CECC Mass Mintia</t>
  </si>
  <si>
    <t>Se racordeaza la barele 220kV ale staţiei 400/220/110kV Mintia</t>
  </si>
  <si>
    <t>Buzău</t>
  </si>
  <si>
    <t>Conform ATR</t>
  </si>
  <si>
    <t xml:space="preserve">Valabil </t>
  </si>
  <si>
    <t>Timiș</t>
  </si>
  <si>
    <t>COMUNA CRISTESTI</t>
  </si>
  <si>
    <t>COMUNA ICUSESTI</t>
  </si>
  <si>
    <t>CEF ICUSESTI COMUNA ICUSESTI</t>
  </si>
  <si>
    <t>SISCANI</t>
  </si>
  <si>
    <t>Ialomița</t>
  </si>
  <si>
    <t>Caraș - Severin</t>
  </si>
  <si>
    <t>SC MODERN CALOR SA</t>
  </si>
  <si>
    <t>CE COGEN BOTOSANI SC MODERN CALOR SA</t>
  </si>
  <si>
    <t>retehnologizare grupuri existente</t>
  </si>
  <si>
    <t>SC BUCOVINA RENEWABLES SRL</t>
  </si>
  <si>
    <t>SC APAVITAL SA</t>
  </si>
  <si>
    <t>SCOALA GIMNAZIALA BOGDAN VODA</t>
  </si>
  <si>
    <t>CEF CAMPULUNG MOLDOVENESC  SCOALA GIMNAZIALA BOGDAN VODA</t>
  </si>
  <si>
    <t>LUPU DOMNITA</t>
  </si>
  <si>
    <t>CEF ONESTI LUPU DOMNITA</t>
  </si>
  <si>
    <t>RACACIUNI</t>
  </si>
  <si>
    <t>DARABANI</t>
  </si>
  <si>
    <t>CEF PROSUMATOR - ANEXA 1</t>
  </si>
  <si>
    <t>LOCUINTA + CEF + Anexa 1</t>
  </si>
  <si>
    <t>Locuinta+CEF - ANEXA1</t>
  </si>
  <si>
    <t>APA-CANAL ILFOV SA</t>
  </si>
  <si>
    <t>centrala fotovoltaica</t>
  </si>
  <si>
    <t>SCOALA GIMNAZIALA PETRE GHELMEZ</t>
  </si>
  <si>
    <t>Sistem Fotovoltaic</t>
  </si>
  <si>
    <t>Imobil + CEF - Anexa 1</t>
  </si>
  <si>
    <t>A20 ONCESTI-GR.NORD GR</t>
  </si>
  <si>
    <t>A20 POMPE-ARCUDA GR</t>
  </si>
  <si>
    <t>A20 PERIS-TANCABESTI IF</t>
  </si>
  <si>
    <t>LEA 110 KV MIRSA - VIDELE</t>
  </si>
  <si>
    <t>Bransament electric trifazat existentNu este cazulNecesar reprogramare contor existent pentru tarif de producator.</t>
  </si>
  <si>
    <t>I M ORASTIE 110/20KV</t>
  </si>
  <si>
    <t>PTA 10531 BUTENI</t>
  </si>
  <si>
    <t>2025-01-15</t>
  </si>
  <si>
    <t>PTA 10576 BUTENI</t>
  </si>
  <si>
    <t>2025-01-22</t>
  </si>
  <si>
    <t>2025-01-23</t>
  </si>
  <si>
    <t>Bransament electric trifazat existentNu este cazulContor bidirectional programat pentru tarif de producator existent.</t>
  </si>
  <si>
    <t>T 51842</t>
  </si>
  <si>
    <t>2025-02-05</t>
  </si>
  <si>
    <t>2025-02-06</t>
  </si>
  <si>
    <t>2025-02-07</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</si>
  <si>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</si>
  <si>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</si>
  <si>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</si>
  <si>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</si>
  <si>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</si>
  <si>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2025-02-27</t>
  </si>
  <si>
    <t>S20 5601- CERNAVODA CT</t>
  </si>
  <si>
    <t>A20 10008- SARINASUF TL</t>
  </si>
  <si>
    <t>A20 1701 CASIMCEA- TATARU CT</t>
  </si>
  <si>
    <t>Danube Renewables SRL</t>
  </si>
  <si>
    <t>Cluj</t>
  </si>
  <si>
    <t>Dâmbovița</t>
  </si>
  <si>
    <t>statie noua 400 kV Cornățelu</t>
  </si>
  <si>
    <t>stație noua 400 kV Cornățelu racordată intrare – ieșire în LEA 400 kV  Brazi Vest - Domnești</t>
  </si>
  <si>
    <t>BRANISTEA</t>
  </si>
  <si>
    <t>TUDOR VLADIMIRESCU</t>
  </si>
  <si>
    <t>LEA 20 KV ISTRITA 30300204</t>
  </si>
  <si>
    <t>LEA 20 KV SILOZ POGOANELE 30300205</t>
  </si>
  <si>
    <t>DRAGANESTI</t>
  </si>
  <si>
    <t>PTAB 1260 DRUM CENTURA 3</t>
  </si>
  <si>
    <t>LIESTI</t>
  </si>
  <si>
    <t>COMISANI</t>
  </si>
  <si>
    <t>COMUNA TULUCESTI</t>
  </si>
  <si>
    <t>TECUCI</t>
  </si>
  <si>
    <t>BUSTENI</t>
  </si>
  <si>
    <t>BIHARIA</t>
  </si>
  <si>
    <t>RECEA</t>
  </si>
  <si>
    <t>BOGHIS</t>
  </si>
  <si>
    <t>PREDA ROBERT-ZAHARIE</t>
  </si>
  <si>
    <t>PTAB CETATII FLORESTI</t>
  </si>
  <si>
    <t>SACUENI</t>
  </si>
  <si>
    <t>LEA 20 KV BECLEAN - BISTRITA</t>
  </si>
  <si>
    <t>ALESD</t>
  </si>
  <si>
    <t>COMUNA POPESTI</t>
  </si>
  <si>
    <t>POPESTI</t>
  </si>
  <si>
    <t>LEA 20 KV CARP STANA-SM</t>
  </si>
  <si>
    <t>STEI</t>
  </si>
  <si>
    <t>CAUAS</t>
  </si>
  <si>
    <t>COMUNA FLORESTI</t>
  </si>
  <si>
    <t>VALEA VINULUI</t>
  </si>
  <si>
    <t>VISEU DE SUS</t>
  </si>
  <si>
    <t>MEGAPARK FRATELLI SRL</t>
  </si>
  <si>
    <t>SINGEORZ BAI</t>
  </si>
  <si>
    <t>COMUNA SOCOND</t>
  </si>
  <si>
    <t>SOCOND</t>
  </si>
  <si>
    <t>Bistrita Nasaud</t>
  </si>
  <si>
    <t>ST.110/20/6 kV Carei 1</t>
  </si>
  <si>
    <t>LEA 20 KV JUC APAHIDA</t>
  </si>
  <si>
    <t>CEICA</t>
  </si>
  <si>
    <t>TETCHEA</t>
  </si>
  <si>
    <t>IVIRUDIA SRL</t>
  </si>
  <si>
    <t>URIU</t>
  </si>
  <si>
    <t>CRISTESTI</t>
  </si>
  <si>
    <t>RUPEA</t>
  </si>
  <si>
    <t>CORUNCA</t>
  </si>
  <si>
    <t>BRAN</t>
  </si>
  <si>
    <t>GHEORGHE DOJA</t>
  </si>
  <si>
    <t>FELDIOARA</t>
  </si>
  <si>
    <t>CRIZBAV</t>
  </si>
  <si>
    <t>FAGARAS</t>
  </si>
  <si>
    <t>VOILA</t>
  </si>
  <si>
    <t>CISNADIE</t>
  </si>
  <si>
    <t>MIERCUREA SIBIULUI</t>
  </si>
  <si>
    <t>OCNA MURES</t>
  </si>
  <si>
    <t>UNGHENI</t>
  </si>
  <si>
    <t>CRACIUNELU DE JOS</t>
  </si>
  <si>
    <t>SACELE</t>
  </si>
  <si>
    <t>AIUD</t>
  </si>
  <si>
    <t>BECLEAN</t>
  </si>
  <si>
    <t>INTORSURA BUZAULUI</t>
  </si>
  <si>
    <t>ODORHEIU SECUIESC</t>
  </si>
  <si>
    <t>TOPLITA</t>
  </si>
  <si>
    <t>SOLOVASTRU</t>
  </si>
  <si>
    <t>SANPAUL</t>
  </si>
  <si>
    <t>FANTANELE</t>
  </si>
  <si>
    <t>BLAJ</t>
  </si>
  <si>
    <t>CRACIUNESTI</t>
  </si>
  <si>
    <t>BERGHIN</t>
  </si>
  <si>
    <t>EREMITU</t>
  </si>
  <si>
    <t>PETELEA</t>
  </si>
  <si>
    <t>CHIBED</t>
  </si>
  <si>
    <t>CRISTURU SECUIESC</t>
  </si>
  <si>
    <t>SAULIA</t>
  </si>
  <si>
    <t>ZARNESTI</t>
  </si>
  <si>
    <t>ROSIA</t>
  </si>
  <si>
    <t>UNIREA</t>
  </si>
  <si>
    <t>PTM 1 20/0.4 KV BARAJ</t>
  </si>
  <si>
    <t>PTZ 79 20/0.4 KV SIBIU</t>
  </si>
  <si>
    <t>SFANTUL GHEORGHE</t>
  </si>
  <si>
    <t>BRADU</t>
  </si>
  <si>
    <t>PTA 7 20/0.4 KV BRADU</t>
  </si>
  <si>
    <t>LIVEZENI</t>
  </si>
  <si>
    <t>DIADRAG SRL</t>
  </si>
  <si>
    <t>CUCERDEA</t>
  </si>
  <si>
    <t>LEA 20 KV MURESENI-F-PA10 7D27O312</t>
  </si>
  <si>
    <t>ORASUL ZARNESTI</t>
  </si>
  <si>
    <t>BALAUSERI</t>
  </si>
  <si>
    <t>SANGEORGIU DE MURES</t>
  </si>
  <si>
    <t>Brasov</t>
  </si>
  <si>
    <t>PERETU SOLAR 1 SRL</t>
  </si>
  <si>
    <t>CEF PERETU SOLAR 1 SRL</t>
  </si>
  <si>
    <t>EMPOWER ENERGY PROVIDER SRL</t>
  </si>
  <si>
    <t>CEF EMPOWER ENERGY PROVIDER SRL</t>
  </si>
  <si>
    <t>COMUNA PLOSCA</t>
  </si>
  <si>
    <t>CEF COMUNA PLOSCA</t>
  </si>
  <si>
    <t>Stalpul nr.353 al  LEA 20 kV Mavrodin, statia 110/20 kV  Magura;</t>
  </si>
  <si>
    <t>Alba</t>
  </si>
  <si>
    <t>CAMPINA</t>
  </si>
  <si>
    <t>BLEJOI</t>
  </si>
  <si>
    <t>TATARANI</t>
  </si>
  <si>
    <t>MAICANESTI</t>
  </si>
  <si>
    <t>LEA 20 KV STUPINA 30400401</t>
  </si>
  <si>
    <t>COMUNA BECENI</t>
  </si>
  <si>
    <t>LEA 20 KV SARULESTI 30300301</t>
  </si>
  <si>
    <t>PTAB 1241 RAZBOIENI</t>
  </si>
  <si>
    <t>FILIPESTII DE PADURE</t>
  </si>
  <si>
    <t>SUPUR</t>
  </si>
  <si>
    <t>LEA 20 KV CIG-SM</t>
  </si>
  <si>
    <t>BEIUS</t>
  </si>
  <si>
    <t>COMUNA DOBA</t>
  </si>
  <si>
    <t>DOBA</t>
  </si>
  <si>
    <t>LEA 20 KV PUTURI DOBA-SM</t>
  </si>
  <si>
    <t>BUDUREASA</t>
  </si>
  <si>
    <t>LEA 20 KV CEHU-BENESAT-ASUAJ</t>
  </si>
  <si>
    <t>PETRESTI</t>
  </si>
  <si>
    <t>LEA 20 KV PETRESTI-SM</t>
  </si>
  <si>
    <t>PTA 3769 PETRESTI 3</t>
  </si>
  <si>
    <t>GROSI</t>
  </si>
  <si>
    <t>BORSA</t>
  </si>
  <si>
    <t>HIDA</t>
  </si>
  <si>
    <t>NEGRESTI OAS</t>
  </si>
  <si>
    <t>LEA 20 KV NEGRESTI-BIXAD-SM</t>
  </si>
  <si>
    <t>HIDISELU DE SUS</t>
  </si>
  <si>
    <t>FARCASA</t>
  </si>
  <si>
    <t>VALEA LUI MIHAI</t>
  </si>
  <si>
    <t>COMUNA RUSCOVA</t>
  </si>
  <si>
    <t>RUSCOVA</t>
  </si>
  <si>
    <t>LEA 20 KV LEORDINA-POIENI</t>
  </si>
  <si>
    <t>SINMARTIN</t>
  </si>
  <si>
    <t>PTAB CIHEI 7</t>
  </si>
  <si>
    <t>TAUTII MAGHERAUS</t>
  </si>
  <si>
    <t>Bistrita-Nasaud</t>
  </si>
  <si>
    <t>ORASUL VISEU DE SUS</t>
  </si>
  <si>
    <t>PTA 1 VISEU DE MIJLOC</t>
  </si>
  <si>
    <t>ILVA MARE</t>
  </si>
  <si>
    <t>ST. 110/20 KV BIHARIA</t>
  </si>
  <si>
    <t>JIBOU</t>
  </si>
  <si>
    <t>PTZ UJCAP</t>
  </si>
  <si>
    <t>TINCA</t>
  </si>
  <si>
    <t>COMUNA REMETEA</t>
  </si>
  <si>
    <t>REMETEA</t>
  </si>
  <si>
    <t>PTA 209 REMETEA</t>
  </si>
  <si>
    <t>COMUNA VAD</t>
  </si>
  <si>
    <t>VAD</t>
  </si>
  <si>
    <t>LES 20 KV NORD - REAL 1</t>
  </si>
  <si>
    <t>UNITATEA MILITARA 0866 SFANTU GHEORGHE</t>
  </si>
  <si>
    <t>PTM 156 20/0.4 KV SF.GHEORGHE</t>
  </si>
  <si>
    <t>JOSENI</t>
  </si>
  <si>
    <t>Harghita</t>
  </si>
  <si>
    <t>CIOCA ADRIAN</t>
  </si>
  <si>
    <t>BADEA DANIEL-DUMITRU</t>
  </si>
  <si>
    <t>PTAB 10 MANDRA SAT</t>
  </si>
  <si>
    <t>Sibiu</t>
  </si>
  <si>
    <t>PREDEAL</t>
  </si>
  <si>
    <t>RUSII-MUNTI</t>
  </si>
  <si>
    <t>PTA 7 20/0.4 KV RUSII MUNTI</t>
  </si>
  <si>
    <t>CEF Rovinari</t>
  </si>
  <si>
    <t>54/18865</t>
  </si>
  <si>
    <t>CEF Bohorelu</t>
  </si>
  <si>
    <t>55/18863</t>
  </si>
  <si>
    <t>56/18867</t>
  </si>
  <si>
    <t>CEF Pinoasa</t>
  </si>
  <si>
    <t>Solar City PVP SRL</t>
  </si>
  <si>
    <t>CEM Pielesti</t>
  </si>
  <si>
    <t>statie noua 220 kV Pielesti</t>
  </si>
  <si>
    <t xml:space="preserve">racordare în sistem „intrare – ieșire” în LEA 220 kV Isalnita- Gradiste, prin construirea unei stații electrice noi 220 kV Pielesti </t>
  </si>
  <si>
    <t>58/21028</t>
  </si>
  <si>
    <t>Covurlui Wind Power SRL</t>
  </si>
  <si>
    <t>stația 220 kV Covurlui</t>
  </si>
  <si>
    <t>statie noua 220 kV Covurlui în LEA 220 kV  Frumusita -Focsani Vest</t>
  </si>
  <si>
    <t>4P RENEWABLES COJASCA S.R.L</t>
  </si>
  <si>
    <t>CEF Bilciurești</t>
  </si>
  <si>
    <t>49/17319</t>
  </si>
  <si>
    <t>50/17311</t>
  </si>
  <si>
    <t>MAXENERGY TWO S.R.L.</t>
  </si>
  <si>
    <t>CEF Gătaia</t>
  </si>
  <si>
    <t>statie noua 400 kV Gătaia</t>
  </si>
  <si>
    <t>POPESCU VIORICA</t>
  </si>
  <si>
    <t>CEF POPESCU VIORICA</t>
  </si>
  <si>
    <t>In stalpul nr. 69 tip SC18-1300  aferent LEA 20kV DERIVATIE PTA PISCICOLA BISTRET</t>
  </si>
  <si>
    <t>SC BYAMIR SRL</t>
  </si>
  <si>
    <t>CEF POPENI SC BYAMIR SRL</t>
  </si>
  <si>
    <t>ORAS NEGRESTI</t>
  </si>
  <si>
    <t>CEF NEGRESTI ORAS NEGRESTI</t>
  </si>
  <si>
    <t>COMUNA CIOHORANI</t>
  </si>
  <si>
    <t>CEF CIOHORANI COMUNA CIOHORANI</t>
  </si>
  <si>
    <t>VLADENI</t>
  </si>
  <si>
    <t>Imobil + CEF + Anexa 1</t>
  </si>
  <si>
    <t>COMUNA FRUMUSENI</t>
  </si>
  <si>
    <t>COMUNA SOCOL</t>
  </si>
  <si>
    <t>DUBLET SRL</t>
  </si>
  <si>
    <t>COMUNA OSTROV</t>
  </si>
  <si>
    <t>CEF 155,8 kW</t>
  </si>
  <si>
    <t>20</t>
  </si>
  <si>
    <t>PTA 7582 PETRECHIOAIA</t>
  </si>
  <si>
    <t>2025-03-04</t>
  </si>
  <si>
    <t>A20 FRUNZIS-CHISINEU CRIS AR</t>
  </si>
  <si>
    <t>ORD 59/2013; ORD 208/2018; ORD.19/2023</t>
  </si>
  <si>
    <t>A20 ALUNIS-FANTANELE AR</t>
  </si>
  <si>
    <t>2025-03-05</t>
  </si>
  <si>
    <t>2025-03-12</t>
  </si>
  <si>
    <t>2025-03-13</t>
  </si>
  <si>
    <t>ORTISOARA 110/20 KV</t>
  </si>
  <si>
    <t>2025-03-14</t>
  </si>
  <si>
    <t>2025-03-18</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</si>
  <si>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</si>
  <si>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</si>
  <si>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CEE BALACEANA 50MW + INSTALATIE DE STOCARE 50,4MW</t>
  </si>
  <si>
    <t>CEE IS CIPRIAN PORUMBESCU 66MW + INSTALATIE DE STOCARE 40MW</t>
  </si>
  <si>
    <t>CEE IS TODIRESTI 115MW + INSTALATIE DE STOCARE 90,5MW</t>
  </si>
  <si>
    <t>CEE+IS BALACEANA</t>
  </si>
  <si>
    <t>racordare intrare-iesire in LEA 110 kV Suceava – Gura Humorului</t>
  </si>
  <si>
    <t xml:space="preserve">(*)
# Intariri necesare la regimul N-1 elemente de retea:
Lucrari necesare in instalatiile OTS:
•LEA 400 kV Gutinaș-Bacău Sud
•LEA 400 kV Bacău Sud-Roman Nord
•LEA 220 kV FAI-Suceava
•T2 400/110 kV Suceava (trafo nou*)
•T1 400/110 kV Suceava
•AT5 400/220 kV Gutinaș
•AT6 400/220 kV Gutinaș
•AT7 400/220 kV Gutinaș (trafo nou)*
•T 400/110 kV Bacău Sud
•LEA 220 kV Gutinaș-Dumbrava
•AT3 220/110 kV Gutinaș
•AT4 220/110 kV Gutinaș
•LEA 220 kV Gutinaș-Banca circ. 1
•LEA 220 kV Gutinaș-Banca circ. 2
•LEA 220 kV Munteni-Banca
•AT 220/110 kV Suceava
Lucrari necesare in instalatiile HIDROELECTRICA SA:
•AT1 220/110 kV Stejaru
•AT2 220/110 kV Stejaru (trafo nou)*
Lucrari necesare in instalatiile OD DELGAZ GRID SA:  
•LEA 110 kV Barnar-Tarnița
•LEA 110 kV Frasin-Tarnița
•LEA 110 kV Frasin-Gura Humorului
•LEA 110 kV Fălticeni-Timișești
•LEA 110 kV Târgu Neamț-Suceava
•LEA 110 kV Târgu Neamț-Stejaru
•LEA 110 kV Timișești-Stejaru
•LEA 110 kV Siret-Egger
•LEA 110 kV Fălticeni-Dolhasca
•LEA 110 kV Dolhasca-Hudum
•LEA 110 kV Suceava-Rădăuți
•LEA 110 kV Suceava-Gura Humorului
</t>
  </si>
  <si>
    <t xml:space="preserve"># Intariri necesare la regimul N elemente de retea:
Lucrari necesare in instalatiile RET 
-In statia 400/110/20 kV Suceava este necesara montarea celui de-al doilea transformator 400/121/20 kV – 250/250/80 MVA;
-In statia 220/110 kV Stejaru este ncesara montarea celui de-al doilea AT 220/110 kV – 200 MVA
-In statia 400/220 kV Gutinas este ncesara montarea celui de-al treilea AT 400/220 kV –400 MVA
-Reconductorarea axului LEA 220 kV Stejaru-Gheorgheni-Fântânele cuprinsa in Planul de Dezvoltare a RET cu PIF 2025
Puterea maximă ce poate fi evacuată fără realizarea lucrărilor de întărire este 0 (zero) MW.
</t>
  </si>
  <si>
    <t># Intariri necesare la regimul N elemente de retea:
Lucrari necesare in instalatiile RET 
-In statia 400/110/20 kV Suceava este necesara montarea celui de-al doilea transformator 400/121/20 kV – 250/250/80 MVA;
-In statia 220/110 kV Stejaru este ncesara montarea celui de-al doilea AT 220/110 kV – 200 MVA
-In statia 400/220 kV Gutinas este ncesara montarea celui de-al treilea AT 400/220 kV –400 MVA
-Reconductorarea axului LEA 220 kV Stejaru-Gheorgheni-Fântânele cuprinsa in Planul de Dezvoltare a RET cu PIF 2025
# Intariri necesare la regimul N-1 elemente de retea:
Lucrari necesare in instalatiile OTS:
•LEA 400 kV Gutinaș-Bacău Sud
•LEA 400 kV Bacău Sud-Roman Nord
•LEA 220 kV FAI-Suceava
•T2 400/110 kV Suceava (trafo nou*)
•T1 400/110 kV Suceava
•AT5 400/220 kV Gutinaș
•AT6 400/220 kV Gutinaș
•AT7 400/220 kV Gutinaș (trafo nou)*
•T 400/110 kV Bacău Sud
•LEA 220 kV Gutinaș-Dumbrava
•AT3 220/110 kV Gutinaș
•AT4 220/110 kV Gutinaș
•LEA 220 kV Gutinaș-Banca circ. 1
•LEA 220 kV Gutinaș-Banca circ. 2
•LEA 220 kV Munteni-Banca
•AT 220/110 kV Suceava
Lucrari necesare in instalatiile HIDROELECTRICA SA:
•AT1 220/110 kV Stejaru
•AT2 220/110 kV Stejaru (trafo nou)*</t>
  </si>
  <si>
    <t>CEE+IS C.PORUMBESCU</t>
  </si>
  <si>
    <t xml:space="preserve">(*)
# Intariri necesare la regimul N-1 elemente de retea:
Lucrari necesare in instalatiile OTS:
•LEA 400 kV Gutinaș-Bacău Sud
•LEA 400 kV Bacău Sud-Roman Nord
•LEA 220 kV FAI-Suceava
•T2 400/110 kV Suceava (trafo nou*)
•T1 400/110 kV Suceava
•AT5 400/220 kV Gutinaș
•AT6 400/220 kV Gutinaș
•AT7 400/220 kV Gutinaș (trafo nou)*
•T 400/110 kV Bacău Sud
•LEA 220 kV Gutinaș-Dumbrava
•AT3 220/110 kV Gutinaș
•AT4 220/110 kV Gutinaș
•LEA 220 kV Gutinaș-Banca circ. 1
•LEA 220 kV Gutinaș-Banca circ. 2
•LEA 220 kV Munteni-Banca
•AT 220/110 kV Suceava
Lucrari necesare in instalatiile HIDROELECTRICA SA:
•AT1 220/110 kV Stejaru
•AT2 220/110 kV Stejaru (trafo nou)*
Lucrari necesare in instalatiile OD DELGAZ GRID SA:  
•LEA 110 kV Barnar-Tarnița
•LEA 110 kV Frasin-Tarnița
•LEA 110 kV Frasin-Gura Humorului
•LEA 110 kV Fălticeni-Timișești
•LEA 110 kV Târgu Neamț-Suceava
•LEA 110 kV Târgu Neamț-Stejaru
•LEA 110 kV Timișești-Stejaru
•LEA 110 kV Siret-Egger
•LEA 110 kV Fălticeni-Dolhasca
•LEA 110 kV Dolhasca-Hudum
•LEA 110 kV Suceava-Rădăuți
•LEA 110 kV Suceava-Gura Humorului
</t>
  </si>
  <si>
    <t>CEE+IS TODIRESTI</t>
  </si>
  <si>
    <t>racordare in sistem intrare-iesire in LEA 110KV Suceva - Radauti</t>
  </si>
  <si>
    <t xml:space="preserve">(*)
# Intariri necesare la regimul N-1 elemente de retea:
Lucrari necesare in instalatiile OTS:
•LEA 400 kV Gutinaș-Bacău Sud
•LEA 400 kV Bacău Sud-Roman Nord
•LEA 220 kV FAI-Suceava
•T2 400/110 kV Suceava (trafo nou*)
•T1 400/110 kV Suceava
•AT5 400/220 kV Gutinaș
•AT6 400/220 kV Gutinaș
•AT7 400/220 kV Gutinaș (trafo nou)*
•T 400/110 kV Bacău Sud
•LEA 220 kV Gutinaș-Dumbrava
•AT3 220/110 kV Gutinaș
•AT4 220/110 kV Gutinaș
•LEA 220 kV Gutinaș-Banca circ. 1
•LEA 220 kV Gutinaș-Banca circ. 2
•LEA 220 kV Munteni-Banca
•AT 220/110 kV Suceava
Lucrari necesare in instalatiile HIDROELECTRICA SA:
•AT1 220/110 kV Stejaru
•AT2 220/110 kV Stejaru (trafo nou)*
Lucrari necesare in instalatiile OD DELGAZ GRID SA:
 •LEA 110 kV Rădăuți-Solca
•LEA 110 kV Solca-Frasin
•LEA 110 kV Bârnar-Tarnița
•LEA 110 kV Frasin-Tarnița
•LEA 110 kV Frasin-Gura Humorului
•LEA 110 kV Fălticeni-Timișești
•LEA 110 kV Târgu Neamț-Suceava
•LEA 110 kV Târgu Neamț-Stejaru
•LEA 110 kV Timișești-Stejaru
•LEA 110 kV Verești-Botoșani
•LEA 110 kV Suceava-Verești
•LEA 110 kV Botoșani-Hudum
•LEA 110 kV Dolhasca-Hudum
•LEA 110 kV Fălticeni-Dolhasca
•LEA 110 kV Hudum-Abator
•LEA 110 kV Săveni-Abator
•LEA 110 kV Hudum-Trusesti
•LEA 110 kV Trusesti-Stânca
•LEA 110 kV Ripiceni-Mitoc
</t>
  </si>
  <si>
    <t xml:space="preserve"># Intariri necesare la regimul N elemente de retea:
Lucrari necesare in instalatiile RED
− LEA 110 kV Suceava-CEF+IS Scheia-CEE+IS Todirești
Lucrari necesare in instalatiile RET
•Etapa 1: 
−In statia 400/110/20 kV Suceava este necesara montarea celui de-al doilea transformator 400/121/20 kV – 250/250/80 MVA;
−In statia 220/110 kV Stejaru este necesara montarea celui de-al doilea AT 220/110 kV – 200 MVA
−In statia 400/220 kV Gutinas este ncesara montarea celui de-al treilea AT 400/220 kV –400 MVA
−Reconductoare LEA 220 kV Stejaru – Gheorgheni – Fantanele cuprinsa in Planul de Dezvoltare a RET cu PIF 2025,
•Etapa 2 (suplimentar fata de etapa 1):
−LEA 400 kV Suceava – Balti considerand un consum de 200MW spre Balti, cuprinsa in Planul de Dezvoltare a RET cu PIF 2028, 
−LEA 400 kV Suceava – Gadalin cuprinsa in Planul de Dezvoltare a RET cu PIF 2030, 
Puterea maximă ce poate fi evacuată fără realizarea lucrărilor de întărire este 0 (zero) MW.
</t>
  </si>
  <si>
    <t xml:space="preserve"># Intariri necesare la regimul N elemente de retea:
Lucrari necesare in instalatiile RET
•Etapa 1: 
−In statia 400/110/20 kV Suceava este necesara montarea celui de-al doilea transformator 400/121/20 kV – 250/250/80 MVA;
−In statia 220/110 kV Stejaru este necesara montarea celui de-al doilea AT 220/110 kV – 200 MVA
−In statia 400/220 kV Gutinas este ncesara montarea celui de-al treilea AT 400/220 kV –400 MVA
−Reconductoare LEA 220 kV Stejaru – Gheorgheni – Fantanele cuprinsa in Planul de Dezvoltare a RET cu PIF 2025,
•Etapa 2 (suplimentar fata de etapa 1):
−LEA 400 kV Suceava – Balti considerand un consum de 200MW spre Balti, cuprinsa in Planul de Dezvoltare a RET cu PIF 2028, 
−LEA 400 kV Suceava – Gadalin cuprinsa in Planul de Dezvoltare a RET cu PIF 2030, 
# Intariri necesare la regimul N-1 elemente de retea:
Lucrari necesare in instalatiile OTS:
•LEA 400 kV Gutinaș-Bacău Sud
•LEA 400 kV Bacău Sud-Roman Nord
•LEA 220 kV FAI-Suceava
•T2 400/110 kV Suceava (trafo nou*)
•T1 400/110 kV Suceava
•AT5 400/220 kV Gutinaș
•AT6 400/220 kV Gutinaș
•AT7 400/220 kV Gutinaș (trafo nou)*
•T 400/110 kV Bacău Sud
•LEA 220 kV Gutinaș-Dumbrava
•AT3 220/110 kV Gutinaș
•AT4 220/110 kV Gutinaș
•LEA 220 kV Gutinaș-Banca circ. 1
•LEA 220 kV Gutinaș-Banca circ. 2
•LEA 220 kV Munteni-Banca
•AT 220/110 kV Suceava
Lucrari necesare in instalatiile HIDROELECTRICA SA:
•AT1 220/110 kV Stejaru
•AT2 220/110 kV Stejaru (trafo nou)*
</t>
  </si>
  <si>
    <t>GHINIA GHEORGHE</t>
  </si>
  <si>
    <t>CEF BACAU GHINIA GHEORGHE</t>
  </si>
  <si>
    <t>COMUNA PLUGARI</t>
  </si>
  <si>
    <t>CEF PLUGARI COMUNA PLUGARI</t>
  </si>
  <si>
    <t>COMUNA COTUSCA</t>
  </si>
  <si>
    <t>CEF COTUSCA COMUNA COTUSCA</t>
  </si>
  <si>
    <t>BÎZGAN GABRIELA</t>
  </si>
  <si>
    <t>CEF BARLAD BÎZGAN GABRIELA</t>
  </si>
  <si>
    <t>NOROCEL MIHAI</t>
  </si>
  <si>
    <t>CEF SABASA NOROCEL MIHAI</t>
  </si>
  <si>
    <t>DINU DUMITRU DANIEL</t>
  </si>
  <si>
    <t>CEF FANTANELE DINU DUMITRU DANIEL</t>
  </si>
  <si>
    <t>COMUNA CIORTESTI (IS)</t>
  </si>
  <si>
    <t>CEF CIORTESTI COMUNA CIORTESTI (IS)</t>
  </si>
  <si>
    <t>SC IDEBA CONSULTING SRL</t>
  </si>
  <si>
    <t>CEF SUCEAVA  SC IDEBA CONSULTING SRL</t>
  </si>
  <si>
    <t>GRECU RAZVAN-LAUR</t>
  </si>
  <si>
    <t>CEF BACAU GRECU RAZVAN-LAUR</t>
  </si>
  <si>
    <t>SCURTU IONUT-GABRIEL</t>
  </si>
  <si>
    <t>CEF OITUZ SCURTU IONUT-GABRIEL</t>
  </si>
  <si>
    <t>TGNT</t>
  </si>
  <si>
    <t>BACOVIA</t>
  </si>
  <si>
    <t>TG. FRUMOS</t>
  </si>
  <si>
    <t>Retele Electrice Banat S.A.</t>
  </si>
  <si>
    <t xml:space="preserve">ORD 59/2013; ORD 208/2018; </t>
  </si>
  <si>
    <t>IMOBIL + CEF + Anexa 1</t>
  </si>
  <si>
    <t>Imobil + CEF + Anexa 4</t>
  </si>
  <si>
    <t>COMUNA PRIGOR</t>
  </si>
  <si>
    <t>Centrala electrica fotovoltaica pentru autoconsum</t>
  </si>
  <si>
    <t>COMUNA SANANDREI</t>
  </si>
  <si>
    <t>UNIVERSITATEA DE VEST TIMISOARA</t>
  </si>
  <si>
    <t>COMUNA BUTENI</t>
  </si>
  <si>
    <t>COMUNA LAPUSNICU MARE</t>
  </si>
  <si>
    <t>CONSTRUIRE PARC FOTOVOLTAIC PENTRU ACOPERIREA CONSUMULUI PROPRIU DE ENERGIE ELECTRICA AL COMUNEI LAPUSNICU MARE</t>
  </si>
  <si>
    <t>CLUB SPORTIV MUNICIPAL JIUL PETROSANI</t>
  </si>
  <si>
    <t>DIRECTIA ADMINISTRAREA DOMENIULUI PUBLIC SI PRIVAT</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</si>
  <si>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</si>
  <si>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</si>
  <si>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COMUNA ZIMANDU NOU</t>
  </si>
  <si>
    <t>Infiintarea unui sistem de producere a energiei electrice pentru autoconsum, in UAT Comuna Zimandu Nou Judetul Arad</t>
  </si>
  <si>
    <t>S.C. MODAC POWER S.R.L</t>
  </si>
  <si>
    <t>TICASCARE ENERGY SRL</t>
  </si>
  <si>
    <t>CEF Santamaria de Piatra 1</t>
  </si>
  <si>
    <t>SIOAL ENERGY MB SRL</t>
  </si>
  <si>
    <t>Centrala Electrica Fotovoltaice Santamaria de Piatra 2</t>
  </si>
  <si>
    <t>ORAS LIPOVA</t>
  </si>
  <si>
    <t>”REALIZARE CAPACITĂȚI DE PRODUCERE A ENERGIEI ELECTRICE DIN SURSE SOLARE ÎN ORAȘUL LIPOVA”</t>
  </si>
  <si>
    <t>Centrala fotovoltaica - Facultatea de Chimie, Biologie si Geografie</t>
  </si>
  <si>
    <t>COMUNA TOPRAISAR</t>
  </si>
  <si>
    <t>PARC FOTOVOLTAIC 250 KW AUTOCONSUM-ANEXA 4</t>
  </si>
  <si>
    <t>SAVA IOANA</t>
  </si>
  <si>
    <t>PAULA BUCSARU</t>
  </si>
  <si>
    <t>COMUNA GRINDU</t>
  </si>
  <si>
    <t>STATIE INCARCARE+CEF-ANEXA 4</t>
  </si>
  <si>
    <t>COMUNA LUICA</t>
  </si>
  <si>
    <t>Statie pompare+CEF (Anexa 4)</t>
  </si>
  <si>
    <t>UNIVERSITATEA OVIDIUS</t>
  </si>
  <si>
    <t>SISTEM FOTOVOLTAIC - Anexa 4</t>
  </si>
  <si>
    <t>COMUNA CUZA VODA</t>
  </si>
  <si>
    <t>Capacitati de producere energie din surse regenerabile de energie, pentru consum propriu ANEXA 4</t>
  </si>
  <si>
    <t>RUXI S.R.L.</t>
  </si>
  <si>
    <t>PIZZERIE LA ROSA+CEF (Anexa 1)</t>
  </si>
  <si>
    <t>B&amp;B GREEN ENERGY</t>
  </si>
  <si>
    <t>Centrala electrica fotovoltaica Navodari</t>
  </si>
  <si>
    <t>EOLIAN PROJECT SRL</t>
  </si>
  <si>
    <t>POIANA PV POWER PLANT SRL</t>
  </si>
  <si>
    <t>Parc Fotovoltaic CEF Mircea Voda 2</t>
  </si>
  <si>
    <t>LOGISTIC SUPPORT ENTERPRISE S.R.L.</t>
  </si>
  <si>
    <t>CEF URZICENI</t>
  </si>
  <si>
    <t>HORIA GREEN SRL</t>
  </si>
  <si>
    <t>CONSTRUIRE PARC FOTOVOLTAIC OVIDIU 48MW</t>
  </si>
  <si>
    <t>COMUNA COBADIN</t>
  </si>
  <si>
    <t>PARC FOTOVOLTAIC 400 KW AUTOCONSUM-ANEXA 4</t>
  </si>
  <si>
    <t>S10 T3255-PA2690 CEL 6 BUC</t>
  </si>
  <si>
    <t>A20 CIOROGARLA-ARCUDA IF</t>
  </si>
  <si>
    <t>2025-04-02</t>
  </si>
  <si>
    <t>Bransament electric trifazat existent..Programare contor bidirectional existent.</t>
  </si>
  <si>
    <t>7812 PRIGOR-2</t>
  </si>
  <si>
    <t>2025-04-03</t>
  </si>
  <si>
    <t>T 22514 SALA SPORT SANANDREI</t>
  </si>
  <si>
    <t>2025-04-04</t>
  </si>
  <si>
    <t>T 51864 CAMINE STUDENTESTI</t>
  </si>
  <si>
    <t>2025-04-08</t>
  </si>
  <si>
    <t>2025-04-10</t>
  </si>
  <si>
    <t>2025-04-11</t>
  </si>
  <si>
    <t>7834 LAPUSNICELUL MARE 1</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</si>
  <si>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</si>
  <si>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2024-04-16</t>
  </si>
  <si>
    <t>2025-04-16</t>
  </si>
  <si>
    <t>2025-04-17</t>
  </si>
  <si>
    <t>A20 CHIZATAU-LUGOJ TM</t>
  </si>
  <si>
    <t>PTZ 9 PETROSANI</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</si>
  <si>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</si>
  <si>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2024-04-23</t>
  </si>
  <si>
    <t>2025-04-23</t>
  </si>
  <si>
    <t>PTZ 23 PETROSANI</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</si>
  <si>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</si>
  <si>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PTA 10643 EPURARE BUTENI</t>
  </si>
  <si>
    <t>2025-04-25</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</si>
  <si>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</si>
  <si>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T51861</t>
  </si>
  <si>
    <t>A20 HORIA-POLTURA AR</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</si>
  <si>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</si>
  <si>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2024-04-26</t>
  </si>
  <si>
    <t>2025-04-26</t>
  </si>
  <si>
    <t>LEA 110KV ARAD-PINCOTA</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</si>
  <si>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</si>
  <si>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</si>
  <si>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LEA 110KV CALAN-IMO</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</si>
  <si>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</si>
  <si>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</si>
  <si>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A20 BALASTIERA-LIPOVA AR</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</si>
  <si>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</si>
  <si>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2024-04-30</t>
  </si>
  <si>
    <t>ORD 59/2013; ORD 208/2018</t>
  </si>
  <si>
    <t>2025-04-30</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</si>
  <si>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</si>
  <si>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PTA 10566 LIVADA</t>
  </si>
  <si>
    <t>PTA 10539 CUIED</t>
  </si>
  <si>
    <t>P 1379</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</si>
  <si>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</si>
  <si>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</si>
  <si>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</si>
  <si>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</si>
  <si>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</si>
  <si>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</si>
  <si>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</si>
  <si>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</si>
  <si>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</si>
  <si>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</si>
  <si>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677 UNIVERSITATE OVIDIUS CAMPUS</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</si>
  <si>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</si>
  <si>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</si>
  <si>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</si>
  <si>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</si>
  <si>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</si>
  <si>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 xml:space="preserve">	
CONSTANTA</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</si>
  <si>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</si>
  <si>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</si>
  <si>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</si>
  <si>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</si>
  <si>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</si>
  <si>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</si>
  <si>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</si>
  <si>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</si>
  <si>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</si>
  <si>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</si>
  <si>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</si>
  <si>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</si>
  <si>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A20 6305 VIISOARA- COBADIN CT</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</si>
  <si>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</si>
  <si>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Power Hub SRL</t>
  </si>
  <si>
    <t>Bucovina Renewables SRL</t>
  </si>
  <si>
    <t>CEM Bucovina</t>
  </si>
  <si>
    <t>Deleni Wind Energy SRL</t>
  </si>
  <si>
    <t>CEM Deleni(CEE 62,4 MW Deleni 1 si CEF 15 MW Deleni 2)</t>
  </si>
  <si>
    <t>Eco Source Energy SRL</t>
  </si>
  <si>
    <t>CEE Scobinti</t>
  </si>
  <si>
    <t>racordare la 110 kV in statia 400/110/20 kV Smardan</t>
  </si>
  <si>
    <t xml:space="preserve">statie noua 400 kV Bunesti racordata in LEA 400 kV Suceava-Roman Nord   </t>
  </si>
  <si>
    <t>statie noua 220/110 kV Boureni racordata in LEA 220 kV Suceava-FAI</t>
  </si>
  <si>
    <t>in statia 400/110/20 kV Smardan</t>
  </si>
  <si>
    <t xml:space="preserve">statie noua 400 kV Bunesti </t>
  </si>
  <si>
    <t>statie noua 220/110 kV Boureni</t>
  </si>
  <si>
    <t>61/22052</t>
  </si>
  <si>
    <t>66/25113</t>
  </si>
  <si>
    <t>74/24664</t>
  </si>
  <si>
    <t>75/24660</t>
  </si>
  <si>
    <t>statie de 220/33 kV racordata intrare-iesire in LEA 220 kV Urechesti -Rovinari</t>
  </si>
  <si>
    <t>statie de 220/33 kV</t>
  </si>
  <si>
    <t xml:space="preserve">statie de 220/33 kV </t>
  </si>
  <si>
    <t>CEF Turceni</t>
  </si>
  <si>
    <t>Future Vision Vision Consult SRL</t>
  </si>
  <si>
    <t>CEF Sohatu</t>
  </si>
  <si>
    <t>PVP Canis Major SRL</t>
  </si>
  <si>
    <t>CEF Motatei</t>
  </si>
  <si>
    <t>statie de transformare 400/33 kV racordata in LEA 400 kV Tantareni -Turceni</t>
  </si>
  <si>
    <t>statie 220 kV Sohatu racordata in LEA 220 kV Bucuresti Sud -Ghizdaru circ 1</t>
  </si>
  <si>
    <t>statie 220 kV Motatei racordata intrare-iesire in LEA 220 kV Cetate - Calafat</t>
  </si>
  <si>
    <t xml:space="preserve">statie de transformare 400/33 kV </t>
  </si>
  <si>
    <t xml:space="preserve">statie 220 kV Sohatu </t>
  </si>
  <si>
    <t xml:space="preserve">statie 220 kV Motatei </t>
  </si>
  <si>
    <t>64/25111</t>
  </si>
  <si>
    <t>65/25118</t>
  </si>
  <si>
    <t>67/25116</t>
  </si>
  <si>
    <t>Deleni PV Power Plant SRL</t>
  </si>
  <si>
    <t>CEF Deleni 1</t>
  </si>
  <si>
    <t>Solar PV Power Plant SRL</t>
  </si>
  <si>
    <t>CEF Deleni 2</t>
  </si>
  <si>
    <t xml:space="preserve">stație noua 400/110 kV Pietreni Cobadin racordata în statia 400 kV Deleni </t>
  </si>
  <si>
    <t xml:space="preserve">stație noua 400/110 kV Pietreni Cobadin </t>
  </si>
  <si>
    <t>72/24622</t>
  </si>
  <si>
    <t>71/24697</t>
  </si>
  <si>
    <t>CEM Blejesti 2-3</t>
  </si>
  <si>
    <t>statie  400/110 kV Blejesti Marsa racordata intrare-iesire in LEA 400 kV Bucuresti Sud -Slatina</t>
  </si>
  <si>
    <t xml:space="preserve">statie  400/110 kV Blejesti Marsa </t>
  </si>
  <si>
    <t>59/20439</t>
  </si>
  <si>
    <t>Rengen PVP SRL</t>
  </si>
  <si>
    <t>CEM Mischii</t>
  </si>
  <si>
    <t>MRSE PVP SRL</t>
  </si>
  <si>
    <t>CEM Strejesti</t>
  </si>
  <si>
    <t xml:space="preserve">stație noua 400/110 kV Mischii racordata în LEA 400 kV Tantareni - Sibiu Sud </t>
  </si>
  <si>
    <t xml:space="preserve">stație noua 400 kV Parscoveni racordata în LEA 400 kV Slatina - Tantareni </t>
  </si>
  <si>
    <t xml:space="preserve">stație noua 400/110 kV Mischii </t>
  </si>
  <si>
    <t xml:space="preserve">stație noua 400 kV Parscoveni </t>
  </si>
  <si>
    <t>68/25114</t>
  </si>
  <si>
    <t>70/25976</t>
  </si>
  <si>
    <t>GREEN ENERGY DYNAMIC S.R.L.</t>
  </si>
  <si>
    <t>CEE Gold-Wind</t>
  </si>
  <si>
    <t>stație noua 400/110 kV Pietreni Cobadin racordata în statia 400 kV Deleni care e racordata in sistem intrare-iesire in LEA 400 Medgidia Sud-Varna si LEA 400 kV Medgidia Sud-Dobrudja</t>
  </si>
  <si>
    <t>73/24663</t>
  </si>
  <si>
    <t>ANION ENTREPRYZE SRL</t>
  </si>
  <si>
    <t>ST. MAXINENI 110/20 KV</t>
  </si>
  <si>
    <t>SICA ENERGY SRL</t>
  </si>
  <si>
    <t>PATARLAGELE</t>
  </si>
  <si>
    <t>LEA 20 KV PALTINENI 30300302</t>
  </si>
  <si>
    <t>TEJU SRL</t>
  </si>
  <si>
    <t>PTA 0128 VALENI</t>
  </si>
  <si>
    <t>BACANU PETRE</t>
  </si>
  <si>
    <t>IZVOARELE</t>
  </si>
  <si>
    <t>LEA 20 KV MALAIESTI 30100303</t>
  </si>
  <si>
    <t>ORAS BREAZA</t>
  </si>
  <si>
    <t>BREAZA</t>
  </si>
  <si>
    <t>LEA 10 KV OCINA 30100301</t>
  </si>
  <si>
    <t>DOBRA</t>
  </si>
  <si>
    <t>COMUNA PACURETI</t>
  </si>
  <si>
    <t>PACURETI</t>
  </si>
  <si>
    <t>PTA 1033 PACURETI</t>
  </si>
  <si>
    <t>STOICA DANIEL</t>
  </si>
  <si>
    <t>BERESTI MERIA</t>
  </si>
  <si>
    <t>PTA 7767 CIOINAGI 2</t>
  </si>
  <si>
    <t>MARCOAUTO SH SRL</t>
  </si>
  <si>
    <t>COMUNA FILIPESTII DE TARG</t>
  </si>
  <si>
    <t>FILIPESTII DE TARG</t>
  </si>
  <si>
    <t>LEA 20 KV MORENI 2 ST. FLORESTI 30100303</t>
  </si>
  <si>
    <t>ZORUNICA VIOREL</t>
  </si>
  <si>
    <t>COSTESTI</t>
  </si>
  <si>
    <t>PTA 0023 SPATARU</t>
  </si>
  <si>
    <t>ALBESTI-PALEOLOGU</t>
  </si>
  <si>
    <t>LEA 20 KV VALEA CALUGAREASCA</t>
  </si>
  <si>
    <t>MARIN ELENA</t>
  </si>
  <si>
    <t>PTA 5514 OD  MANOLACHE 1 SAT</t>
  </si>
  <si>
    <t>OVERTAZ</t>
  </si>
  <si>
    <t>BUILDING DESIGN&amp;SIMULATION S.R.L.</t>
  </si>
  <si>
    <t>BERTESTII DE JOS</t>
  </si>
  <si>
    <t>CIRAST SRL</t>
  </si>
  <si>
    <t>LES 20 KV INDUSTRIAL 1 30400201</t>
  </si>
  <si>
    <t>DRAGOMIRESTI</t>
  </si>
  <si>
    <t>CUTITEI DUMITRU</t>
  </si>
  <si>
    <t>PTA 0121 LERA</t>
  </si>
  <si>
    <t>POP MARIUS-SEBASTIAN</t>
  </si>
  <si>
    <t>PTA 9156 ISTRATE TROITA CAMPINEANCA</t>
  </si>
  <si>
    <t>CONDRACHE ADRIAN-GIGI</t>
  </si>
  <si>
    <t>PTA 4206 MATCA 4</t>
  </si>
  <si>
    <t>RER SUD SA</t>
  </si>
  <si>
    <t>LEA 20 KV TINTESTI 30300204</t>
  </si>
  <si>
    <t>SCHELA</t>
  </si>
  <si>
    <t>MILCOVUL</t>
  </si>
  <si>
    <t>AUKERA PROJECT COMPANY ALPHA S.R.L.</t>
  </si>
  <si>
    <t>22.14.2024</t>
  </si>
  <si>
    <t>ENERGY INNOVATIVE SOLUTIONS SRL</t>
  </si>
  <si>
    <t>COMUNA CABESTI</t>
  </si>
  <si>
    <t>CABESTI</t>
  </si>
  <si>
    <t>LEA 20kV Beius-Rosia</t>
  </si>
  <si>
    <t>MUNICIPIUL BEIUS</t>
  </si>
  <si>
    <t>LES 20kV Beius-Beius 1</t>
  </si>
  <si>
    <t>PTA VAD SAT</t>
  </si>
  <si>
    <t>COMUNA GHERTA MICA</t>
  </si>
  <si>
    <t>GHERTA MICA</t>
  </si>
  <si>
    <t>LEA 20 KV TURT-CALINESTI-SM</t>
  </si>
  <si>
    <t>COMUNA GARDANI</t>
  </si>
  <si>
    <t>GARDANI</t>
  </si>
  <si>
    <t>LEA 20 KV SEINI-TOHAT</t>
  </si>
  <si>
    <t>LAZURI</t>
  </si>
  <si>
    <t>TOTALENERGIES RENEWABLES SUPLAC SRL</t>
  </si>
  <si>
    <t>SUPLACU DE BARCAU</t>
  </si>
  <si>
    <t>ST.110/20/6 kV Suplac</t>
  </si>
  <si>
    <t>LEA 20 KV VISEU-VISEU1</t>
  </si>
  <si>
    <t>PA 5 VISEU</t>
  </si>
  <si>
    <t>LEA 20 KV VISEU-F-CA DE MOBILA</t>
  </si>
  <si>
    <t>LES 20 KV VISEU-VISEU2</t>
  </si>
  <si>
    <t>PTA 62 VISEU DE SUS</t>
  </si>
  <si>
    <t>PTZ 3 VISEU DE SUS</t>
  </si>
  <si>
    <t>COMUNA BISTRITA BARGAULUI</t>
  </si>
  <si>
    <t>BISTRITA BIRGAULUI</t>
  </si>
  <si>
    <t>PTA B-TA BARGAULUI 3</t>
  </si>
  <si>
    <t>COMUNA BASESTI</t>
  </si>
  <si>
    <t>BASESTI</t>
  </si>
  <si>
    <t>PRIMARIA BISTRITA BARGAULUI</t>
  </si>
  <si>
    <t>PTA B-TA BIRGAULUI COLONIE2</t>
  </si>
  <si>
    <t>PTA B-TA BARGAULUI 2</t>
  </si>
  <si>
    <t>PTA COLIBITA 1</t>
  </si>
  <si>
    <t>DUMBRAVITA</t>
  </si>
  <si>
    <t>POP TEODOR</t>
  </si>
  <si>
    <t>LAPUS</t>
  </si>
  <si>
    <t>PTA 1 LAPUSUL ROMANESC</t>
  </si>
  <si>
    <t>RUSERVO CONSTRUCTII METALICE SRL</t>
  </si>
  <si>
    <t>PTZ DIR APE SOMES</t>
  </si>
  <si>
    <t>COMUNA VISEU DE JOS</t>
  </si>
  <si>
    <t>VISEU DE JOS</t>
  </si>
  <si>
    <t>PTA 4 VISEU DE JOS</t>
  </si>
  <si>
    <t>PTA 5 VISEU DE JOS</t>
  </si>
  <si>
    <t>PTA 23 VISEU DE JOS</t>
  </si>
  <si>
    <t>ORZAC MARIE</t>
  </si>
  <si>
    <t>COMUNA CAMPANI</t>
  </si>
  <si>
    <t>CIMPANI</t>
  </si>
  <si>
    <t>LEA 20 KV BAITA-NUCET</t>
  </si>
  <si>
    <t>COMUNA CAUAS</t>
  </si>
  <si>
    <t>PTA 2602 CAUAS 1  -SM</t>
  </si>
  <si>
    <t>HELIOS GREEN PROJECT SRL</t>
  </si>
  <si>
    <t>ST. 110/6 KV ORADEA VEST</t>
  </si>
  <si>
    <t>OLCEA</t>
  </si>
  <si>
    <t>MENUMORUT ENERGY PRODUCTION SRL</t>
  </si>
  <si>
    <t>COMUNA MOCIU</t>
  </si>
  <si>
    <t>MOCIU</t>
  </si>
  <si>
    <t>COMUNA BUZA</t>
  </si>
  <si>
    <t>BUZA</t>
  </si>
  <si>
    <t>ST.110/20 kV Beius</t>
  </si>
  <si>
    <t>COMUNA TURT</t>
  </si>
  <si>
    <t>COMUNA FOIENI</t>
  </si>
  <si>
    <t>FOIENI</t>
  </si>
  <si>
    <t>PTA 3720 FOIENI</t>
  </si>
  <si>
    <t>SC TRANSILVANIA WIND SRL</t>
  </si>
  <si>
    <t>SACUIEU</t>
  </si>
  <si>
    <t>LEA 110kV Munteni – Huedin</t>
  </si>
  <si>
    <t>NOVA POWER&amp;GAS</t>
  </si>
  <si>
    <t>SPRINGSOME SRL-D</t>
  </si>
  <si>
    <t>PIATRA FINTINELE</t>
  </si>
  <si>
    <t>LEA 20 KV PR BARGAU - P FINTINELE</t>
  </si>
  <si>
    <t>NOVA POWER &amp; GAS SRL</t>
  </si>
  <si>
    <t>CAMPIA-TURZII</t>
  </si>
  <si>
    <t>LEA 110KV C. TURZII-UCT CIRC2</t>
  </si>
  <si>
    <t>SIBOT</t>
  </si>
  <si>
    <t>LEA 20 KV CUGIR-SEBES 7D01O312</t>
  </si>
  <si>
    <t>PREJMER</t>
  </si>
  <si>
    <t>HELOGA COMPANY SRL</t>
  </si>
  <si>
    <t>RACOS</t>
  </si>
  <si>
    <t>PTA 11 20/0.4 KV RACOS</t>
  </si>
  <si>
    <t>GRECULEAC FILARET</t>
  </si>
  <si>
    <t>SALISTEA</t>
  </si>
  <si>
    <t>PTA 1 20/0.4 KV SALISTEA</t>
  </si>
  <si>
    <t>COMUNA CRIZBAV</t>
  </si>
  <si>
    <t>LEA 20 KV ST BOD - PT 6 DUMBRAVITA 7D08</t>
  </si>
  <si>
    <t>ORASUL CRISTURU SECUIESC</t>
  </si>
  <si>
    <t>PTZ 41 20/0.4 KV CRISTUR</t>
  </si>
  <si>
    <t>PTA 51 20/0.4 KV CRISTUR</t>
  </si>
  <si>
    <t>PTA 1 20/0.4 KV STRAJA</t>
  </si>
  <si>
    <t>CADEA MARIUS ROBERT</t>
  </si>
  <si>
    <t>PTZ 632519 20/0.4 KV BRASOV</t>
  </si>
  <si>
    <t>MACAVEI ILIE-DRAGOS</t>
  </si>
  <si>
    <t>PTA 2 SOHODOL</t>
  </si>
  <si>
    <t>ORAS OCNA MURES</t>
  </si>
  <si>
    <t>PTZ 14 20/0.4 KV OCNA MURES</t>
  </si>
  <si>
    <t>PTZ 30 20/0.4 KV SIBIU</t>
  </si>
  <si>
    <t>SERBAN FLORIN MIHAI</t>
  </si>
  <si>
    <t>COMUNA BECLEAN</t>
  </si>
  <si>
    <t>PTA 2 20/0.4 KV BECLEAN</t>
  </si>
  <si>
    <t>MOLDOVAN IOAN</t>
  </si>
  <si>
    <t>PTA 2 20/0.4 KV CERGHIZEL</t>
  </si>
  <si>
    <t>RESAC SERV SRL</t>
  </si>
  <si>
    <t>GLIGA ALEXANDRU-LEON</t>
  </si>
  <si>
    <t>PTA 473 20/0.4 KV CRISTESTI VANATORILOR</t>
  </si>
  <si>
    <t>MATIN-MAIER SRL</t>
  </si>
  <si>
    <t>PTA 168 20/0.4 KV ALBA IULIA</t>
  </si>
  <si>
    <t>PATRASCU RARES</t>
  </si>
  <si>
    <t>GLIGOR ION DANIEL</t>
  </si>
  <si>
    <t>PTZ 17 20/0.4 KV CISNADIE</t>
  </si>
  <si>
    <t>SC.CMG VAN MARKET SRL</t>
  </si>
  <si>
    <t>PTA 1 20/0.4 KV SAULIA</t>
  </si>
  <si>
    <t>COMUNA SIBOT</t>
  </si>
  <si>
    <t>PTA 1 20/0,4 KV POMPE SIBOT</t>
  </si>
  <si>
    <t>ARTUREMIDAN S.R.L.</t>
  </si>
  <si>
    <t>PTA 2 20/0.4 KV SATU NOU</t>
  </si>
  <si>
    <t>FORRO STEFAN</t>
  </si>
  <si>
    <t>BORSEC</t>
  </si>
  <si>
    <t>PTZ 10 20/0.4 KV BORSEC</t>
  </si>
  <si>
    <t>PTZ 19 20/0.4 KV CRISTUR</t>
  </si>
  <si>
    <t>Mehedinti</t>
  </si>
  <si>
    <t>AUTORO SRL</t>
  </si>
  <si>
    <t>Centrala electrica cogenerare CETVALCEA1</t>
  </si>
  <si>
    <t xml:space="preserve"> statia de transformare 110/6kV CET AUTORO Rm Valcea.</t>
  </si>
  <si>
    <t>stalpul nr.24 al circuitului 2 al LEA 110 kV d.c. Stuparei - CET GOVORA SA</t>
  </si>
  <si>
    <t>CG</t>
  </si>
  <si>
    <t>Pif estimat 30.09.2024</t>
  </si>
  <si>
    <t>SC KARIZMA PARC ENERGY SRL</t>
  </si>
  <si>
    <t>CEF BOTOSANI  SC KARIZMA PARC ENERGY SRL</t>
  </si>
  <si>
    <t>COMUNA PASTRAVENI</t>
  </si>
  <si>
    <t>CEF RADENI COMUNA PASTRAVENI</t>
  </si>
  <si>
    <t>COMUNA DRAGUSENI</t>
  </si>
  <si>
    <t>CEF DRAGUSENI COMUNA DRAGUSENI</t>
  </si>
  <si>
    <t>COMUNA BILCA</t>
  </si>
  <si>
    <t>CEF BILCA COMUNA BILCA</t>
  </si>
  <si>
    <t>COMUNA IACOBENI</t>
  </si>
  <si>
    <t>CEF IACOBENI COMUNA IACOBENI</t>
  </si>
  <si>
    <t>SORINGA TANTA</t>
  </si>
  <si>
    <t>CEF IASI SORINGA TANTA</t>
  </si>
  <si>
    <t>CIACIRU SILVIU-OLIVER</t>
  </si>
  <si>
    <t>CEF VASLUI CIACIRU SILVIU-OLIVER</t>
  </si>
  <si>
    <t>CORNILA CONSTANTIN</t>
  </si>
  <si>
    <t>CEF DUMBRAVA  CORNILA CONSTANTIN</t>
  </si>
  <si>
    <t>SCOALA CU CASELE I VIII NR.1</t>
  </si>
  <si>
    <t>CEF COSTISA SCOALA CU CASELE I VIII NR.1</t>
  </si>
  <si>
    <t>NASAUDEAN-PINZARIU ANCA</t>
  </si>
  <si>
    <t>CEF SUCEAVA  NASAUDEAN-PINZARIU ANCA</t>
  </si>
  <si>
    <t>CEF CRÂNG SC RCS &amp; RDS SA</t>
  </si>
  <si>
    <t>CEF VIISOARA PRIMARIA VIISOARA</t>
  </si>
  <si>
    <t>COMUNA BOROAIA</t>
  </si>
  <si>
    <t>CEF BOROAIA COMUNA BOROAIA</t>
  </si>
  <si>
    <t>SC DOMAGNIS COM SRL</t>
  </si>
  <si>
    <t>CEF SCHEIA  SC DOMAGNIS COM SRL</t>
  </si>
  <si>
    <t>SC POVAS COM</t>
  </si>
  <si>
    <t>CEF PIATRA NEAMT SC POVAS COM</t>
  </si>
  <si>
    <t>ORASUL DARMANESTI</t>
  </si>
  <si>
    <t>CEF DARMANESTI ORASUL DARMANESTI</t>
  </si>
  <si>
    <t>MĂNĂSTIREA DRAGOMIRNA</t>
  </si>
  <si>
    <t>CEF DRAGOMIRNA MĂNĂSTIREA DRAGOMIRNA</t>
  </si>
  <si>
    <t>COMUNA LUNCA</t>
  </si>
  <si>
    <t>CEF LUNCA COMUNA LUNCA</t>
  </si>
  <si>
    <t>ASTEFANOAIA IONUT FLORIN</t>
  </si>
  <si>
    <t>CEF DRAGUGESTIBC ASTEFANOAIA IONUT FLORIN</t>
  </si>
  <si>
    <t>SC ALCROMAL SERVICE SRL</t>
  </si>
  <si>
    <t>CEF DUMBRAVA ROSIE SC ALCROMAL SERVICE SRL</t>
  </si>
  <si>
    <t>SC BALNEO FIZIOMED SRL</t>
  </si>
  <si>
    <t>CEF SUCEAVA  SC BALNEO FIZIOMED SRL</t>
  </si>
  <si>
    <t>GHICIUC GEORGIANA</t>
  </si>
  <si>
    <t>CEF CHICEREA GHICIUC GEORGIANA</t>
  </si>
  <si>
    <t>DIGI ROMANIA SA</t>
  </si>
  <si>
    <t>SC AMEROPA GRAINS SA</t>
  </si>
  <si>
    <t>CEF VLADENI SC AMEROPA GRAINS SA</t>
  </si>
  <si>
    <t>SC A&amp;A FARMS SRL</t>
  </si>
  <si>
    <t>CEF MARASESTI SC A&amp;A FARMS SRL</t>
  </si>
  <si>
    <t>CEF BOGESTI SC A&amp;A FARMS SRL</t>
  </si>
  <si>
    <t>SC MASTERDOM PROFIL SRL</t>
  </si>
  <si>
    <t>CEF SUCEAVA  SC MASTERDOM PROFIL SRL</t>
  </si>
  <si>
    <t>►Reconductorarea LEA 11O kV Mitoc - Ripiceni (22 km)
►Reconductorarea LEA 110 kV Trusesti - Hudum (35 km)
►Reconductorarea LEA 110 kV Stanca-Trusesti (22 km)
►Reconductorarea LEA 110 kV Suceava -Conexiuni (9,5 km)
►Reconductorarea LEA 110 kV Timisesti- Falticeni (20 km)
►Reconductorarea LEA 110 kV Botosani- Hudum (4 km)
►Reconductorarea LEA 110 kV Dolhasca - Hudum (35 km}</t>
  </si>
  <si>
    <t>Proiecte neprevazute in planul de dezvoltare ale RET/RED si Hidroelectrica:
►Montare Trafo 2 400/110 kV-250 MVA Suceava;
►AT 2 220/110 kV 200MVA Stejaru;</t>
  </si>
  <si>
    <t>DODENI</t>
  </si>
  <si>
    <t>SCULENI</t>
  </si>
  <si>
    <t>FILIP</t>
  </si>
  <si>
    <t>VDOR</t>
  </si>
  <si>
    <t>FALCIU</t>
  </si>
  <si>
    <t>REGIE</t>
  </si>
  <si>
    <t xml:space="preserve">	
RIG SERVICE S.A.</t>
  </si>
  <si>
    <t>CONSTRUIRE PARC ENERGETIC EOLIAN 4CE 26.4 MW</t>
  </si>
  <si>
    <t>WORLD CLASS PROJECT S.R.L.</t>
  </si>
  <si>
    <t xml:space="preserve">	
CEE SARAIU 2</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</si>
  <si>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</si>
  <si>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</si>
  <si>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</si>
  <si>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</si>
  <si>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</si>
  <si>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</si>
  <si>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BRIDGEWEST ENERGY SRL</t>
  </si>
  <si>
    <t>Centrala fotovoltaica Rasuceni</t>
  </si>
  <si>
    <t>A20 GHIZDARU-CUCURUZU GR</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</si>
  <si>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</si>
  <si>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</si>
  <si>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</si>
  <si>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</si>
  <si>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COMUNA BERCENI</t>
  </si>
  <si>
    <t>Gradinita + Anexa 4</t>
  </si>
  <si>
    <t>PTAB 5239</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</si>
  <si>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</si>
  <si>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PTAB 2966 BOLTARUL</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</si>
  <si>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</si>
  <si>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Centrala Fotovoltaica - Primarie</t>
  </si>
  <si>
    <t>PTAB 2612</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</si>
  <si>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</si>
  <si>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Centrala Fotovoltaica - Parc + Baza Sportiva Sintetic + Baza Sportiva Multifunctional - ANEXA 4</t>
  </si>
  <si>
    <t>MANASTIREA RADU VODA</t>
  </si>
  <si>
    <t>Parc fotovoltaic cu statie de incarcare masini electrice</t>
  </si>
  <si>
    <t>S20 LACTATE-POP LEORDENI IF</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</si>
  <si>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</si>
  <si>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INCD URBAN-INCERC</t>
  </si>
  <si>
    <t>CEF PROSUMATOR - ANEXA 4</t>
  </si>
  <si>
    <t>PTZ 608</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</si>
  <si>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</si>
  <si>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ROYAL GREEN ENERGY</t>
  </si>
  <si>
    <t>CONSTRUIRE PARC PANOURI FOTOVOLTAICE</t>
  </si>
  <si>
    <t>S20 GIURGIU NORD-ZAHAR GR</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</si>
  <si>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</si>
  <si>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</si>
  <si>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</si>
  <si>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</si>
  <si>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ARHIEPISCOPIA BUCURESTILOR</t>
  </si>
  <si>
    <t>centrala foto-voltaica cu statie de incarcare masini electrice</t>
  </si>
  <si>
    <t>S20 BERCENI 2-MASINI GRELE IF</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</si>
  <si>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</si>
  <si>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AXXA COMPANY SRL</t>
  </si>
  <si>
    <t>S20 IFA 2-IFA IF</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</si>
  <si>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</si>
  <si>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PTAB 2480 BIS</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</si>
  <si>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</si>
  <si>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2024-05-02</t>
  </si>
  <si>
    <t>2025-05-02</t>
  </si>
  <si>
    <t>A20 GHIOROC-FANTANELE AR</t>
  </si>
  <si>
    <t>2024-05-07</t>
  </si>
  <si>
    <t>2025-05-07</t>
  </si>
  <si>
    <t>LEONTIN VINGAN</t>
  </si>
  <si>
    <t>T1817 ALBINA</t>
  </si>
  <si>
    <t>CJ SOLAR SRL</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</si>
  <si>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</si>
  <si>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</si>
  <si>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</si>
  <si>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</si>
  <si>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</si>
  <si>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</si>
  <si>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</si>
  <si>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</si>
  <si>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</si>
  <si>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A20 SISTAROVAT-LIPOVA AR</t>
  </si>
  <si>
    <t>2024-05-09</t>
  </si>
  <si>
    <t>2025-05-09</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</si>
  <si>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</si>
  <si>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</si>
  <si>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</si>
  <si>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COMUNA GAVOJDIA</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</si>
  <si>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</si>
  <si>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</si>
  <si>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</si>
  <si>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OMV PETROM MARKETING S.R.L.</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</si>
  <si>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</si>
  <si>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</si>
  <si>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</si>
  <si>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</si>
  <si>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</si>
  <si>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</si>
  <si>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2024-05-14</t>
  </si>
  <si>
    <t>2025-05-14</t>
  </si>
  <si>
    <t>SCOALA GIMNAZIALA COMUNA SINANDREI</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</si>
  <si>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</si>
  <si>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</si>
  <si>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</si>
  <si>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</si>
  <si>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2025-05-16</t>
  </si>
  <si>
    <t>Bransament electric monofazat existentNu este cazulContor bidirectional programat pentru tarif de producator existent.</t>
  </si>
  <si>
    <t>SC SOLARIS PARK FOUR S.R.L.</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</si>
  <si>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</si>
  <si>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</si>
  <si>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</si>
  <si>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</si>
  <si>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SGROM TWENTY FOUR SRL</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</si>
  <si>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</si>
  <si>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</si>
  <si>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2024-05-17</t>
  </si>
  <si>
    <t>2025-05-17</t>
  </si>
  <si>
    <t>2025-05-22</t>
  </si>
  <si>
    <t>MARIA PAUL</t>
  </si>
  <si>
    <t>LOCUINTA + CEF</t>
  </si>
  <si>
    <t>T 2325 ALIOS COM. II</t>
  </si>
  <si>
    <t>Bransament electric monofazat existentNu este cazulContor bidirectional programat pentru tarif de producator existent</t>
  </si>
  <si>
    <t>COMUNA GIERA</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</si>
  <si>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</si>
  <si>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</si>
  <si>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</si>
  <si>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SOLAR FOTO VOLT SRL</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</si>
  <si>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</si>
  <si>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</si>
  <si>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</si>
  <si>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COMUNA CENEI</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</si>
  <si>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</si>
  <si>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</si>
  <si>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2024-05-23</t>
  </si>
  <si>
    <t>2025-05-23</t>
  </si>
  <si>
    <t>RESIDENT E.F. POWER ONE SRL</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</si>
  <si>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</si>
  <si>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</si>
  <si>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</si>
  <si>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DETA SOLAR SRL</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</si>
  <si>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</si>
  <si>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</si>
  <si>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</si>
  <si>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</si>
  <si>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</si>
  <si>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S.C. INTERCONTINENTAL GROUP S.R.L.</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</si>
  <si>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</si>
  <si>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</si>
  <si>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</si>
  <si>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2024-05-28</t>
  </si>
  <si>
    <t>2025-05-28</t>
  </si>
  <si>
    <t>COMUNA IABLANITA</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</si>
  <si>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</si>
  <si>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</si>
  <si>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</si>
  <si>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2025-05-29</t>
  </si>
  <si>
    <t>Centrala Fotovoltaica - Scoala Paulian</t>
  </si>
  <si>
    <t>2024-05-30</t>
  </si>
  <si>
    <t>2025-05-30</t>
  </si>
  <si>
    <t>ATLANTIS ENGINEERING S.R.L.</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</si>
  <si>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</si>
  <si>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</si>
  <si>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</si>
  <si>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</si>
  <si>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</si>
  <si>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</si>
  <si>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</si>
  <si>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S.C. SIMTEL INDUSTRIAL CONTROL S.R.L.</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</si>
  <si>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</si>
  <si>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</si>
  <si>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</si>
  <si>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</si>
  <si>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COMUNA MURIGHIOL</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</si>
  <si>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</si>
  <si>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</si>
  <si>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</si>
  <si>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SC NUTRIVET SERV SRL</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</si>
  <si>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</si>
  <si>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</si>
  <si>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</si>
  <si>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COMUNA AMZACEA</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</si>
  <si>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</si>
  <si>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</si>
  <si>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A20 6401 LIPNITA- BANEASA CT</t>
  </si>
  <si>
    <t>Oras Negru Voda</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</si>
  <si>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</si>
  <si>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</si>
  <si>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</si>
  <si>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COMUNA ADAMCLISI</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</si>
  <si>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</si>
  <si>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</si>
  <si>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</si>
  <si>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ION STROIE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</si>
  <si>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</si>
  <si>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</si>
  <si>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SC REDBRIDGE SOLAR SRL</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</si>
  <si>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</si>
  <si>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</si>
  <si>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</si>
  <si>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</si>
  <si>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</si>
  <si>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RIVERS LOUNGE CROWD SRL</t>
  </si>
  <si>
    <t>PUNCT DE LUCRU + CEF - Anexa 1</t>
  </si>
  <si>
    <t>PCZ 3481 L20 1064 AP</t>
  </si>
  <si>
    <t>Bransament trifazat existent. BMPT existent. Inlocuire intrerupator 32A existent cu intrerupator 63A. Inlocuire masura existenta.</t>
  </si>
  <si>
    <t>Sunpro West Power S.R.L</t>
  </si>
  <si>
    <t>CEF Satu Mare 4</t>
  </si>
  <si>
    <t>stație nouă 400 kV Ganaș</t>
  </si>
  <si>
    <t>statie 400 kV Ganaș racordată intrare-ieșire în LEA 400 kV                             Roșiori - Oradea Sud</t>
  </si>
  <si>
    <t>80/29384</t>
  </si>
  <si>
    <t>Electric Spot S.R.L</t>
  </si>
  <si>
    <t>IS Roșiori</t>
  </si>
  <si>
    <t>79/29307</t>
  </si>
  <si>
    <t>alimentare consumator Donalam</t>
  </si>
  <si>
    <t>SOLARIS GEORGEO SRL</t>
  </si>
  <si>
    <t>NICORESTI</t>
  </si>
  <si>
    <t>LEA 20 KV IONASESTI - SPP 2 3 NIC 305003</t>
  </si>
  <si>
    <t>COMUNA POSESTI</t>
  </si>
  <si>
    <t>POSESTI</t>
  </si>
  <si>
    <t>LEA 20 KV FCA 30100201</t>
  </si>
  <si>
    <t>SOLID ENERGY VIBE SRL</t>
  </si>
  <si>
    <t>GRIVITA</t>
  </si>
  <si>
    <t>LEA 20 KV SCHELA - PORCINE 30500402</t>
  </si>
  <si>
    <t>MATEI COSTICA</t>
  </si>
  <si>
    <t>PODGORIA</t>
  </si>
  <si>
    <t>PTA 0061 PLESESTI_1</t>
  </si>
  <si>
    <t>PRUNARU GEORGE FLORIN</t>
  </si>
  <si>
    <t>GORGOTA</t>
  </si>
  <si>
    <t>PTA 3165 POTIGRAFU</t>
  </si>
  <si>
    <t>MANASTIREA ZAMFIRA</t>
  </si>
  <si>
    <t>LEA 20 KV PUTURI 30100203</t>
  </si>
  <si>
    <t>COMUNA PODENII NOI</t>
  </si>
  <si>
    <t>PODENII NOI</t>
  </si>
  <si>
    <t>LEA 20 KV MEHEDINTA 1 30100203</t>
  </si>
  <si>
    <t>MOBIL G.T SRL</t>
  </si>
  <si>
    <t>BERCENI</t>
  </si>
  <si>
    <t>PTA 3275 CIOCANARI</t>
  </si>
  <si>
    <t>CONTRI SRL</t>
  </si>
  <si>
    <t>VOINESTI</t>
  </si>
  <si>
    <t>LEA 20 KV VOINESTI 30600202</t>
  </si>
  <si>
    <t>CHISCANI</t>
  </si>
  <si>
    <t>STOICA ION</t>
  </si>
  <si>
    <t>PTZ 1006 ALEXANDRU STANESCU</t>
  </si>
  <si>
    <t>PETRE ENACHE IONUT</t>
  </si>
  <si>
    <t>PTA 2121 MERI</t>
  </si>
  <si>
    <t>SURAIA</t>
  </si>
  <si>
    <t>PTA 4168 SURAIA 4 HARABAGIU</t>
  </si>
  <si>
    <t>ENE ADRIAN</t>
  </si>
  <si>
    <t>PTA 0055 MONTEORU</t>
  </si>
  <si>
    <t>BALENI</t>
  </si>
  <si>
    <t>ST. BUJORU 110/20 KV</t>
  </si>
  <si>
    <t>SALSTAR SRL</t>
  </si>
  <si>
    <t>PTZ PLEVNEI</t>
  </si>
  <si>
    <t>COMUNA BONTIDA</t>
  </si>
  <si>
    <t>COMUNA CIUCEA</t>
  </si>
  <si>
    <t>CIUCEA</t>
  </si>
  <si>
    <t>LEA 20KV HUEDIN VALEA CRISULUI</t>
  </si>
  <si>
    <t>SINPAUL</t>
  </si>
  <si>
    <t>LEA 20 kV AGHIRES - CAOLINA</t>
  </si>
  <si>
    <t>ECKERLE AUTOMOTIVE SRL</t>
  </si>
  <si>
    <t>PTZ CARAMIDARIA 3</t>
  </si>
  <si>
    <t>CHIRA GHEORGHE</t>
  </si>
  <si>
    <t>ODOREU</t>
  </si>
  <si>
    <t>PTA 5065 LIVADA MARTINESTI ANSAMBLU</t>
  </si>
  <si>
    <t>COMUNA ICLOD</t>
  </si>
  <si>
    <t>ICLOD</t>
  </si>
  <si>
    <t>LEA 20 KV GHERLA BONTIDA</t>
  </si>
  <si>
    <t>AUTENTIC MARVEL SRL</t>
  </si>
  <si>
    <t>FELDRU</t>
  </si>
  <si>
    <t>PTA FELDRU PENSIUNE</t>
  </si>
  <si>
    <t>COMUNA NEGRENI</t>
  </si>
  <si>
    <t>NEGRENI</t>
  </si>
  <si>
    <t>LEA 20 kV Huedin - Valea Crisului,</t>
  </si>
  <si>
    <t>COMUNA ARDUSAT</t>
  </si>
  <si>
    <t>ARDUSAT</t>
  </si>
  <si>
    <t>GALGAU</t>
  </si>
  <si>
    <t>PTA 5 SATU NOU DE JOS</t>
  </si>
  <si>
    <t>HALMEU</t>
  </si>
  <si>
    <t>ASOCIATIA ROMANO-GERMANA ALSTERDORF</t>
  </si>
  <si>
    <t>PTA 2 CADEA SAT</t>
  </si>
  <si>
    <t>HAMDAN MARIANA-ANA</t>
  </si>
  <si>
    <t>PTAB DEALUL LOMBULUI II</t>
  </si>
  <si>
    <t>COMUNA SALVA</t>
  </si>
  <si>
    <t>SALVA</t>
  </si>
  <si>
    <t>COMUNA URMENIS</t>
  </si>
  <si>
    <t>URMENIS</t>
  </si>
  <si>
    <t>LEA 20 KV LECHINTA-SARMAS</t>
  </si>
  <si>
    <t>DEJ</t>
  </si>
  <si>
    <t>MUNICIPIUL DEJ</t>
  </si>
  <si>
    <t>PTZ SCOALA PROFESIONALA DEJ</t>
  </si>
  <si>
    <t>COMUNA  VETIS</t>
  </si>
  <si>
    <t>VETIS</t>
  </si>
  <si>
    <t>LEA 20 KV VETIS OAR-SM</t>
  </si>
  <si>
    <t>COMUNA VAMA</t>
  </si>
  <si>
    <t>VAMA</t>
  </si>
  <si>
    <t>CRISAN SEBASTIAN-OLIMPIU</t>
  </si>
  <si>
    <t>PTA BARAJ IZVORULUI</t>
  </si>
  <si>
    <t>PRASCA LARISA-IONELA</t>
  </si>
  <si>
    <t>BISTRITA BARGAULUI</t>
  </si>
  <si>
    <t>COMUNA RIENI</t>
  </si>
  <si>
    <t>RIENI</t>
  </si>
  <si>
    <t>LEA 20 KV STEI-BUCLA MARE 1</t>
  </si>
  <si>
    <t>UNIVERSITATEA DIN ORADEA</t>
  </si>
  <si>
    <t>PTAB FACULTATEA DE MUZICA</t>
  </si>
  <si>
    <t>TRANSCOMEX SERVICE SRL</t>
  </si>
  <si>
    <t>PTA 7846 POARTA SALAJ ITINERA</t>
  </si>
  <si>
    <t>S.C. 4P RENEWABLES BIHARIA SRL</t>
  </si>
  <si>
    <t>TIHA BARGAULUI</t>
  </si>
  <si>
    <t>PAPP KAROLY</t>
  </si>
  <si>
    <t>PTA 4816 LAZURI2-SM</t>
  </si>
  <si>
    <t>COLTAU</t>
  </si>
  <si>
    <t>COMUNA SIEU-ODORHEI</t>
  </si>
  <si>
    <t>SIEU ODORHEI</t>
  </si>
  <si>
    <t>MEDIESU AURIT</t>
  </si>
  <si>
    <t>KEGYES PAL-DAVID</t>
  </si>
  <si>
    <t>MOISEI</t>
  </si>
  <si>
    <t>COMUNA GROSI</t>
  </si>
  <si>
    <t>LEA 20 KV BM5-PA 13 GROSI</t>
  </si>
  <si>
    <t>SOLAR ABM SRL</t>
  </si>
  <si>
    <t>VADU CRISULUI</t>
  </si>
  <si>
    <t>LEA 20 KV  iesire st. SUNCUIUS-BOROZEL</t>
  </si>
  <si>
    <t>RODNA</t>
  </si>
  <si>
    <t>SAMBATA DE SUS</t>
  </si>
  <si>
    <t>BARSAN AXENTE</t>
  </si>
  <si>
    <t>PTZ 9 20/0.4 KV SELIMBAR</t>
  </si>
  <si>
    <t>VODA CAMELIA-DANIELA</t>
  </si>
  <si>
    <t>PTA 9 20/0.4 KV PETELEA</t>
  </si>
  <si>
    <t>COMUNA BALA</t>
  </si>
  <si>
    <t>BALA</t>
  </si>
  <si>
    <t>PTA 2 20/0.4 KV BALA</t>
  </si>
  <si>
    <t>WIKI-WIKI MANAGEMENT SRL</t>
  </si>
  <si>
    <t>LEA 20 KV TARNAVENI-ORAS3 7D27O315</t>
  </si>
  <si>
    <t>LEVTECH SERVICE &amp; PRODUCTION SRL</t>
  </si>
  <si>
    <t>LUETA</t>
  </si>
  <si>
    <t>PTA 4 20/0.4 KV LUETA</t>
  </si>
  <si>
    <t>PRIMARIA ORASULUI RUPEA</t>
  </si>
  <si>
    <t>TODEX COM SRL</t>
  </si>
  <si>
    <t>SC IMSAT CUADRIPOL SA</t>
  </si>
  <si>
    <t>PTZ 582813 20/0.4 KV BRASOV</t>
  </si>
  <si>
    <t>DELUXE MARIACRIS 2M SRL</t>
  </si>
  <si>
    <t>PTAB 33 20/0.4 KV SANPETRU</t>
  </si>
  <si>
    <t>COSMA VIOREL</t>
  </si>
  <si>
    <t>PTA 8001 20/0.4 KV BRASOV</t>
  </si>
  <si>
    <t>ZLATNA</t>
  </si>
  <si>
    <t>HANDARIC VIORICA</t>
  </si>
  <si>
    <t>MYT HOLDO CLEAN ENERGY SRL</t>
  </si>
  <si>
    <t>CEF MYT HOLDO CLEAN ENERGY SRL</t>
  </si>
  <si>
    <t>Celula de linie 110 kV,MYT HOLDO CLEAN(IS Mozaceni), de exterior, nou proiectata in Stația Mozăceni 110/20 kV</t>
  </si>
  <si>
    <t>Pif estimat 29.05.2025</t>
  </si>
  <si>
    <t>Implementare automatica de sistem:
Sistemul de automatizare propus contine dulapuri montate în Statia 110 kV Arges Sud si in Statia 110 kV Valcele.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Mozaceni nou proiectate, iar semnalele de reducere vor fi transmise din statiile Statia 110 kV Arges Sud si in Statia 110 kV Valcele. Utilizatorul este responsabil de achitarea abonamentelor
sistemelor de teletransmisie si lucrarilor de mentenanta necesare pentru functionarea in siguranta.Puterea ce poate fi debitata in retea fara lucrarile de intarire de retea in regimul cu N-1 elemente in functiune, pe contingentele de mai sus este: 0 MW;
Lucrari de intarire retea generale rezultate la N-1 elemente in functiune, ca urmare a depasirii capacitatii LEA,in instalatiile Distributie Energie Oltenia SA:
Reconductorare LEA 110 KV Zigoneni-Vâlcele B ( in regim de consumator fara considerearea AT 400/220 kV Arefu 
Fara realizarea lucrarilor de intarire retea sau fara implementarea automaticii de sistem, CEF poate debita 0 MW.</t>
  </si>
  <si>
    <t>SC HEAD SOLAR THREE SRL</t>
  </si>
  <si>
    <t>CEF SC HEAD SOLAR THREE SRL</t>
  </si>
  <si>
    <t>La stalpul nr.7A proiectat pe lucrari de intarire retea in axul DERV 20 KV PTA TOPILE alimentata din LEA 20kV BECHET-BECHET</t>
  </si>
  <si>
    <t>SC BACSI INVESTMENT GROUP SRL</t>
  </si>
  <si>
    <t>CEF SC BACSI INVESTMENT GROUP SRL</t>
  </si>
  <si>
    <t>Stalp nr. 111 A,tip SC 15014 nou proiectat in axul LEA 20 KV PITESTI SUD-CATEASCA</t>
  </si>
  <si>
    <t>Pif estimat 15.05.2025</t>
  </si>
  <si>
    <t>Lucrari de intarire retea specifice:
Implementarea limitarii operationale la functionarea cu N-1 elemente in functiune, consta in montarea unui echipament in celula 20 kV a LEA 20 KV PITESTI SUD-CATEASCA din statia 220/110/20 KV PITESTI SUD, care sa deconecteze centrala in situatia in care LEA este deconectata si ar putea conduce la supraincarcarea liniei electrice aeriene LEA 20 KV PITESTI SUD-OARJA 2, cele doua linii fiind conectate in bucla.Sistemul de automatizare propus contine un echipament montat in instalatiile Operatorului de TRANSPORT SI SISTEM CNTEE TRANSELECTRICA S.A Beneficiarul a fost informat ca nu poate solicita sau primi despagubiri pe perioada in care automatica de sistem functioneaza si deconecteaza centrala ! Sistemul de automatizare va prelua informatiile de deconectare al: 
- LEA 20 KV PITESTI SUD-CATEASCA 
ECHIPAMENTE DE AUTOMATIZARE MONTATE IN INSTALATIILE Operatorului de RETEA CNTEE TRANSELECTRICA SA (1 echipament): STATIA 220/110/20 kV PITESTI SUD pentru obtinerea informatiei de deconectare pentru: -LEA 20 KV PITESTI SUD-CATEASCA.
Dulapul de automatizare va fi echipat cu: -Sir de cleme pentru a permite culegerea informatiei de echipament primar deconectat de la ambele niveluri de tensiune ale celulei, precum si o rezerva de 20 % pentru situatia in care pentru functionarea sistemului este neecsara culegerea de informatii suplimentare din celula monitorizata;-RTU- 2 bucati pentru asigurarea redundantei sistemului; -Elemente de interfata pentru testare
si afisaj;-Sir cleme pentru alimentarea din doua surse de curent operativ si AAR care sa realizeze trecerea intre ele fara pauza; -UPS pentru asigurarea functionarii echipamentului cel putin 24 h in situatia pierderii alimentarii; -Modul GSM pentru asigurarea comunicatiei intre echipamentele
instalate; -Media convertor pentru legatura prin FO intre dulapul ALO si camera de comunicatii a Statiei (atat in dulap cat si in camera de  comunicatii a Statiei);
Echipamentul de automatizare va fi racordat din cele doua surse de alimentare 220 Vcc prin cabluri de Cupru 3x2,5 mmp;In fiecare dulap de servicii interne al Statiei se vor monta disjunctoare cu In=10A (2buc- cate unul in fiecare dulap) pentru asigurarea protectiei cablului si echipamentului de automatizare;Dulapul de automatizare va fi pozitionat in incinta statiei astfel incat lungimea circuitelor fata de echipamentele monitorizate sa fie cat mai mica;
Alimentarea echipamentului se va realiza din serviciile proprii de curent alternativ ale statiei printr-un UPS ce va asigura o autonomie in functionare
de cel putin 24 h; Pentru a putea transmite on-line pozitia intrerupatorului solutia propusa necesita un abonament de date la un operator de telefonie mobila abonament de tip APN cu IP fix (static). Costul abonamentului va fi suportat integral de catre beneficiar; Achizitia, montajul, punerea in functiune, mentenanta precum si toate cheltuielile neceasre asigurarea functionarii echipamentului de automatizare intra in sarcina
Producatorului/Beneficiarului documentatiei.
Lucrari de intarire retea generale rezultate la N si N-1 elemente in functiune, ca urmare a depasirii capacitatii LEA,in instalatiile Distributie Energie Oltenia SA:
a)	Lucrari de intarire retea la N elemente in functiune:
Reconductorare LEA 110 KV AREFU-OIESTI in lungime de 11 km,
reconductorare LEA 110 KV OIESTI-ALBESTI in lungime de 2,8 km,
reconductorare LEA 110 KV ALBESTI-CERBURENI in lungime de 4 km,
reconductorare LEA 110 KV CERBURENI-ELECTROARGES  in lungime de 4 km. 
Lungime totala a LEA 110 KV ce urmeaza a se reconductora este de 21,8 km.
b)	Lucrari de intarire retea la N-1 elemente in functiune:
Reconductorare LEA 110 KV VALCEA SUD- RAURENI in lungime de 3km, reconductorare LEA 110 KV ELECTROARGES-VALEA DANULUI in
lungime de 4 km, reconductorare LEA 110 KV MIOVENI-FMEP in lungime de 12.6 km. Lungime totala a LEA 110 KV ce urmeaza a se reconductora este de 19,6 km.
Reconductorarea LEA 110 KV sa va face cu conductor de tip ACSR 185/32, cu o capacitate de transport de 994 A. Lucrari de intarire retea generale rezultate la N-1 elemente in functiune, ca urmare a depasirii capacitatii LEA,in instalatiile CNTEE TRANSELECTRICA SA :
Inlocuire autotransformator 220/110 kV 200 MVA in Statia 220/110 KV AREFU cu unul de 400MVA.Instalarea unui autotransformator suplimentar 400/220 kV, 400 MVA in Statia 400/220 kV BRADU.
Durata estimata de realizare a lucrarilor de intarire retea: 35de ani.Fara realizarea lucrarilor de intarire CEF BACSI CATEASCA poate debita 0 MW.</t>
  </si>
  <si>
    <t>MHS IMMO CRAIOVA SRL</t>
  </si>
  <si>
    <t>CEF MHS IMMO CRAIOVA SRL</t>
  </si>
  <si>
    <t>PIF estimat la 22.05.2025</t>
  </si>
  <si>
    <t>COMUNA STROESTI</t>
  </si>
  <si>
    <t>CEF COMUNA STROESTI</t>
  </si>
  <si>
    <t>Stalpul tip SC15014 nou introdus in axul LEA 20kV LADESTI-COPACENI.</t>
  </si>
  <si>
    <t>PIF estimat la 14.05.2025</t>
  </si>
  <si>
    <t>PIF estimat la 03.05.2025</t>
  </si>
  <si>
    <t>NOVARA T IMPEX SRL</t>
  </si>
  <si>
    <t>CEF NOVARA T IMPEX SRL</t>
  </si>
  <si>
    <t>Bornele trafo aferent PTCZ 487 (COD SAP: DS-TS-200008-1669)</t>
  </si>
  <si>
    <t>stalpul tip SC 15014 (proiectat) nr.261 al LEA 20 kV Carbunesti-Zorlesti</t>
  </si>
  <si>
    <t>PIF estimat la 08.05.2025</t>
  </si>
  <si>
    <t>FUNDATIA UMANITATEA</t>
  </si>
  <si>
    <t>CEF FUNDATIA UMANITATEA</t>
  </si>
  <si>
    <t>stalpul nr.29 al LEA 20 kV TARGU JIU NORD-TAROM</t>
  </si>
  <si>
    <t>PIF estimat la 09.05.2025</t>
  </si>
  <si>
    <t>CD a PTA</t>
  </si>
  <si>
    <t>GAVRILESCU MARIANA</t>
  </si>
  <si>
    <t>CEF GAVRILESCU MARIANA</t>
  </si>
  <si>
    <t>In LEA JT-stalp SC10002(DJ163150) retea, (cod SAP:DS-TS-200008-1134-LV1-02) aferenta PTCZ 245 Club Electroputere</t>
  </si>
  <si>
    <t>COMUNA DAESTI</t>
  </si>
  <si>
    <t>CEF COMUNA DAESTI</t>
  </si>
  <si>
    <t>Stalpul nr.157 tip SC15014(ce va inlocui stalpul SC15004 existent) din axul LEA 20kV JIBLEA - UHE DAESTI</t>
  </si>
  <si>
    <t>COMUNA BROSTENI</t>
  </si>
  <si>
    <t>CEF COMUNA BROSTENI</t>
  </si>
  <si>
    <t>stilpul  nr. 2 tip SE 8 al  racordului  20 kV Capatanesti alimentat din LEA 20 kV Motru - Strehaia  cod SAP DS-HV-MP030224</t>
  </si>
  <si>
    <t>PIF estimat la 21.05.2025</t>
  </si>
  <si>
    <t>S.C. ALIA S.A.</t>
  </si>
  <si>
    <t>CEF S.C. ALIA S.A.</t>
  </si>
  <si>
    <t>In TDRI 1 (DJ136579) 0,4 kV aferent PTCZ 113 Craiova (Cod SAP: DS-TS-200008-1017-LV1)</t>
  </si>
  <si>
    <t>PIF estimat la 29.05.2025</t>
  </si>
  <si>
    <t>ION SERVICE CENTER SRL</t>
  </si>
  <si>
    <t>CEF ION SERVICE CENTER SRL</t>
  </si>
  <si>
    <t>La bornele 0,4 kV ale trafo aferente PTCZ 209 OLF CERNELE</t>
  </si>
  <si>
    <t>PIF estimat la 23.05.2025</t>
  </si>
  <si>
    <t>AMEROPA GRAINS SA</t>
  </si>
  <si>
    <t>CEF AMEROPA GRAINS SA</t>
  </si>
  <si>
    <t>Bornele de JT ale trafo 1 si 2 in PTCZ Siloz Mirosi, CD la PTA CRR Caldararu</t>
  </si>
  <si>
    <t>SURUPACEANU MUGUREL</t>
  </si>
  <si>
    <t>CEF SURUPACEANU MUGUREL</t>
  </si>
  <si>
    <t>SC IDROCINQUE SRL</t>
  </si>
  <si>
    <t>CENTRALA HIDROELECTRICA DE MICA PUTERE - SARU DORNEI 1 2MW</t>
  </si>
  <si>
    <t xml:space="preserve">PA SARU DORNEI - RACORD LES MT </t>
  </si>
  <si>
    <t xml:space="preserve"> - reconductorare LEA 110 kV Mitoc – Ripiceni,
* LEA 110 kV Botosani – Veresti, 
* LEA 110 kV Suceava – Falticeni, 
* LEA 110 kV Suceava – Radauti, 
* LEA 110 kV Suceava - G. Humor, 
* LEA 110 kV Suceava – Veresti;</t>
  </si>
  <si>
    <t>SC GIROV SOLAR ONE SRL</t>
  </si>
  <si>
    <t>CEF GIROV SC GIROV SOLAR ONE SRL</t>
  </si>
  <si>
    <t>MUNICIPIUL SUCEAVA</t>
  </si>
  <si>
    <t>CEF SALCEA MUNICIPIUL SUCEAVA</t>
  </si>
  <si>
    <t>COMUNA VULTURESTI</t>
  </si>
  <si>
    <t>CEF VULTURESTI COMUNA VULTURESTI</t>
  </si>
  <si>
    <t>JUDETUL NEAMT</t>
  </si>
  <si>
    <t>CEF VAD JUDETUL NEAMT</t>
  </si>
  <si>
    <t>SC ENERGY UDP SRL</t>
  </si>
  <si>
    <t>CEF POMÂRLA SC ENERGY UDP SRL</t>
  </si>
  <si>
    <t>COMUNA RAUSENI (BT)</t>
  </si>
  <si>
    <t>CEF RAUSENI COMUNA RAUSENI (BT)</t>
  </si>
  <si>
    <t>COMUNA CACICA</t>
  </si>
  <si>
    <t>CEF PÂRTESTII DE SUS COMUNA CACICA</t>
  </si>
  <si>
    <t>COMUNA MIROSLAVA</t>
  </si>
  <si>
    <t>CEF CIURBESTI COMUNA MIROSLAVA</t>
  </si>
  <si>
    <t>MUNICIPIUL RADAUTI</t>
  </si>
  <si>
    <t>CEF RADAUTI  MUNICIPIUL RADAUTI</t>
  </si>
  <si>
    <t>COMUNA TIBANA</t>
  </si>
  <si>
    <t>CEF TIBANA COMUNA TIBANA</t>
  </si>
  <si>
    <t>COMUNA PRAJENI (BT)</t>
  </si>
  <si>
    <t>CEF PRAJENI COMUNA PRAJENI (BT)</t>
  </si>
  <si>
    <t>COMUNA DELENI</t>
  </si>
  <si>
    <t>CEF DELENI COMUNA DELENI</t>
  </si>
  <si>
    <t>COMUNA UNGHENI</t>
  </si>
  <si>
    <t>CEF UNGHENI COMUNA UNGHENI</t>
  </si>
  <si>
    <t>COMUNA STOLNICENI-PRAJESCU</t>
  </si>
  <si>
    <t>CEF STOLNICENI-PRAJESCU COMUNA STOLNICENI-PRAJESCU</t>
  </si>
  <si>
    <t>COMUNA TATARUSI</t>
  </si>
  <si>
    <t>CEF TATARUSI COMUNA TATARUSI</t>
  </si>
  <si>
    <t>MANASTIREA SUCEVITA</t>
  </si>
  <si>
    <t>CEF SUCEVITA MANASTIREA SUCEVITA</t>
  </si>
  <si>
    <t>COMUNA CIUREA</t>
  </si>
  <si>
    <t>CEF CIUREA COMUNA CIUREA</t>
  </si>
  <si>
    <t>COMUNA SANTA MARE (BT)</t>
  </si>
  <si>
    <t>CEF SANTA MARE COMUNA SANTA MARE (BT)</t>
  </si>
  <si>
    <t>COMUNA HORODNIC DE SUS</t>
  </si>
  <si>
    <t>CEF HORODNIC DE SUS COMUNA HORODNIC DE SUS</t>
  </si>
  <si>
    <t>COMUNA VADU MOLDOVEI</t>
  </si>
  <si>
    <t>CEF VADU MOLDOVEI COMUNA VADU MOLDOVEI</t>
  </si>
  <si>
    <t>COMUNA VANATORI-NEAMT</t>
  </si>
  <si>
    <t>CEF VANATORI NEAMT COMUNA VANATORI-NEAMT</t>
  </si>
  <si>
    <t>COMUNA FANTANA MARE</t>
  </si>
  <si>
    <t>CEF FÂNTÂNA MARE COMUNA FANTANA MARE</t>
  </si>
  <si>
    <t>SC PAMBAC SA</t>
  </si>
  <si>
    <t>CEF BOGDANESTI  SC PAMBAC SA</t>
  </si>
  <si>
    <t>NEGOITA ELENA</t>
  </si>
  <si>
    <t>CEF PETRESTI NEGOITA ELENA</t>
  </si>
  <si>
    <t>SC AFI MEG SRL</t>
  </si>
  <si>
    <t>CEF VALEA SEACA SC AFI MEG SRL</t>
  </si>
  <si>
    <t>CEF BARLAD SC PAMBAC SA</t>
  </si>
  <si>
    <t>VELESCU IOAN-DAN</t>
  </si>
  <si>
    <t>CEF BACAU VELESCU IOAN-DAN</t>
  </si>
  <si>
    <t>COMUNA ZVORISTEA (SV)</t>
  </si>
  <si>
    <t>CEF ZVORISTEA COMUNA ZVORISTEA (SV)</t>
  </si>
  <si>
    <t>SC AZIMUTH GREEN SOLUTIONS SRL</t>
  </si>
  <si>
    <t>CEF MUSENITA SC AZIMUTH GREEN SOLUTIONS SRL</t>
  </si>
  <si>
    <t>OJOG ILEANA</t>
  </si>
  <si>
    <t>CEF BUHOCI OJOG ILEANA</t>
  </si>
  <si>
    <t>MANASTIREA SIHASTRIA PUTNEI</t>
  </si>
  <si>
    <t>CEF PUTNA MANASTIREA SIHASTRIA PUTNEI</t>
  </si>
  <si>
    <t>SC AMBRO SA</t>
  </si>
  <si>
    <t>CEF SUCEAVA  SC AMBRO SA</t>
  </si>
  <si>
    <t>NITA VICTOR</t>
  </si>
  <si>
    <t>CEF CIOHORANI NITA VICTOR</t>
  </si>
  <si>
    <t>SC COPENHAGEN SOL SRL</t>
  </si>
  <si>
    <t>CEF VLADENI-DEAL SC COPENHAGEN SOL SRL</t>
  </si>
  <si>
    <t>Lucrari necesare in instalatiile OD DELGAZ GRID SA (144,8km):  
•LEA 110 kV Pașcani-Vatra (9,1 km)
•LEA 110 kV Bacău Sud-deriv. CHE Răcăciuni-Șișcani (52,3 km)
•LEA 110 kV Bârlad-Glăvănești (21,4 km)
•LEA 110 kV Șișcani-Glăvănești (22,5 km)
•LEA 110 kV Șișcani-Conțești (9,5 km)
•LEA 110 kV Conțești-Gutinaș (30 km)</t>
  </si>
  <si>
    <t>SALCEA IPOTESTI</t>
  </si>
  <si>
    <t>Conform studiului de impact privind racordarea la SEN a CEF Salcea Ipotesti în regimul cu N-1 elemente în funcţiune, apar suprasarcini pe următoarele LEA 110 kV:
•	LEA 110 kV CEE Todiresti - Suceava  	(20 km)
•	LEA 110 kV CEE Dersca 2 - Bucecea 	(42 km)
•	LEA 110 kV Bucecea - Conexiuni	               (17,95 km)
•	LEA 110 kV Radauti  - Solca 		(18,74 km)
•	LEA 110 kV Veresti - Suceava 		(12 km)
•	LEA 110 kV Barnar  - Tarnita 		(11,06 km)
•	LEA 110 kV Frasin  - Tarnita 		(23,87 km)
•	LEA 110 kV Frasin - Solca 		(19,52 km)
•	LEA 110 kV CEE Todiresti - Radauti 	(10 km)
•	LEA 110 kV CEE Dersca 2 - Siret 	                (10 km)
•	LEA 110 kV CEE Balaceana - Humor 	(11 km)
•	LEA 110 kV Frasin - Gura Humorului 	(4,76 km)
•	LEA 110 kV Hudum - Trusesti 		(33,521 km)
•	LEA 110 kV Trusesti - Stanca 		(22,306 km)
•	LEA 110 kV Stanca - Ripiceni 		(18,331 km)
•	LEA 110 kV Ripiceni - Mitoc 		(21,992 km)
•	LEA 110 kV Faticeni - Dolhasca 		(34,67 km)
•	LEA 110 kV Dolhasca - Hudum 		(46,40 km)</t>
  </si>
  <si>
    <t>Sunt necesare urmatoarele lucrari  de intarire generala RET configuratie N si N-1
Inlocuire Trafo 2 , 400/110-250MVA Suceava astfel:
• inlocuire Transformatorul T2 , 400/110/20 kV, 250/250/80 MVA cu un transformator nou, 400/110/20 kV, 400/400/80 MVA ;
- inlocuirea transformatoarelor de masura de curent existente in celula 110 kV Suceava, cu 3 transformatoare de masura de curent 2x1200/1/1/1/1/1A 0,2S FS5/0,2S FS5/5P30/5P30/SP30, 10/10/30/60/30 VA
-inlocuirea transformatoarelor de masura de curent existente in celula 400 kV Suceava, cu 3 transformatoare de masura de curent 2x600/5/1/1/1/1A 0,2S FS5/0,2S FS5/5P30/5P30/5P30, 10/10/30/60/30 VA, conform NTI-TEL-E- 012-2008-02;
-Se vor realiza lucrarile de constructii necesare in vederea montarii transformatorului nou;
- se va reface racordul in LEA a Transformator T2 pe partea de 110 kV;
-reparametrizarea terminalelor numerice din dulapurile de comanda si protectie Grupa 1 si Grupa 2 si integrarea in SCADA existent a TC 110 kV s, TC 400 kV nou montate;</t>
  </si>
  <si>
    <t>GLAVANESTI</t>
  </si>
  <si>
    <t>Depasirile de limite identificate la analiza de regimuri a evidentiat existenta unor lucrari de intarire generale, nespecifice la calculul elementelor N-1.
LEA 110 kV SUCEAVA B-VERESTI
LEA 110 kV VERESTI-BOTOSANI
LEA 110 kV TRUSESTI-STANCA
LEA 110 kV HUDUM-TRUSESTI
LEA 110 kV RADAUTI-EGGER
LEA 110 kV STANCA-RIPICENI
LEA 110 kV RIPICENI-MITOC
LEA 110 kV SIRET-EGGER
LEA 110 kV BUCECEA-CONEXIUNI
LEA 110 kV SIRET-BUCECEA
LEA 110 kV SUCEAVA A-SUCEAVA B
LEA 110 kV SUCEAVA B-RADAUTI
LEA 110 kV DOLHASCA-HUDUM
LEA 110 kV FALTICENI-DOLHASCA
LEA 110 kV FALTICENI-SUCEAVA A
LEA 110 kV SIRET-DOROHOI
LEA 110 kV HUDUM-ABATOR
LEA 110 kV SAVENI-ABATOR
LEA 110 kV BOTOSANI-HUDUM
LEA 110 kV BOTOSANI-CATAMARESTI
LEA 110 kV IACOBENI-DELNITA
LEA 110 kV DELNITA-CAMPULUNG
LEA 110 kV RADAUTI-SOLCA
LEA 110 kV FRASIN-SOLCA
LEA 110 kV SUCEAVA A-CET
LEA 110 kV BARNAR-VATRA
LEA 110 kV CATAMARESTI-HUDUM</t>
  </si>
  <si>
    <t>DORNESTI</t>
  </si>
  <si>
    <t xml:space="preserve">
Lucrări de întărire generale in regimul N-1/N-2:
o Lucrări incluse în Planul de Dezvoltare al RET:
 LEA nouă 400 kV Suceava – Gădălin (259 km), termenul de punere în funcțiune prevazut in PD a RET 2022-2031 este 2030;
o Lucrări neincluse în Planul de Dezvoltare al RET:
 Conectare AT2 220/110 kV 400 MVA Gutinaș;
 Transformator nou TF3 400/110 kV 400 MVA Suceava (cu achiziție teren);
 Reconductorare LEA 220 kV Munteni – Banca (116 km);
 Reconductorare LEA 220 kV Fai – Banca (190 km);
 Realizare Stație 400 kV Banca;
 Autotransformator AT1 220/400 kV 400 MVA Bancas;
 Autotransformator AT2 220/400 kV 400 MVA Banca;
 Autotransformator AT3 220/400 kV 400 MVA Banca;
 LEA 400 kV Gutinaș – Banca (81 km);
o Lucrări neincluse în Planul de Dezvoltare al RED:
 Reconductorare LEA 110 kV Rădăuți – Solca (18,8 km);
 Reconductorare LEA 110 kV Siret – Egger (17 km);
 Reconductorare LEA 110 kV Rădăuți – Egger c.1 (5,89 km);
 Reconductorare LEA 110 kV Bucecea – Conexiuni (17,95 km);
 Reconductorare LEA 110 kV Siret – Bucecea (47,5 km);
 Reconductorare LEA 110 kV Frasin – Solca (15,6 km).</t>
  </si>
  <si>
    <t xml:space="preserve">o Lucrări incluse în Planul de Dezvoltare al RET 2022-2031:
 LEA nouă 400 kV d.c. Smârdan – Gutinaș cu un circuit echipat, termenul de punere în funcțiune prevazut in PD a RET 2022-2031 este 2024; 
 Reconductorarea LEA 220 kV Stejaru – Gheorgheni, termenul de punere în funcțiune prevazut in PD a RET 2022-2031 este 2025;
 Reconductorarea LEA 220 kV Gheorgheni – Fântânele,  termenul de punere în funcțiune prevazut in PD a RET 2022-2031 este 2025;
o Lucrări neincluse în Planul de Dezvoltare al RET:
 Autotransformator nou AT2 220/110 kV 200 MVA Stejaru;
 Autotransformator nou AT7 400/220 kV 400 MVA Gutinaș;
 Înlocuire TF 400/110 kV 250 MVA Suceava cu TF 400/110 kV 400 MVA;
 Transformator nou TF2 400/110 kV 400 MVA Suceava;
 Reconductorare LEA 220 kV Tătărăști – Banca (45 km);
 Reconductorare LEA 220 kV Gutinaș – Tătărăști (36 km);
 Reconductorare LEA 220 kV Gutinaș – Banca (81 km);
Lucrări de întărire generale in regimul N-1/N-2:
o Lucrări incluse în Planul de Dezvoltare al RET:
 LEA nouă 400 kV Suceava – Gădălin (259 km), termenul de punere în funcțiune prevazut in PD a RET 2022-2031 este 2030;
o Lucrări neincluse în Planul de Dezvoltare al RET:
 Conectare AT2 220/110 kV 400 MVA Gutinaș;
 Transformator nou TF3 400/110 kV 400 MVA Suceava (cu achiziție teren);
 Reconductorare LEA 220 kV Munteni – Banca (116 km);
 Reconductorare LEA 220 kV Fai – Banca (190 km);
 Realizare Stație 400 kV Banca;
 Autotransformator AT1 220/400 kV 400 MVA Bancas;
 Autotransformator AT2 220/400 kV 400 MVA Banca;
 Autotransformator AT3 220/400 kV 400 MVA Banca;
 LEA 400 kV Gutinaș – Banca (81 km);
</t>
  </si>
  <si>
    <t>COMBINAT</t>
  </si>
  <si>
    <t>La N-1 elemente:
· LEA 110 kV Botoșani-Hudum
· LEA 110 kV Fălticeni-Suceava
· LEA 110 kV Fălticeni-Dolhasca
· LEA 110 kV Rădăuți-Egger
· LEA 110 kV Siret-Egger
· LEA 110 kV Dolhasca-Hudum
· LEA 110 kV Mitoc-Săveni
· LEA 110 kV Săveni-Darabani
· LEA 110 kV Darabani-Dorohoi
· LEA 110 kV Siret-Dorohoi
· LEA 110 kV Botoșani-Cătămărăști
· LEA 110 kV Cătămărăști-Hudum</t>
  </si>
  <si>
    <t>RAGGIO VERDE SA</t>
  </si>
  <si>
    <t>Parc Eolian Tichilesti</t>
  </si>
  <si>
    <t xml:space="preserve">	
Parc Eolian 42MW</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</si>
  <si>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</si>
  <si>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</si>
  <si>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	
17693368</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</si>
  <si>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</si>
  <si>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</si>
  <si>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</si>
  <si>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MAYSOF DEVELOPMENT SRL</t>
  </si>
  <si>
    <t>PRIMARIA CLINCENI</t>
  </si>
  <si>
    <t>MANASTIREA TIGANESTI</t>
  </si>
  <si>
    <t>LOC CONSUM+CEF - ANEXA 4</t>
  </si>
  <si>
    <t>PAROHIA GAGU - BISERICA GAGU</t>
  </si>
  <si>
    <t>Parc fotovoltaic cu statie de incarcare pentru masini electrice 2</t>
  </si>
  <si>
    <t>MANASTIREA PASAREA</t>
  </si>
  <si>
    <t>Parc fotovoltaic cu statie de incarcare pentru masini electrice 1</t>
  </si>
  <si>
    <t>CEF - ANEXA 4</t>
  </si>
  <si>
    <t>GLOBAL PLAST MANAGEMENT SRL</t>
  </si>
  <si>
    <t>UNIVERSITATEA NATIONALA DE STIINTE SI TEHNOLOGIE POLITEHNICA BUCURESTI</t>
  </si>
  <si>
    <t>Campus Universitar + Instalatii de producere</t>
  </si>
  <si>
    <t>RAYCATCH SRL</t>
  </si>
  <si>
    <t>CEF + IS CHITILA</t>
  </si>
  <si>
    <t>CRISTIAN FLORIN SNAE</t>
  </si>
  <si>
    <t>PALHAUSE SRL</t>
  </si>
  <si>
    <t>hala productie</t>
  </si>
  <si>
    <t>Orasul Ciacova</t>
  </si>
  <si>
    <t>ÎNFIINȚAREA UNEI CAPACITĂȚI DE PRODUCȚIE A ENERGIEI ELECTRICE DIN SURSĂ SOLARĂ PENTRU ACOPERIREA CONSUMULUI PROPRIU ÎN ORAȘUL CIACOVA, JUDEȚUL TIMIȘ</t>
  </si>
  <si>
    <t>SC TERRA WIND POWER SRL</t>
  </si>
  <si>
    <t>PARC FOTOVOLTAIC LUGOJ 1</t>
  </si>
  <si>
    <t>MAXTEHNICK RECYCLING ENERGY SRL</t>
  </si>
  <si>
    <t>Centrala fotovoltaica - UVT Sediu Central</t>
  </si>
  <si>
    <t>VICTOR-DANIEL PALADE</t>
  </si>
  <si>
    <t>COMUNA PESTISU MIC</t>
  </si>
  <si>
    <t>REALIZARE NOI CAPACITĂȚI DE PRODUCERE A ENERGIEI ELECTRICE PRODUSE DIN SURSE REGENERABILE PENTRU AUTOCONSUM – COMUNA PEȘTISU MIC, JUDEȚUL HUNEDOARA</t>
  </si>
  <si>
    <t>ORASUL HATEG</t>
  </si>
  <si>
    <t>CONSTRUIRE PARC FOTOVOLTAIC (C.E.F.) LA NIVELUL ORAȘULUI HAȚEG</t>
  </si>
  <si>
    <t>UAT LENAUHEIM</t>
  </si>
  <si>
    <t>Infiintare parc fotovoltaic pentru producerea energiei electrice din surse regenerabile de energie de tip solar, in vederea acoperirii consumului propriu energetic al Comunei Lenauheim, Judetul Timis</t>
  </si>
  <si>
    <t>INTELLITECH S.R.L.</t>
  </si>
  <si>
    <t>Sisteme fotovoltaice in regim de autoconsum pentru SC Intellitech SRL</t>
  </si>
  <si>
    <t>SC WEST SOLIS ENERGY SRL</t>
  </si>
  <si>
    <t>COMUNA BELINT</t>
  </si>
  <si>
    <t>REALIZARE NOI CAPACITĂȚI DE PRODUCERE A ENERGIEI ELECTRICE PRODUSE DIN SURSE REGENERABILE PENTRU AUTOCONSUM – COMUNA BELINȚ, JUDEȚUL TIMIȘ</t>
  </si>
  <si>
    <t>Centrala electrica fotovoltaica - Sanandrei - Sala de sport</t>
  </si>
  <si>
    <t>COMUNA BRETEA ROMANA</t>
  </si>
  <si>
    <t>STATIE SI CEF</t>
  </si>
  <si>
    <t>COMUNA MARTINESTI</t>
  </si>
  <si>
    <t>Realizare capacitati de producere a energiei electrice din surse solare</t>
  </si>
  <si>
    <t>COMUNA GIARMATA</t>
  </si>
  <si>
    <t>SOLAR POINT SRL</t>
  </si>
  <si>
    <t>CEF Solar Point Arad</t>
  </si>
  <si>
    <t>COMUNA VLADIMIRESCU</t>
  </si>
  <si>
    <t>COMUNA DUMBRAVITA</t>
  </si>
  <si>
    <t>REALIZARE NOI CAPACITĂȚI DE PRODUCERE A ENERGIEI ELECTRICE PRODUSE DIN SURSE REGENERABILE PENTRU AUTO CONSUM –COMUNA DUMBRĂVIȚA, JUDEȚUL TIMIȘ</t>
  </si>
  <si>
    <t>SC PP PEPSILA SRL</t>
  </si>
  <si>
    <t>Gater +centrala fotovoltaica - prosumator</t>
  </si>
  <si>
    <t>COMUNA BERZASCA</t>
  </si>
  <si>
    <t>Infiintare parc fotovoltaic in vederea producerii energiei electrice din surse regenerabile de tip solar pentru Comuna Berzasca, Județul Caraș-Severin</t>
  </si>
  <si>
    <t>COMUNA SACALAZ</t>
  </si>
  <si>
    <t>COMUNA GIROC</t>
  </si>
  <si>
    <t>Infintarea unei capacitati de productie a energiei electrice din sursa solara pentru acoperirea consumului propriu</t>
  </si>
  <si>
    <t>COMUNA GENERAL BERTHELOT</t>
  </si>
  <si>
    <t>Infiintare parc fotovoltaic in localitatea General Berthelot, Jud. Hunedoara</t>
  </si>
  <si>
    <t>COMUNA ZAVOI</t>
  </si>
  <si>
    <t>Asigurarea energiei din surse regenarabile pentru consumul propriu al UAT Zavoi, Jud. Caras-Severin</t>
  </si>
  <si>
    <t>ANDREI GHERLE</t>
  </si>
  <si>
    <t>Centrala electrica fotovoltaica rezidentiala</t>
  </si>
  <si>
    <t>Centrala Fotovoltaica pe acoperis - Buteni - Taxe si Impozite + Gradinita</t>
  </si>
  <si>
    <t>Centrala fotovoltaica pe acoperis - Buteni - Statia de epurare Existenta + Noua</t>
  </si>
  <si>
    <t>ENERGY CEFEST SRL</t>
  </si>
  <si>
    <t>CONSTRUIRE CENTRALA FOTOVOLTAICA, IMPREJMUIRE SI RACORDARE LA SEN</t>
  </si>
  <si>
    <t>Centrala Fotovoltaica - Camin 4G</t>
  </si>
  <si>
    <t>COMUNA HASMAS</t>
  </si>
  <si>
    <t>INFIINTARE PARC FOTOVOLTAIC PENTRU PRODUCTIA ENERGIEI ELECTRICE DIN SURSE REGENERABILE DE TIP SOLAR PENTRU CONSUMUL PROPRIU AL COMUNEI HASMAS, JUDETUL ARAD</t>
  </si>
  <si>
    <t>CERNEA MIHAI-MARIUS</t>
  </si>
  <si>
    <t>LUCIAN SUCIU</t>
  </si>
  <si>
    <t>Centrala fotovoltaica - Sala Sport</t>
  </si>
  <si>
    <t>COMUNA SANTAMARIA-ORLEA</t>
  </si>
  <si>
    <t>COMUNA BACIA</t>
  </si>
  <si>
    <t>Nicolae Dan Coman</t>
  </si>
  <si>
    <t>DARTIT SOL S.R.L.</t>
  </si>
  <si>
    <t>Construire parc fotovoltaic</t>
  </si>
  <si>
    <t>COMUNA COSAMBESTI</t>
  </si>
  <si>
    <t>ECO BIO MAGIC S.R.L.</t>
  </si>
  <si>
    <t>Hala de productie + CEF - Anexa 1</t>
  </si>
  <si>
    <t>statie carburanti</t>
  </si>
  <si>
    <t>ENETEQ RENEWABLE SRL</t>
  </si>
  <si>
    <t>CEF Topolog 4500 kW-producator</t>
  </si>
  <si>
    <t>SOLAR X SRL</t>
  </si>
  <si>
    <t>CEF Tulcea Sud 1 - 3300 kW</t>
  </si>
  <si>
    <t>BRIGHT H2 SRL</t>
  </si>
  <si>
    <t>TERRE ROUGE S.R.L.</t>
  </si>
  <si>
    <t>CEF Barbulesti</t>
  </si>
  <si>
    <t>CEF Topolog 7</t>
  </si>
  <si>
    <t>ALPIGRID SRL</t>
  </si>
  <si>
    <t>COMUNA ALEXANDRU ODOBESCU</t>
  </si>
  <si>
    <t>PANOURI FOTOVOLTAICE- ANEXA 1</t>
  </si>
  <si>
    <t>COMUNA DAENI</t>
  </si>
  <si>
    <t>Statie apa + CEF Anexa 4</t>
  </si>
  <si>
    <t>IZOCON MC SRL</t>
  </si>
  <si>
    <t>RAZEM PARK GREEN</t>
  </si>
  <si>
    <t>CEF 500 kW producator</t>
  </si>
  <si>
    <t>COMUNA PESTERA</t>
  </si>
  <si>
    <t>CEF Pestera + Anexa 4</t>
  </si>
  <si>
    <t>Camine+CEF - Anexa 4</t>
  </si>
  <si>
    <t>MARCOMI S.R.L.</t>
  </si>
  <si>
    <t>Hale Depozit +CEF - ANEXA 1</t>
  </si>
  <si>
    <t>IULIAN STIRBU</t>
  </si>
  <si>
    <t>SC FOTOVOLTAIC OLTENIA GRUP S.R.L.</t>
  </si>
  <si>
    <t>Constuire Centrala Electrica Fotovoltaica CEF Corbu si montare baterii de stocare a energiei electrice</t>
  </si>
  <si>
    <t>LIQUID MEDIA PRODUCTION SRL</t>
  </si>
  <si>
    <t>Sere + CEF - Anexa1</t>
  </si>
  <si>
    <t>LICEUL JEAN BART SULINA</t>
  </si>
  <si>
    <t>SCOALA GENERALA + CEF - Anexa 1</t>
  </si>
  <si>
    <t>PTAB 7800</t>
  </si>
  <si>
    <t>Pentru reducerea puterii de la 216kW la 141 kW, se vor utiliza instalatiile existente si se va inlocui intreruptorul existent din BMPT cu un intreruptor de 250A, iar contorul se va reprograma conform puterii solicitate.</t>
  </si>
  <si>
    <t>PTAB 2604</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</si>
  <si>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</si>
  <si>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PTA 5351</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</si>
  <si>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</si>
  <si>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</si>
  <si>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</si>
  <si>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S20 RESILUX 1-CACIULATI IF</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</si>
  <si>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</si>
  <si>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</si>
  <si>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</si>
  <si>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</si>
  <si>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A20 BRANESTI-SOLEX IF</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</si>
  <si>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</si>
  <si>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COTROCENI 110/20/10KV</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</si>
  <si>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</si>
  <si>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</si>
  <si>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CHITILA 110/20 KV</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</si>
  <si>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</si>
  <si>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PTAB 4412</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</si>
  <si>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</si>
  <si>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T 41707</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</si>
  <si>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</si>
  <si>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2024-06-04</t>
  </si>
  <si>
    <t>2025-06-04</t>
  </si>
  <si>
    <t>2024</t>
  </si>
  <si>
    <t>A20 GIULVAZ-GIULVAZ TM</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</si>
  <si>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</si>
  <si>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LEA 110KV BUZIAS-LUGOJ</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</si>
  <si>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</si>
  <si>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</si>
  <si>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</si>
  <si>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</si>
  <si>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2024-06-06</t>
  </si>
  <si>
    <t>2025-06-06</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</si>
  <si>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</si>
  <si>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T 51817</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</si>
  <si>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</si>
  <si>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2024-06-07</t>
  </si>
  <si>
    <t>2025-06-07</t>
  </si>
  <si>
    <t>T 11719</t>
  </si>
  <si>
    <t>A20 PRODUSE PETROLIERE-DEVA CFR DV</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</si>
  <si>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</si>
  <si>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2024-06-10</t>
  </si>
  <si>
    <t>2025-06-10</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</si>
  <si>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</si>
  <si>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A20 JIMBOLIA-LOVRIN TM</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</si>
  <si>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</si>
  <si>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T 22313 CHRI&amp;CRI</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</si>
  <si>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</si>
  <si>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A20 ZABRANI-LIPOVA AR</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</si>
  <si>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</si>
  <si>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2024-06-11</t>
  </si>
  <si>
    <t>2025-06-11</t>
  </si>
  <si>
    <t>A20 LABASINT-LUGOJ TM</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</si>
  <si>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</si>
  <si>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A20 AVICOLA-ORTISOARA TM</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</si>
  <si>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</si>
  <si>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A20 CALAN-HATEG DV</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</si>
  <si>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</si>
  <si>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A20 ZAVOI-I M ORASTIE DV</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</si>
  <si>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</si>
  <si>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2025-06-12</t>
  </si>
  <si>
    <t>A20 DUMBRAVITA-PADUREA VERDE TM</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</si>
  <si>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</si>
  <si>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</si>
  <si>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2025-06-14</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</si>
  <si>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</si>
  <si>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</si>
  <si>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2024-06-18</t>
  </si>
  <si>
    <t>2025-06-18</t>
  </si>
  <si>
    <t>A20 AV.DUMBRAVITA-PADUREA VERDE TM</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</si>
  <si>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</si>
  <si>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2024-06-19</t>
  </si>
  <si>
    <t>2025-06-19</t>
  </si>
  <si>
    <t>2025-06-20</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</si>
  <si>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</si>
  <si>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A20 MOLDOVA NOUA-COZLA RE</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</si>
  <si>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</si>
  <si>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2024-06-21</t>
  </si>
  <si>
    <t>2025-06-21</t>
  </si>
  <si>
    <t>A20 BILED-FRATELIA TM</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</si>
  <si>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</si>
  <si>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A20 NR.6-FRATELIA TM</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</si>
  <si>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</si>
  <si>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2024-06-25</t>
  </si>
  <si>
    <t>2025-06-25</t>
  </si>
  <si>
    <t>PTA 96 UNIREA 2</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</si>
  <si>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</si>
  <si>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2024-06-26</t>
  </si>
  <si>
    <t>2025-06-26</t>
  </si>
  <si>
    <t>Caras-Severin</t>
  </si>
  <si>
    <t>6164 ZAVOI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</si>
  <si>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</si>
  <si>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PTB 3243 ARAD ORIZONTULUI/NASAUD TC</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</si>
  <si>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</si>
  <si>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A20 ORAS PANCOTA-PINCOTA 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</si>
  <si>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</si>
  <si>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</si>
  <si>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2024-06-27</t>
  </si>
  <si>
    <t>2025-06-27</t>
  </si>
  <si>
    <t>A20 PRUNISOR-SEBIS AR</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</si>
  <si>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</si>
  <si>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T 52125</t>
  </si>
  <si>
    <t>Bransament electric monofazat existentNu este cazulContor bidirectional programata pentru tarif de producator existent.</t>
  </si>
  <si>
    <t>T 52149</t>
  </si>
  <si>
    <t>T 21738</t>
  </si>
  <si>
    <t>Bransament electric trifazat existentNu este cazulContor existent bidirectional programat pentru tarif de producator, necesar inlocuire intrerupator tetrapolar fix de 32A existent cu intrerupator tetrapolar fix de 40A.</t>
  </si>
  <si>
    <t>2024-06-28</t>
  </si>
  <si>
    <t>2025-06-28</t>
  </si>
  <si>
    <t>S20 NR.10-DUMBRAVITA TM</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</si>
  <si>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</si>
  <si>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A20 HATEG-BARU MARE DV</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</si>
  <si>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</si>
  <si>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A20 BATIZ-SIMERIA DV</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</si>
  <si>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</si>
  <si>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 xml:space="preserve">	
IALOMITA</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</si>
  <si>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</si>
  <si>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</si>
  <si>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</si>
  <si>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</si>
  <si>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</si>
  <si>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</si>
  <si>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</si>
  <si>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</si>
  <si>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</si>
  <si>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</si>
  <si>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</si>
  <si>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</si>
  <si>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</si>
  <si>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</si>
  <si>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</si>
  <si>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</si>
  <si>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</si>
  <si>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</si>
  <si>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</si>
  <si>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</si>
  <si>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</si>
  <si>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</si>
  <si>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</si>
  <si>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</si>
  <si>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</si>
  <si>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</si>
  <si>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</si>
  <si>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</si>
  <si>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</si>
  <si>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</si>
  <si>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</si>
  <si>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</si>
  <si>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</si>
  <si>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</si>
  <si>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</si>
  <si>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</si>
  <si>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</si>
  <si>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</si>
  <si>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</si>
  <si>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</si>
  <si>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</si>
  <si>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</si>
  <si>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TULCEA</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</si>
  <si>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</si>
  <si>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</si>
  <si>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</si>
  <si>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</si>
  <si>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</si>
  <si>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</si>
  <si>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</si>
  <si>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</si>
  <si>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</si>
  <si>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</si>
  <si>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</si>
  <si>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</si>
  <si>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POWER CHAIN SRL</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</si>
  <si>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</si>
  <si>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</si>
  <si>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</si>
  <si>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CCE Macesu</t>
  </si>
  <si>
    <t>CEM Macesu</t>
  </si>
  <si>
    <t>statie 400 kV Macesu racordata in LEA 400 kV Tantareni-Kozlodui</t>
  </si>
  <si>
    <t>statie 400 kV Macesu</t>
  </si>
  <si>
    <t>98/35636</t>
  </si>
  <si>
    <t>PVP Lynx SRL</t>
  </si>
  <si>
    <t>CEF Oravita 4</t>
  </si>
  <si>
    <t>statie noua 400/110 kV Oravita</t>
  </si>
  <si>
    <t>93/32701</t>
  </si>
  <si>
    <t>statie 400/110kV Oravita racordată  în LEA 400 kV d.c. Resita - Pancevo</t>
  </si>
  <si>
    <t>GDU Energy SRL</t>
  </si>
  <si>
    <t>CEF Reci</t>
  </si>
  <si>
    <t>Covasna</t>
  </si>
  <si>
    <t>stație nouă 400 kV Bita</t>
  </si>
  <si>
    <t>statie 400 kV Bita racordată intrare-ieșire în LEA 400 kV                             Gutinas - Brasov</t>
  </si>
  <si>
    <t>85/32784</t>
  </si>
  <si>
    <t>CEE Smardan</t>
  </si>
  <si>
    <t>POSEDARU GHEORGHE ADRIAN</t>
  </si>
  <si>
    <t>GHENESCU VASILE</t>
  </si>
  <si>
    <t>DRAGOIU DAMIAN</t>
  </si>
  <si>
    <t>POIANA MARULUI</t>
  </si>
  <si>
    <t>IDOMIR GABRIEL</t>
  </si>
  <si>
    <t>SZANTO MIHAI</t>
  </si>
  <si>
    <t>LOPADEA NOUA</t>
  </si>
  <si>
    <t>ARSENOIU VOICHITA-ELENA</t>
  </si>
  <si>
    <t>GAVRILA GHEORGHE</t>
  </si>
  <si>
    <t>SPONI SRL</t>
  </si>
  <si>
    <t>ROBU CONSTANTIN</t>
  </si>
  <si>
    <t>COMUNA ADAMUS</t>
  </si>
  <si>
    <t>ADAMUS</t>
  </si>
  <si>
    <t>CMI POWER CONSULTING S.R.L.</t>
  </si>
  <si>
    <t>SANCRAIU DE MURES</t>
  </si>
  <si>
    <t>BADESCU ADRIAN-CRISTIAN</t>
  </si>
  <si>
    <t>ONITA EUGEN</t>
  </si>
  <si>
    <t>PLESA FLORIN-DORIN</t>
  </si>
  <si>
    <t>MUNTEANU IONUT</t>
  </si>
  <si>
    <t>ELIS PAVAJE SRL</t>
  </si>
  <si>
    <t>SURUB TRADE SRL</t>
  </si>
  <si>
    <t>FARCAS IOAN</t>
  </si>
  <si>
    <t>ELAN DEPO KER S.R.L.</t>
  </si>
  <si>
    <t>, LEA 20 KV FANTANELE-JACOD</t>
  </si>
  <si>
    <t>GEA PARTNERSHIP SRL</t>
  </si>
  <si>
    <t>Statia 110/20 kV Sibiu Sud</t>
  </si>
  <si>
    <t>SC RUPEA SOLAR SRL</t>
  </si>
  <si>
    <t>LEA 110 kV Fantanele – Hoghiz</t>
  </si>
  <si>
    <t>SC FISER SOLAR SRL</t>
  </si>
  <si>
    <t>LEA 110 kV Mureni – Hoghiz</t>
  </si>
  <si>
    <t>ALLCOLORS SERV S.R.L.</t>
  </si>
  <si>
    <t>LES 20 kV PC 1</t>
  </si>
  <si>
    <t>CREATIVE SUSTENABILITY INVESTMENTS S.R.L.</t>
  </si>
  <si>
    <t>PT 1 Joseni,</t>
  </si>
  <si>
    <t>ILOVAN COSMIN NELU</t>
  </si>
  <si>
    <t>UNGRA</t>
  </si>
  <si>
    <t>BACIU</t>
  </si>
  <si>
    <t>COMUNA FARCASA</t>
  </si>
  <si>
    <t>ANDREICA DUMITRU</t>
  </si>
  <si>
    <t>PTA 4615 CULCIU MARE1-SM</t>
  </si>
  <si>
    <t>COMUNA FRATA</t>
  </si>
  <si>
    <t>FRATA</t>
  </si>
  <si>
    <t>LEA MT CAMPIA TURZII - SOPOR</t>
  </si>
  <si>
    <t>MARE VASILE</t>
  </si>
  <si>
    <t>BAITA DE SUB CODRU</t>
  </si>
  <si>
    <t>PTA 1 BAITA DE SUB CODRU</t>
  </si>
  <si>
    <t>COMUNA COLTAU</t>
  </si>
  <si>
    <t>LEA 20 KV BM5-SP1</t>
  </si>
  <si>
    <t>COMUNA TIHA BARGAULUI</t>
  </si>
  <si>
    <t>PTA TIHA BARGAULUI 1</t>
  </si>
  <si>
    <t>PTA TUREAC 3</t>
  </si>
  <si>
    <t>DOROLTAN IOANA</t>
  </si>
  <si>
    <t>PTA 1 SABISA</t>
  </si>
  <si>
    <t>OCNA SUGATAG</t>
  </si>
  <si>
    <t>PETROVA</t>
  </si>
  <si>
    <t>COMAN GHITA</t>
  </si>
  <si>
    <t>PTA 3 MOISEI</t>
  </si>
  <si>
    <t>PTA PIATRA FANTANELE 3</t>
  </si>
  <si>
    <t>PTA TUREAC VALEA TUREACULUI 5</t>
  </si>
  <si>
    <t>GAVRIS LOREDANA</t>
  </si>
  <si>
    <t>PTZ 8071 STR.CRASNEI</t>
  </si>
  <si>
    <t>SOCIETATE CIVILA MEDICALA DR. SICHET</t>
  </si>
  <si>
    <t>POMI</t>
  </si>
  <si>
    <t>PTA 5901 POMI1-SM</t>
  </si>
  <si>
    <t>UNIMATAN VASILE</t>
  </si>
  <si>
    <t>CRISENI</t>
  </si>
  <si>
    <t>PTA 8150 CRISENI 4</t>
  </si>
  <si>
    <t>IOAN BARBURAS</t>
  </si>
  <si>
    <t>PTA 7791 CIUMARNA</t>
  </si>
  <si>
    <t>PETRU PERNES</t>
  </si>
  <si>
    <t>COMUNA CETATE</t>
  </si>
  <si>
    <t>CETATE</t>
  </si>
  <si>
    <t>LEA 20 KV UNIREA - SEBIS</t>
  </si>
  <si>
    <t>SMARTWARE SRL</t>
  </si>
  <si>
    <t>PALEU</t>
  </si>
  <si>
    <t>LES 20 KV ORADEA CENTRU-PA SPITAL A EXT</t>
  </si>
  <si>
    <t>NOVATEX SRL</t>
  </si>
  <si>
    <t>PTAB ILUMINAT BORS 2</t>
  </si>
  <si>
    <t>COMUNA SANTANDREI</t>
  </si>
  <si>
    <t>SANTANDREI</t>
  </si>
  <si>
    <t>LEA 20 KV PALOTA-PORCINE 2 60200201</t>
  </si>
  <si>
    <t>COMUNA SACUIEU</t>
  </si>
  <si>
    <t>LEA MT HUEDIN VALEA CRISULUI</t>
  </si>
  <si>
    <t>ZANTIALA SOLAR SRL</t>
  </si>
  <si>
    <t>OSORHEI</t>
  </si>
  <si>
    <t>ST.110/20 KV CET II ORADEA</t>
  </si>
  <si>
    <t>ZUM ENERGY S.R.L.</t>
  </si>
  <si>
    <t>LECHINTA</t>
  </si>
  <si>
    <t>ST.110/20 KV LECHINTA</t>
  </si>
  <si>
    <t>ELJA GREEN GROW SRL</t>
  </si>
  <si>
    <t>COJOCNA</t>
  </si>
  <si>
    <t>OPM GROUP SRL</t>
  </si>
  <si>
    <t>ST.110/20 kV BECLEAN</t>
  </si>
  <si>
    <t>4P RENEWABLES BUNESTI SRL</t>
  </si>
  <si>
    <t>ST.110/20 KV GHERLA</t>
  </si>
  <si>
    <t>RECAP ENERGY S.R.L.</t>
  </si>
  <si>
    <t>LEA 110 kV JIBOU-CEHU</t>
  </si>
  <si>
    <t>IB VOGT CHARLIE SRL</t>
  </si>
  <si>
    <t>QUANTUM PHOTOVOLTAIC SRL</t>
  </si>
  <si>
    <t>MORTENI</t>
  </si>
  <si>
    <t>LEA 20 KV PETRESTI TG 30600301</t>
  </si>
  <si>
    <t>QUANTUM PHOTOVOLTAIC BALENI SRL</t>
  </si>
  <si>
    <t>LEA 20 KV FINTA 30600203</t>
  </si>
  <si>
    <t>LEA 20 KV CORNATEL 30600302</t>
  </si>
  <si>
    <t>CUANTIC MAJOR SRL</t>
  </si>
  <si>
    <t>VIDRA</t>
  </si>
  <si>
    <t>ST. VIDRA 110/20 KV</t>
  </si>
  <si>
    <t>TERBORG SOLAR ENERGY SRL</t>
  </si>
  <si>
    <t>FILIP IULIAN GEORGE</t>
  </si>
  <si>
    <t>PTAB 0646 STR. HORTENSIEI</t>
  </si>
  <si>
    <t>COMUNA CISLAU</t>
  </si>
  <si>
    <t>CISLAU</t>
  </si>
  <si>
    <t>LEA 20 KV VIPERESTI 30300302</t>
  </si>
  <si>
    <t>COMUNA GALBINASI</t>
  </si>
  <si>
    <t>GALBINASI</t>
  </si>
  <si>
    <t>PTA 0350 TABARASTI 2</t>
  </si>
  <si>
    <t>SC TOTAL TRANS SRL</t>
  </si>
  <si>
    <t>PTZ 0255 TRANSCONTAINERE</t>
  </si>
  <si>
    <t>SRTZ SPV SRL</t>
  </si>
  <si>
    <t>PTZ 0169 CAMINE PETROTEL</t>
  </si>
  <si>
    <t>PTZ 0264 S.C.C.R.</t>
  </si>
  <si>
    <t>TUDOR VIORICA</t>
  </si>
  <si>
    <t>BRAZI</t>
  </si>
  <si>
    <t>PTA 3262 POPESTI</t>
  </si>
  <si>
    <t>COMUNA JIRLAU</t>
  </si>
  <si>
    <t>JIRLAU</t>
  </si>
  <si>
    <t>PTA 5105 CAP JIRLAU</t>
  </si>
  <si>
    <t>DRAGNEA STELIAN</t>
  </si>
  <si>
    <t>PTAB 2613 ANV.RASARITULUI</t>
  </si>
  <si>
    <t>BUTISEACA VASILICA</t>
  </si>
  <si>
    <t>VISANI</t>
  </si>
  <si>
    <t>PTA 5207 COMUNA 2 VISANI</t>
  </si>
  <si>
    <t>GOHOR</t>
  </si>
  <si>
    <t>PLESA MARICEL</t>
  </si>
  <si>
    <t>PTA 5833 VASILE ALECSANDRI SAT</t>
  </si>
  <si>
    <t>VALEA MARULUI</t>
  </si>
  <si>
    <t>BINDAR MARGARIT</t>
  </si>
  <si>
    <t>BILIESTI</t>
  </si>
  <si>
    <t>PTA 4265 BILIESTI BISERICA</t>
  </si>
  <si>
    <t>DOBRIN CONSTANTIN</t>
  </si>
  <si>
    <t>CHIVESCU VASILE</t>
  </si>
  <si>
    <t>PTZ 0117 PACURI</t>
  </si>
  <si>
    <t>SC PV ENERGY VLADIMIR SRL</t>
  </si>
  <si>
    <t>CEF SC PV ENERGY VLADIMIR SRL</t>
  </si>
  <si>
    <t>stalpul nr.33B nou al LEA 110KV BARBATESTI-STOINA cod SAP DS-VHV-00322-MP3223</t>
  </si>
  <si>
    <t>PIF estimat la 11.06.2025</t>
  </si>
  <si>
    <t>Lucrări de întărire la funcționarea în configurație N:
Întăriri RET incluse în Planul de dezvoltare RET:
• Reconductorare LEA 220 kV Urechești-Târgu Jiu N – Paroșeni -termen de punere în funcțiune la etapa 2028;
• Reconductorare LEA 220 kV Paroșeni – Baru Mare termen de punere în funcțiune la etapa 2028;
• Reconductorare LEA 220 kV Baru Mare – Hășdat - termen de punere în funcțiune la etapa 2028;
• Reconductorare LEA 220 kV Studina – Tr. Măgurele - termen de punere în funcțiune la etapa 2028;
• Reconductorare LEA 220 kV d.c. P de Fier – Reșița - termen de punere în funcțiune la etapa 2028
Întăriri RET neincluse în Planul de dezvoltare al RET:
• Reconductorarea LEA 400 kV P de Fier – Reșița;
• Autotransformator nou AT3 400/220 kV 400 MVA Slatina;
• Reconductorare LEA 220 kV Slatina – Gradiște;
• Reconductorare LEA 220 kV Ostrovu-Mare – P de Fier;
• Reconductorare LEA 220 kV Cetate – Gruia – P de Fier;
• Mărire capacitate T 400/110 kV 250 MVA Drăgănești Olt la 400 MVA
Întăriri RED :
• Reconductorare LEA 110 kV Ostrovul Mare – Burila;
• Reconductorare LEA 110 kV Ghercești – Craiova N;
• Reconductorare LEA 110 kV Siminic – Ghercești;
Reconductorarea LEA 110 kV DIF – Craiova N;
• Reconductorarea LEA 110 kV DIF – Podari (funcționare radială);
• Reconductorarea LEA 110 kV Podari – Segarcea (funcționare radială);
• Reconductorare LEA 110 kV Segarcea – Horezu (funcționare radială).
Lucrări de întărire la funcționarea în configurație N-1:
Întăriri RET incluse în planul de dezvoltare RET:
• LEA 400kV P de Fier - Djerdap circuitul 2 - termen de punere în funcțiune la etapa 2029;
• LEA 400 kV Oradea – Jozsa (120 km) - termen de punere în funcțiune la în intervalul 2030 – 2040;
Întăriri RET neincluse în Planul de dezvoltare RET:
* Noua interfață RET- RED prin realizarea stației 400/110 kV Iancu Jianu
• Autotransformator nou AT2 400/220 kV 400 MVA Reșița;
• Conectare AT3 220/110 kV 200 MVA Tr. Măgurele pe zona Olt 110 kV;
• Realizare 2 x LES 220 kV Slatina – Grădiște;
• Echipare cu circuit suplimentar – LEA 220 kV Ostrovu Mare – P de Fier;
• Reconductorarea LEA 220 kV Slatina – CEF Dobrun - Craiova;
• Reconductorarea LEA 220 kV Ostrovu Mare – Cetate;
• Reconductorare LEA 220 kV Grădiște – Ișalnița;
• Mărire capacitate TF 220/110 kV Ostrovu Mare 200 MVA la 400 MVA;
• Mărire capacitate AT 220/110 kV 200 MVA Cetate la 400 MVA;
• Mărire capacitate AT 220/110 kV 200 MVA Urechești la 400 MVA;
• Mărire capacitate AT 220/110 kV Tg. Jiu N la 400 MVA;
• Mărire capacitate AT1 și AT2 220/110 kV 200 MVA Craiova la 400 MVA;
• Echipare cu dispozitiv de control al fluxurilor de putere SmartValves
LEA 220 kV Târgu Jiu – Paroșeni
Întăriri RED necesare in RED:
• Circuit suplimentar si reconductorare LEA 110 kV Gruia – Ostrovul Mare
• Reconductorarea LEA 110 kV Ghercești – Craiova N
• Reconductorarea LEA 110 kV Siminic – Craiova Est
• Reconductorarea LEA 110 kV Jilț – Roșiuța
• Reconductorarea LEA 110 kV Motru – Roșiuța
• Reconductorarea LEA 110 kV Tg, Jiu S – Urechești;
• Reconductorare LEA 110 kV Galicea – Cetate;
• Reconductorare LEA 110 kV Băilești – Basarabi;
• Reconductorare LEA 110 kV Băilești – Galicea;
• Reconductorarea LEA 110 kV Ișalnița – Almăj;
• Reconductorarea LEA 110 kV Basarabi - Cetate
• Reconductorarea LEA 110 kV Basarabi – Calafat
• Reconductorare LEA 110 kV Craiova N – Craiova Centru
• Reconductorarea LEA 110 kV Cetate – Gruia</t>
  </si>
  <si>
    <t>KED ENERGY SRL</t>
  </si>
  <si>
    <t>CEF KED ENERGY SRL</t>
  </si>
  <si>
    <t>Stalpul nr. 193 al LEA 20kV Draganesti, Statia 110/20kV Videle</t>
  </si>
  <si>
    <t>PIF estimat la 14.06.2025</t>
  </si>
  <si>
    <t>Lucrari de intarire retea la N elemente in functiune:
-Reconductorarea LEA 20 kV existente VIDELE - Draganesti prin majorarea secțiunii de la 50 mmp la 95 mmp, pe o lungime de aproximativ 20,3 km; - Reconductorarea LEA 20 kV DRAGANESTI VLASCA - Stejaru cu majorarea secțiunii de la 50 mmp la 95 mmp pe o lungime de 15,7 km; - Amplificarea transformatorului de 110/20 kV din stația 110/20 kV DRAGANESTI VLASCA, de la 10 MVA la 16 MVA;
- Reconductorare total REM - 93,9 km:
LEA 110kV LEA 110 kV Domnesti A-Mihailesti(16,9 km);
LEA 110kV Clejani-Videle(20,2 km);
LEA 110kV Clejani-Mihailesti(21,3 km);
LEA 110kV Copaceni-Uzunu(15,3 km);
LEA 110kV Jilava A-Copaceni(12,4 km);
LEA 110kV Ghizdaru A-Nicolae Caranfil(7,8 km)
LES 110kV Domnesti-Marsa(50km);
Lucrari de intarire retea la N-1 elemente in functiune:
Total E Distribuție Muntenia: 97,5 km
LEA 110kV Uzunu-Ghizdaru(31,7km)
LEA 110kV Prundu-Colibasi-Jilava(32,8km)
LEA 110kV Prundu-Giurgiu Nord B(33km)
Total DEO: 30,2 km
LEA 110kV Videle-Nicolae Caranfil(24,6km)
LEA 110kV Magura-Alexandria(5,6km)
Reconductorarile se fac cu conductor cu capacitate marita de transport Imin = 850 A (inclusiv inlocuire TC si adaptare circuite primare si secundare). Puterea maxima ce poate fi evacuata fara realizarea lucrarilor de intarire in RED este de 0 MW.</t>
  </si>
  <si>
    <t>BREBENI SOLAR SRL</t>
  </si>
  <si>
    <t>CEF BREBENI SOLAR SRL</t>
  </si>
  <si>
    <t>Stalpul 43A tip ITn 110244 proiectat in axul LEA 110kV Milcov-Coteana</t>
  </si>
  <si>
    <t>PIF estimat la 13.06.2025</t>
  </si>
  <si>
    <t>Lucrarile de intarire retea la N elemente constau in reconductorarea urmatoarelor linii:
LEA 110kV Gradiste-Bals - 29km;
LEA 110kV Gradiste - SRA IPA – 2.7km;
LEA 110kV Milcov Gradiste – 6.6km;
LEA 110kV Milcov - SRA IPA – 3.9km;
 Lucrarile de intarire la N elemente sunt comune pentru CEF Brebeni si Ametist 
Lucrari pentru realizarea limitarii operationale: Echipamentele de automatizare montate in instalatiile Operatorului de Distributie (Distributie Energie Oltenia) ce realizeaza preluarea informatiilor de deconectare ca urmare a monitorizarii pozitiilor de stare a intreruptoarelor din ambele capete ale
liniilor care prin declansare produc suprasarcini:
-	Statia Curtisoara – Dulap RTU, Router 2buc;
-	Statia Caracal Sud – Dulap RTU, Router 1buc;
-	Statia Coteana – Dulap RTU, Router 2buc;
-	Statia Milcov – Dulap RTU, Router 3buc;
-	Statia Caracal Vest – Dulap RTU, Router 1buc;
-	Statia Caracal Nord – Dulap RTU, Router 1buc;
-	Statia Bals – Dulap RTU, Router 1buc;
-	Statia Corabia – Dulap RTU, Router 1buc;
-	Statia Dragasani – Dulap RTU, Router 1buc;
Echipamentele de automatizare montate in instalatiile Operatorului de Transpost si Sistem (Transelectrica) ce realizeaza preluarea informatiilor de
deconectare ca urmare a monitorizarii pozitiilor de stare a intreruptoarelor din ambele capete ale liniilor care prin declansare produc suprasarcini:
-	Statia Gradiste – Dulap RTU, Router 8buc;
-	Statia Draganesti Olt– Dulap RTU, Router 8buc;
-	Statia Turnu Magurele – Dulap RTU, Router 1buc;
-	Statia Slatina – Dulap RTU, Router 2buc;
-	Statia Craiova Nord – Dulap RTU, Router 1buc;
Lucrarile de intarire generale la N-1 elemente constau in reconductorarea urmatoarelor linii:
•	LEA 110kV Caracal V- Caracal N 6.64 km ;
•	LEA 110kV Draganesti Olt - SPAF 5 9 km;
•	LEA 110kV SPAF 5 - Caracal N 9 km;
•	LEA 110kV Draganesti Olt - Caracal S 15.8 km;
•	LEA 110kV Caracal V- Caracal S 3.33 km;
•	LEA 110kV CEF Ametist - Milcov 9 km;
•	LEA 110kV Draganesti Olt - Gradiste 29 km;
•	LEA 110kV Milcov - CEF Brebeni 8.75 km;
•	LEA 110kV Milcov - Curtisoara 10.8 km;
•	LEA 110kV Curtisoara - CHE Strajesti 19.5 km;
•	LEA 110 kV Mamura - Iancu Jianu 27.3 km;
•	LEA 110kV Draganesti - CEE Strejesti 21.3 km;
•	LEA 110 kV Bals - Iancu Jianu 26.54 km;
•	LEA 110kV Draganesti Olt - Coteana 15 km;
•	LEA 110kV Corabia - CHE Izbiceni 21.509 km;
•	LEA 110kV Corabia - Potelu 26.054 km;
•	LEA 110kV Dabuleni - Potelu 12.74 km;
•	Trafo Drag Olt 400/110 kV 250MVA;
•	Trafo 1 Gradiste 220/110 kV 200MVA;
•	Trafo 2 Gradiste 220/110 kV 200MVA;
•	LEA 220 kV Gradiste - Isalnita 60 km;
•	LEA 220 kV Gradiste - Slatina 23.3 km;
•	LEA 220 Craiova - CEF Dobrun 29 km;
•	LEA 220 Slatian - CEF Dobrun 20 km;</t>
  </si>
  <si>
    <t>la stalpul nr. 11 ,tip ICn 110kV, existent al racordului 110kV SPA Golesti, alimentata din LEA 110kV Bradu – Mioveni</t>
  </si>
  <si>
    <t>PIF estimat la 18.06.2025</t>
  </si>
  <si>
    <t xml:space="preserve">Lucrari de intarire retea generale rezultate la N elemente in functiune, ca urmare a depasirii capacitatii LEA:
*in instalatiile Distributie Energie Oltenia SA:
Reconductorare LEA 110 kV Oiesti – Albesti in lungime de 11km;
reconductorare LEA 110 kV Textila – Pitesti Nord in lungime de 3.4km ;
reconductorare LEA 110 kV Albesti - Cerbureni in lungime de 8.5km,
reconductorare LEA 110 kV FMEP - Textila in lungime de 5.3km.
Lungimea totala a LEA 110kV ce trebuie reconductorata la regimul N este de: 28.2km. 
* in instalatiile CNTEE Transelectrica SA:
Realizare statie Arefu 400kV si montarea unui AT 400MVA, 400/220kV an PIF 2024
Lucrari de intarire retea generale rezultate la N-1 elemente in functiune, ca urmare a depasirii capacitatii LEA:
*in instalatiile Distributie Energie Oltenia SA:
Reconductorare LEA 110KV BRADU - PITESTI NORD, DEO, L=10.5km ,
reconductorare LEA 110KV BRADU - MIOVENI - RACORD SPA GOLESTI, DEO, L=33km , 
reconductorare LEA 110KV CERBURENI –ELECTROARGES, DEO, L=4km, 
reconductorare LEA 110KVELECTROARGES -VALEA DANULUI, DEO, L=4km, 
reconductorare LEA 110KV JIBLEA - RAMNICU VALCEA, DEO, L=15.8km , 
reconductorare LEA 110KV JIBLEA – TURNU, DEO, L=10.8km , 
reconductorare LEA 110K PITESTI NORD - PITESTI VEST, DEO, L=12.5km, 
reconductorare LEA 110K PITESTI VEST – BRADU, DEO, L=11.5km , 
reconductorare LEA 110KV VALEA DANULUI – ARGES, DEO, L=7.2km. 
Lungimea totala a LEA 110kV ce trebuie reconductorata la regimul N-1 este de: 109.3km.
* in instalatiile CNTEE Transelectrica SA:
Reconductorare LEA 220KV AREF – RAURENI, OTS, L=47km , 
reconductorare LEA 220kV STUPAREI – BRADU, OTS, L=71km .
Lungimea totala a LEA 220kV ce trebuie reconductorata la regimul N-1 este de: 118km. </t>
  </si>
  <si>
    <t>AMETIST SOLAR S.R.L.</t>
  </si>
  <si>
    <t>CEF AMETIST SOLAR S.R.L.</t>
  </si>
  <si>
    <t xml:space="preserve"> Lucrarile de intarire retea la N elemente constau in reconductorarea urmatoarelor linii:
LEA 110kV Gradiste-Bals - 29km;
LEA 110kV Gradiste - SRA IPA – 2.7km;
LEA 110kV Milcov Gradiste – 6.6km;
LEA 110kV Milcov - SRA IPA – 3.9km;
 Lucrarile de intarire la N elemente sunt comune pentru CEF Brebeni si Ametist 
Lucrari pentru realizarea limitarii operationale: Echipamentele de automatizare montate in instalatiile Operatorului de Distributie (Distributie Energie Oltenia) ce realizeaza preluarea informatiilor de deconectare ca urmare a monitorizarii pozitiilor de stare a intreruptoarelor din ambele capete ale
liniilor care prin declansare produc suprasarcini:
-	Statia Curtisoara – Dulap RTU, Router 2buc;
-	Statia Caracal Sud – Dulap RTU, Router 1buc;
-	Statia Coteana – Dulap RTU, Router 2buc;
-	Statia Milcov – Dulap RTU, Router 3buc;
-	Statia Caracal Vest – Dulap RTU, Router 1buc;
-	Statia Caracal Nord – Dulap RTU, Router 1buc;
-	Statia Bals – Dulap RTU, Router 1buc;
-	Statia Corabia – Dulap RTU, Router 1buc;
-	Statia Dragasani – Dulap RTU, Router 1buc;
Echipamentele de automatizare montate in instalatiile Operatorului de Transpost si Sistem (Transelectrica) ce realizeaza preluarea informatiilor de
deconectare ca urmare a monitorizarii pozitiilor de stare a intreruptoarelor din ambele capete ale liniilor care prin declansare produc suprasarcini:
-	Statia Gradiste – Dulap RTU, Router 8buc;
-	Statia Draganesti Olt– Dulap RTU, Router 8buc;
-	Statia Turnu Magurele – Dulap RTU, Router 1buc;
-	Statia Slatina – Dulap RTU, Router 2buc;
-	Statia Craiova Nord – Dulap RTU, Router 1buc;
Lucrarile de intarire generale la N-1 elemente constau in reconductorarea urmatoarelor linii:
•	LEA 110kV Caracal V- Caracal N 6.64 km ;
•	LEA 110kV Draganesti Olt - SPAF 5 9 km;
•	LEA 110kV SPAF 5 - Caracal N 9 km;
•	LEA 110kV Draganesti Olt - Caracal S 15.8 km;
•	LEA 110kV Caracal V- Caracal S 3.33 km;
•	LEA 110kV CEF Ametist - Milcov 9 km;
•	LEA 110kV Draganesti Olt - Gradiste 29 km;
•	LEA 110kV Milcov - CEF Brebeni 8.75 km;
•	LEA 110kV Milcov - Curtisoara 10.8 km;
•	LEA 110kV Curtisoara - CHE Strajesti 19.5 km;
•	LEA 110 kV Mamura - Iancu Jianu 27.3 km;
•	LEA 110kV Draganesti - CEE Strejesti 21.3 km;
•	LEA 110 kV Bals - Iancu Jianu 26.54 km;
•	LEA 110kV Draganesti Olt - Coteana 15 km;
•	LEA 110kV Corabia - CHE Izbiceni 21.509 km;
•	LEA 110kV Corabia - Potelu 26.054 km;
•	LEA 110kV Dabuleni - Potelu 12.74 km;
•	Trafo Drag Olt 400/110 kV 250MVA;
•	Trafo 1 Gradiste 220/110 kV 200MVA;
•	Trafo 2 Gradiste 220/110 kV 200MVA;
•	LEA 220 kV Gradiste - Isalnita 60 km;
•	LEA 220 kV Gradiste - Slatina 23.3 km;
•	LEA 220 Craiova - CEF Dobrun 29 km;
•	LEA 220 Slatian - CEF Dobrun 20 km;
</t>
  </si>
  <si>
    <t>In LES20KV  intre PA CASA NOASTRA si STALP210 alimentata din LES 20kV ZIE - PC AEROPORT</t>
  </si>
  <si>
    <t>Lucrari de intarire retea generale realizate in instalatiile
Distributie Energie Oltenia SA la N elemente in functiune:
- Reconductorarea LEA 110 kV DIF - CRAIOVA NORD 12,240km
- Reconductorarea LEA 110 kV GHERCESTI - CRAIOVA NORD 5,9km
- Reconductorarea LEA 110 kV MOTRU – HUSNICIOARA 23,35km
-Reconductorarea LEA 110 kV HUSNICIOARA – BANOVITA 20,58km
Lungime totala LEA 110 KV ce urmeaza a se reconductora 62.07 km, ca urmare a depasirii capacitatii LEA la N elemente in functiune.
Pentru reconductorarea LEA 110 KV se vor utiliza conductoare tip AAAC cu sectiunea de 185 mmp cu puteri mari de transport (pana la 1000 A).
Conductorul utilizat la reconductorarea LEA 110 KV are greutatea specifica mai mica decat conductorul ACSR185/32 cu care este echipata in prezent LEA, iar reconductorarea LEA nu necesita inlocuire de stalpi. Nota: La reconductorarea LEA 110 KV se va tine cont de starea stalpilor si a lanturilor de izolatoare. Se vor efectua expertize asupra stalpilor aferenti LEA 110 kV necesare a fi reconductorate.
Datorita depasirii curentului maxim admis in regim de avarie la preluarea LEA ZIE-PC AEROPORT-PA CASA NOASTRA pe LEA 20 kV LEA
20 KV GHERCESTI-GHERCESTI sunt necesare urmatoarele lucrari de reconductorare LEA 20KV:
-Reconductorarea LEA 20 kV LEA 20 KV GHERCESTI-GHERCESTI 13,360km
-Reconductorarea LEA ZIE-PC AEROPORT - PA CASA NOASTRA 6,1km
Lungime totala LEA 20 KV ce urmeaza a se reconductora 19.16 km ca urmare a depasirii capacitatii LEA la N elemente in functiune. Conductorul utilizat la reconductorarea LEA 20 KV este de tip ACSR95/55 si are o capacitate de transport de 492A.
Lucrari de intarire retea generale realizate in instalatiile
Distributie Energie Oltenia SA la N-1elemente in functiune: Se vor reconductora urmatoarele LEA 110 KV ca urmare a depasirii
curentului maxim admisibil la N-1 elemente in functiune:
-Reconductorarea LEA 110 / 110 kV LUPOAIA - MOTRU 8.6 km;
-Reconductorarea LEA 110 / 110 kV ROGOJELU - PINOASA 2.7km
-Reconductorarea LEA 110 / 110 kV SARDANESTI - PINOASA 34 km
-Reconductorarea LEA110 / 110 kV SRA IPA - MILCOV 3.3 km
-Reconductorarea LEA110 / 110 kV GODINESTI - LUPOAIA 31 km
-Reconductorarea LEA 110 / 110 kV ROGOJELU - JILT 24.5 km;
-Reconductorarea LEA 110 / 110 kV GODINESTI - VALEA MARE 11.1 km;
-Reconductorarea LEA 110 / 110 kV MOTRU - STREHAIA 39.2 km;
-Reconductorarea LEA 110 kV SIMNIC - CRAIOVA NORD 3,7KM
-Reconductorarea LEA 110 kV STREHAIA – FILIASI 23,6
Lungime totala LEA 110 KV ce urmeaza a se reconductora 181.7 km, ca urmare a depasirii capacitatii LEA la N-1 elemente in functiune.
Pentru reconductorarea LEA 110 KV se vor utiliza conductoare tip AAAC cu sectiunea de 185 mmp cu puteri mari de transport (pana la 1000 A).
Conductorul utilizat la reconductorarea LEA 110 KV are greutatea specifica mai mica decat conductorul ACSR185/32 cu care este echipata in prezent LEA, iar reconductorarea LEA nu necesita inlocuire de stalpi. Nota: La reconductorarea LEA 110 KV se va tine cont de starea stalpilor si a lanturilor de izolatoare. Se vor efectua expertize asupra stalpilor aferenti LEA 110 kV necesare a fi reconductorate.</t>
  </si>
  <si>
    <t>COMUNA VRATA</t>
  </si>
  <si>
    <t>CEF COMUNA VRATA</t>
  </si>
  <si>
    <t>Stalpul SC 15014 pr. nr.146 A  in axul LEA 20 kV Cujmir-Salcia cod SAP : DS-HV-MP040501</t>
  </si>
  <si>
    <t>PIF estimat la 21.06.2025</t>
  </si>
  <si>
    <t>PIF estimat la 19.06.2025</t>
  </si>
  <si>
    <t>PIF estimat la 12.06.2025</t>
  </si>
  <si>
    <t>COMUNA  BUMBESTI-PITIC</t>
  </si>
  <si>
    <t>CEF COMUNA  BUMBESTI-PITIC</t>
  </si>
  <si>
    <t>stalpul FN al Derivatiei 20kV PTA Carligei 2</t>
  </si>
  <si>
    <t>PAMBAC SA</t>
  </si>
  <si>
    <t>CEF PAMBAC SA</t>
  </si>
  <si>
    <t>In TDRI;</t>
  </si>
  <si>
    <t>In TDRI aferent PTCZ 955;</t>
  </si>
  <si>
    <t>La bornele JT ale Trafo1 si Trafo2;</t>
  </si>
  <si>
    <t>In TDRI, PTCZ 4815</t>
  </si>
  <si>
    <t>COMUNA GRUIA</t>
  </si>
  <si>
    <t>CEF COMUNA GRUIA</t>
  </si>
  <si>
    <t>stalp SC 15014 pr. nr. 18A  in axul LEA 20 kV Gruia - Complex Gruia 1 cod SAP DS-HV-MP040901</t>
  </si>
  <si>
    <t>PRIMARIA PERIETI</t>
  </si>
  <si>
    <t>CEF PRIMARIA PERIETI</t>
  </si>
  <si>
    <t>CD PTA 6 ZOOTEH PERIETI OT096341</t>
  </si>
  <si>
    <t>TUDOR ILIE</t>
  </si>
  <si>
    <t>CEF TUDOR ILIE</t>
  </si>
  <si>
    <t>SC10002(TR029281)</t>
  </si>
  <si>
    <t>SC RESCOMT SRL</t>
  </si>
  <si>
    <t>CEF SC RESCOMT SRL</t>
  </si>
  <si>
    <t>In CD (DJ014308), (cod SAP: DS-TS-207554-1001-LV1), aferenta PTA Dudovicesti</t>
  </si>
  <si>
    <t>PIF estimat la 25.06.2025</t>
  </si>
  <si>
    <t>PRIMARIA RADOMIRESTI</t>
  </si>
  <si>
    <t>CEF PRIMARIA RADOMIRESTI</t>
  </si>
  <si>
    <t>Stalpul nr.294 tip SC15014 al LEA 20kV Draganesti Olt-Mihaesti</t>
  </si>
  <si>
    <t>PIF estimat la 27.06.2025</t>
  </si>
  <si>
    <t>stalpul nr.482 tip SE1 al LEA 20KV BALS-CRAIOVA</t>
  </si>
  <si>
    <t>CEF Sălard</t>
  </si>
  <si>
    <t>IB VOGT FOXTROT S.R.L</t>
  </si>
  <si>
    <t>stație nouă 400 kV Sălard</t>
  </si>
  <si>
    <t>stație nouă 400 kV Sălard racordată intrare - ieșire în LEA 400 kV                             Roșiori - Oradea Sud</t>
  </si>
  <si>
    <t>88/29853</t>
  </si>
  <si>
    <t>CEF Lupus</t>
  </si>
  <si>
    <t>PVP Lupus S.R.L</t>
  </si>
  <si>
    <t>92/32703</t>
  </si>
  <si>
    <t>stație nouă 400/110 kV Oravița</t>
  </si>
  <si>
    <t>stație nouă 400 kV Batar</t>
  </si>
  <si>
    <t>stație nouă 400 kV Batar racordată în LEA 400 kV Oradea Sud - Nădab</t>
  </si>
  <si>
    <t>CEF Coșoveni 1</t>
  </si>
  <si>
    <t>CEF Coșoveni 2</t>
  </si>
  <si>
    <t>CEF Coșoveni 3</t>
  </si>
  <si>
    <t>CEF Coșoveni 4</t>
  </si>
  <si>
    <t>CRIȘU SOLAR PLANT S.R.L</t>
  </si>
  <si>
    <t>109/37359</t>
  </si>
  <si>
    <t>stație nouă 220/110 kV Coșoveni racordată în LEA 220 kV Craiova                Nord - Turnu Măgurele</t>
  </si>
  <si>
    <t xml:space="preserve">stație nouă 220/110 kV Coșoveni </t>
  </si>
  <si>
    <t>110/37358</t>
  </si>
  <si>
    <t>DANUBE SOLAR TWO S.R.L</t>
  </si>
  <si>
    <t>DANUBE SOLAR TEN S.R.L</t>
  </si>
  <si>
    <t>111/37357</t>
  </si>
  <si>
    <t>112/37362</t>
  </si>
  <si>
    <t>OLTEȚUL ENERGY S.R.L</t>
  </si>
  <si>
    <t>SC A.E.R SOLAR SRL</t>
  </si>
  <si>
    <t>CEF HURUIESTI SC A.E.R SOLAR SRL</t>
  </si>
  <si>
    <t>COMUNA CANDESTI (BT)</t>
  </si>
  <si>
    <t>CEF CÂNDESTI COMUNA CANDESTI (BT)</t>
  </si>
  <si>
    <t>COMUNA MOLDOVA-SULITA</t>
  </si>
  <si>
    <t>CEF MOLDOVA-SULITA COMUNA MOLDOVA-SULITA</t>
  </si>
  <si>
    <t>SCOALA GIMNAZIALA LARGA-JIJIA</t>
  </si>
  <si>
    <t>CEF IEPURENI  SCOALA GIMNAZIALA LARGA-JIJIA</t>
  </si>
  <si>
    <t>COMUNA COPALAU (BT)</t>
  </si>
  <si>
    <t>CEF CERBU COMUNA COPALAU (BT)</t>
  </si>
  <si>
    <t>SCOALA GIMNAZIALA GRIGORE GHICA VOIEVOD</t>
  </si>
  <si>
    <t>CEF SUCEAVA  SCOALA GIMNAZIALA GRIGORE GHICA VOIEVOD</t>
  </si>
  <si>
    <t>ARHIEPISCOPIA IASILOR</t>
  </si>
  <si>
    <t>CEF IASI ARHIEPISCOPIA IASILOR</t>
  </si>
  <si>
    <t>IONESI DAN</t>
  </si>
  <si>
    <t>CEF RADAUTI  IONESI DAN</t>
  </si>
  <si>
    <t>SC DOXAR GRUP SRL</t>
  </si>
  <si>
    <t>CEF GURA HUMORULUI  SC DOXAR GRUP SRL</t>
  </si>
  <si>
    <t>MUNICIPIUL HUSI</t>
  </si>
  <si>
    <t>CEF HUSI MUNICIPIUL HUSI</t>
  </si>
  <si>
    <t>CHICIUG LOREDANA-MIHAELA</t>
  </si>
  <si>
    <t>CEF COLTU CORNII CHICIUG LOREDANA-MIHAELA</t>
  </si>
  <si>
    <t>COMUNA RUGINOASA</t>
  </si>
  <si>
    <t>CEF RUGINOASA COMUNA RUGINOASA</t>
  </si>
  <si>
    <t>CIUDIN MIHAI-DANIEL</t>
  </si>
  <si>
    <t>CEF GHINDAOANI CIUDIN MIHAI-DANIEL</t>
  </si>
  <si>
    <t>SC BLOOM ELECTRIC SRL</t>
  </si>
  <si>
    <t>CEF COMARNA SC BLOOM ELECTRIC SRL</t>
  </si>
  <si>
    <t>SC LEONIDAS ENERGY SRL</t>
  </si>
  <si>
    <t>BUZDUGAN NECULAI</t>
  </si>
  <si>
    <t>CEF TOMESTI BUZDUGAN NECULAI</t>
  </si>
  <si>
    <t>SC PATA ENERGY SRL</t>
  </si>
  <si>
    <t>CEF SCHITU DUCA SC PATA ENERGY SRL</t>
  </si>
  <si>
    <t>ABABEI IONEL</t>
  </si>
  <si>
    <t>CEF TÂRGU TROTUS ABABEI IONEL</t>
  </si>
  <si>
    <t>UNIVERSITATEA STEFAN CEL MARE</t>
  </si>
  <si>
    <t>CEF SUCEAVA  UNIVERSITATEA STEFAN CEL MARE</t>
  </si>
  <si>
    <t>DELN</t>
  </si>
  <si>
    <t>TRIFESTI</t>
  </si>
  <si>
    <t>BIRL</t>
  </si>
  <si>
    <t>CEM PUSCASI</t>
  </si>
  <si>
    <t>CEF SCHITU DUCA</t>
  </si>
  <si>
    <t xml:space="preserve"> Pentru schema cu N-1 elemente in funcţiune in plus faţă de situaţia cu N elemente:
b) RED – Delgaz
• Reconductorarea LEA 110 kV CHE Răcăciuni - Șișcani
• Reconductorarea LEA 110 kV Iasi Sud - CEF Schitu Duca
• Reconductorarea LEA 110 kV Podu lloaiei-FAI
• Reconductorarea LEA 110 kV Târgu Frumos-Podu Iloaiei
• Reconductorarea LEA 110 kV Paşcani-Vatra
• Reconductorarea LEA 110 kV Vatra-Târgu Frumos
• Reconductorarea LEA 110 kV Dumbrava-Roman Laminor
 • Reconductorarea LEA 110 kV Vaduri-Sărata,
 • Reconductorarea LEA 110 kV Rediu-Rosiesti
 • Reconductorarea LEA 110 kV Roman Nord-Roman Laminor, circ.2
c) RED – DEER
 • Reconductorarea LEA 110 kV Ionășești-Mărășești
 • Reconductorarea LEA 110 kV d.c. Focsani Nord-Focsani Vest, 
 	 • Reconductorarea LEA 110 kV d.c. Focsani Nord-Mărăşeşti, </t>
  </si>
  <si>
    <t xml:space="preserve"> Pentru schema cu N elemente in funcţiune:
a) RET
• Montarea unui al doilea AT 220/110kV în staţia Stejaru 
• Reconductorarea LEA 220kV Gutinaş-Tătărăşti 
• Montarea unui al doilea AT 220/110kV Focşani Vest
• Montarea unui al doilea trato 400/110kV Suceava (la termen lung 2031) 
• Montarea unui al treilea AT 400/220kV Gutinaş (la termen lung 2031)
 Pentru schema cu N-1 elemente in funcţiune in plus faţă de situaţia cu N elemente:
a) RET
• Montarea unui al treilea AT 400/220kV Gutinaş (la termen mediul 2026)
• Montarea unui al doilea trato 400/110kV Suceava (la termen mediu 2026) 
• Reconductorarea LEA 220 kV Banca-Tătărăsti, 
• LEA 220 kV Gutinas-Banca
</t>
  </si>
  <si>
    <t>CELCO S.A.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</si>
  <si>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</si>
  <si>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</si>
  <si>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</si>
  <si>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APA CANAL ILFOV - GA BRAGADIRU</t>
  </si>
  <si>
    <t>SUN LIGHT INTEGRAL SRL</t>
  </si>
  <si>
    <t>CEF Umi</t>
  </si>
  <si>
    <t>MIRCEA-MARIUS AMAR</t>
  </si>
  <si>
    <t>Locuinta - Spor Putere</t>
  </si>
  <si>
    <t>PREMIER COM SRL</t>
  </si>
  <si>
    <t>CIPRIAN MARCU</t>
  </si>
  <si>
    <t>SAVULESCU IONUT-NICOLAE</t>
  </si>
  <si>
    <t>LIVIU-WILHELM OSTAFI</t>
  </si>
  <si>
    <t>GEANINA-GEORGIANA GHEORGHISOR</t>
  </si>
  <si>
    <t>MANASTIREA SAMURCASESTI</t>
  </si>
  <si>
    <t>ORASUL MAGURELE</t>
  </si>
  <si>
    <t>CEF PROSUMATOR - ANEXA 2</t>
  </si>
  <si>
    <t>SANDU FLORIN ANDREI</t>
  </si>
  <si>
    <t>SPOR CEF LOCUINTA</t>
  </si>
  <si>
    <t>MILEA IONUT-BOGDAN</t>
  </si>
  <si>
    <t>MANASTIREA SAMURCASE STI</t>
  </si>
  <si>
    <t>AAD MOURIS</t>
  </si>
  <si>
    <t>FLORENTINA BADEA</t>
  </si>
  <si>
    <t>P3 BUCHAREST ALPHA S.R.L.</t>
  </si>
  <si>
    <t>Imobile+CER prosumator Anexa 1</t>
  </si>
  <si>
    <t>VISCOFIL SA</t>
  </si>
  <si>
    <t>MARIN SERBAN-MARIAN</t>
  </si>
  <si>
    <t>COMUNA ADUNATII COPACENI</t>
  </si>
  <si>
    <t>productie energie electrica din surse regenerabile pentru autoconsum</t>
  </si>
  <si>
    <t>CLEMENTIN S.R.L.</t>
  </si>
  <si>
    <t>SIGNA SOLAR</t>
  </si>
  <si>
    <t>Centrala Electrica Fotovoltaica Ghioroc</t>
  </si>
  <si>
    <t>COMUNA ZERIND</t>
  </si>
  <si>
    <t>Infiintare parc fotovoltaic pentru producerea energiei electrice din surse regenerabile de energie de tip solar, in vederea acoperirii consumului propriu energetic al localitatii Zerind, Jud. Arad</t>
  </si>
  <si>
    <t>COMUNA HARAU</t>
  </si>
  <si>
    <t>Realizare capacitati de producerere a energiei electrice din surse solare in comuna Harau</t>
  </si>
  <si>
    <t>SULDAC GHEORGHE DANIEL</t>
  </si>
  <si>
    <t>COMUNA SANDRA</t>
  </si>
  <si>
    <t>Infiintare parc fotovoltaic in vederea producerii energiei electrice din surse regenerabile de tip solar, pentru autoconsum - Comuna Sandra</t>
  </si>
  <si>
    <t>SIBER ENERGIA S.R.L.</t>
  </si>
  <si>
    <t>Centrala Electrica Fotovoltaica Bacia 2</t>
  </si>
  <si>
    <t>COMUNA DUMBRAVA</t>
  </si>
  <si>
    <t>Centrala fotovoltaica - Comuna Dumbrava</t>
  </si>
  <si>
    <t>IRCO GREEN ENERGY SRL</t>
  </si>
  <si>
    <t>CEF IRCO GREEN ENERGY SRL</t>
  </si>
  <si>
    <t>COMUNA USUSAU</t>
  </si>
  <si>
    <t>Utilizare surse regenerabile de energie de tip solar, pentru consum propriu al Comunei Ususau, Judetul Arad</t>
  </si>
  <si>
    <t>SC METALCOS SRL</t>
  </si>
  <si>
    <t>Loc de producere - Metalcos</t>
  </si>
  <si>
    <t>HAZEL GROVE SRL</t>
  </si>
  <si>
    <t>ION BURIMAN</t>
  </si>
  <si>
    <t>SPOR DE PUTERE pentru locul de consum - CASA</t>
  </si>
  <si>
    <t>COMUNA CICLOVA ROMANA</t>
  </si>
  <si>
    <t>INFIINTARE PARC FOTOVOLTAIC IN VEDEREA PRODUCERII ENERGIEI ELECTRICE DIN SURSE REGENERABILE DE TIP SOLAR, PENTRU AUTOCONSUM - COMUNA CICLOVA ROMANA, JUD. CARAS SEVERIN</t>
  </si>
  <si>
    <t>Instalatie fotovoltaica on grid cu puterea instalata de 360 kWp, montata pe acoperis</t>
  </si>
  <si>
    <t>TERMO - CONSTRUCT SA</t>
  </si>
  <si>
    <t>Centrala fotovoltaica - Statie Pompare `Apa - Buteni</t>
  </si>
  <si>
    <t>COMUNA SINTEA MARE</t>
  </si>
  <si>
    <t>INFIINTARE PARC FOTOVOLTAIC SI SISTEME FOTOVOLTAICE PENTRU COMUNA SINTEA MARE,JUDETUL ARAD</t>
  </si>
  <si>
    <t>HIDIDIS PETRU</t>
  </si>
  <si>
    <t>COMUNA BOZOVICI</t>
  </si>
  <si>
    <t>COMUNA VALCANI</t>
  </si>
  <si>
    <t>ASIGURAREA ENERGIEI ELECTRICE DIN SURSE REGENERABILE DE TIP SOLAR, PENTRU CONSUMUL PROPRIU AL COMUNEI VALCANI, JUDETUL TIMIS</t>
  </si>
  <si>
    <t>GML X POWER S.R.L</t>
  </si>
  <si>
    <t>Construire parc fotovoltaic, bransamente utilitati si organizare executare lucrari</t>
  </si>
  <si>
    <t>ORAS INEU</t>
  </si>
  <si>
    <t>INFIINTAREA UNUI PARC FOTOVOLTAIC IN ORASUL INEU, JUD ARAD - CF 303695</t>
  </si>
  <si>
    <t>INFIINTAREA UNUI PARC FOTOVOLTAIC IN ORASUL INEU, JUD ARAD</t>
  </si>
  <si>
    <t>COMUNA PISCHIA</t>
  </si>
  <si>
    <t>Pischia nr. 219</t>
  </si>
  <si>
    <t>SC NICO GREEN ENERGY SRL</t>
  </si>
  <si>
    <t>COMUNA ALMAS</t>
  </si>
  <si>
    <t>COMUNA FOROTIC</t>
  </si>
  <si>
    <t>Realizare parc fotovoltaic in Comuna Forotic in vederea producerii energiei electrice din surse regenerabile de tip solar, pentru consum propriu - Comuna Forotic, Jud. Caras-Severin</t>
  </si>
  <si>
    <t>ISACOV VELIMIR-DORIN</t>
  </si>
  <si>
    <t>COMUNA SEMLAC</t>
  </si>
  <si>
    <t>REALIZARE PARC FOTOVOLTAIC PENTRU AUTOCONSUM - COMUNA SEMLAC, JUDETUL ARAD</t>
  </si>
  <si>
    <t>COMUNA MOSNITA NOUA</t>
  </si>
  <si>
    <t>COMUNA APATEU</t>
  </si>
  <si>
    <t>Infiintare parc fotovoltaic in vederea producerii energiei electrice din surse regenerabile de tip solar pentru Comuna Apateu, Judetul Arad</t>
  </si>
  <si>
    <t>MEREUTA DRAGOS</t>
  </si>
  <si>
    <t>INFIINTAREA UNUI PARC FOTOVOLTAIC IN ORASUL INEU, JUD ARAD - CF 303683</t>
  </si>
  <si>
    <t>COMUNA SLATINA TIMIS</t>
  </si>
  <si>
    <t>Iluminat public + CEF - prosumator</t>
  </si>
  <si>
    <t>COMUNA TOPOLOG</t>
  </si>
  <si>
    <t>CONSTRUIRE PARC FOTOVOLTAIC</t>
  </si>
  <si>
    <t>Parc Fotovoltaic 42MW</t>
  </si>
  <si>
    <t>COMUNA VULTURU</t>
  </si>
  <si>
    <t>PPC Renewables Romania SRL</t>
  </si>
  <si>
    <t>Centrala Electrica Fotovoltaica Vladeni 2</t>
  </si>
  <si>
    <t>Storage Green One SRL</t>
  </si>
  <si>
    <t>CENTRALA ELECTRICA AGROFOTOVOLTAICA COMPUSA DIN PANOURI FOTOVOLTAICE</t>
  </si>
  <si>
    <t>CHOISE SOFT ENERGY S.R.L.</t>
  </si>
  <si>
    <t>Centrala Fotovoltaica 4.2MW</t>
  </si>
  <si>
    <t>LTA MONDIAL SRL</t>
  </si>
  <si>
    <t>Instalatie fotovoltaica</t>
  </si>
  <si>
    <t>CONSTRUIREA UNUI PARC FOTOVOLTAIC PENTRU AUTOCONSUM</t>
  </si>
  <si>
    <t>SC EVERGREEN SOLAR ORIZONT SRL</t>
  </si>
  <si>
    <t>CEF Oltenita</t>
  </si>
  <si>
    <t>CEF Daeni 2500 kW-producator</t>
  </si>
  <si>
    <t>Centrala Electrica Fotovoltaica Vladeni 1</t>
  </si>
  <si>
    <t>VST SUN ENERGY S.R.L.</t>
  </si>
  <si>
    <t>Centrala fotovoltaica 2,35MW</t>
  </si>
  <si>
    <t>NEW ENERGY PV SRL</t>
  </si>
  <si>
    <t>CENTRALA ELECTRICA FOTOVOLTAICA (CEF) Sinesti</t>
  </si>
  <si>
    <t>S20 MIHAILESTI-DOMNESTI IF</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</si>
  <si>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</si>
  <si>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A20 STOENESTI-ARCUDA GR</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</si>
  <si>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</si>
  <si>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PTAB 7865</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</si>
  <si>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</si>
  <si>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PTZ 2376</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</si>
  <si>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</si>
  <si>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PTAB 4473</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</si>
  <si>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</si>
  <si>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PTA 7411 COREEA 1</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</si>
  <si>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</si>
  <si>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PTAB 3747</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</si>
  <si>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</si>
  <si>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PTAB 2382</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</si>
  <si>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</si>
  <si>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vor utiliza instalatiile existente, iar contorul inteligent se va programa cu dublu sens pentru masurarea energiei electrice absorbite/evacuate din/in retea, pe instalatia de alimentare din reteua operatorului de distributie.</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</si>
  <si>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</si>
  <si>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</si>
  <si>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A20 PUI-COPACENI IF</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</si>
  <si>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</si>
  <si>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</si>
  <si>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</si>
  <si>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PTAB 3981</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</si>
  <si>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</si>
  <si>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</si>
  <si>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PTAB 1507</t>
  </si>
  <si>
    <t>desfiintare alimentare existenta</t>
  </si>
  <si>
    <t>PTAB 4507</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</si>
  <si>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</si>
  <si>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LEA 110 KV DOMNESTI - CHITILA 1+DERIV CE</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</si>
  <si>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</si>
  <si>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S6 VISCOFIL 1-POP LEORDENI IF</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</si>
  <si>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</si>
  <si>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PTAB 1191</t>
  </si>
  <si>
    <t>PTAB 2516 FERMA ZOOTEHNICA</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</si>
  <si>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</si>
  <si>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A20 UZUNU-COPACENI GR</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</si>
  <si>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</si>
  <si>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PTA 1452 ISU BOLINTIN DEAL</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</si>
  <si>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</si>
  <si>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2024-07-01</t>
  </si>
  <si>
    <t>2025-07-01</t>
  </si>
  <si>
    <t>VALABL</t>
  </si>
  <si>
    <t>A20 GHIOROC-LIPOVA AR</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</si>
  <si>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</si>
  <si>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A20 ZERIND-CHISINEU CRIS AR</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</si>
  <si>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</si>
  <si>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2024-07-03</t>
  </si>
  <si>
    <t>2025-07-03</t>
  </si>
  <si>
    <t>A20 SOIMUS-SIMERIA DV</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</si>
  <si>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</si>
  <si>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T 5509 DAROVA VECHE</t>
  </si>
  <si>
    <t>2025-07-04</t>
  </si>
  <si>
    <t>A20 SANDRA-LOVRIN TM</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</si>
  <si>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</si>
  <si>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</si>
  <si>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2025-07-05</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</si>
  <si>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</si>
  <si>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2024-07-08</t>
  </si>
  <si>
    <t>2025-07-08</t>
  </si>
  <si>
    <t>A20 BALOMIR-ORASTIE DV</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</si>
  <si>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</si>
  <si>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2025-07-10</t>
  </si>
  <si>
    <t>PTB 8866 USUSAU COM 1 TC</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</si>
  <si>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</si>
  <si>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A20 ORASTIE-SIMERIA DV</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</si>
  <si>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</si>
  <si>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S6 PT52 PIATA-PA1 DV</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</si>
  <si>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</si>
  <si>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2025-07-11</t>
  </si>
  <si>
    <t>7625 PESCARI</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</si>
  <si>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</si>
  <si>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A20 CARBUNARI-ORAVITA RE</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</si>
  <si>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</si>
  <si>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2024-07-16</t>
  </si>
  <si>
    <t>2025-07-16</t>
  </si>
  <si>
    <t>A20 JIMBOLIA 1-CARPINIS TM</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</si>
  <si>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</si>
  <si>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</si>
  <si>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2024-07-17</t>
  </si>
  <si>
    <t>2025-07-17</t>
  </si>
  <si>
    <t>A20 SINTEA MARE-CHISINEU CRIS AR</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</si>
  <si>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</si>
  <si>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2025-07-18</t>
  </si>
  <si>
    <t>PTB 3483 ARAD TABACOVICI</t>
  </si>
  <si>
    <t>A20 CERBU-PONOR RE</t>
  </si>
  <si>
    <t>2025-07-19</t>
  </si>
  <si>
    <t>A20 PETROL VALCANI-SINNICOLAU MARE TM</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</si>
  <si>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</si>
  <si>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2024-07-22</t>
  </si>
  <si>
    <t>2025-07-22</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</si>
  <si>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</si>
  <si>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</si>
  <si>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</si>
  <si>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Loc de consum si producere existent..Nu sunt necesare lucrari.</t>
  </si>
  <si>
    <t>A20 SICULA-PINCOTA AR</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</si>
  <si>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</si>
  <si>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</si>
  <si>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</si>
  <si>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A20 SAG-FRATELIA TM</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</si>
  <si>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</si>
  <si>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2024-07-23</t>
  </si>
  <si>
    <t>2025-07-23</t>
  </si>
  <si>
    <t>2025-07-24</t>
  </si>
  <si>
    <t>A20 GURAHONT-SEBIS AR</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</si>
  <si>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</si>
  <si>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4658 FOROTIC</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</si>
  <si>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</si>
  <si>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T1979 STR. M. VITEAZUL</t>
  </si>
  <si>
    <t>Bransament electric trifazat existentNu este cazulContor bidirectional programata pentru tarif de producator existent.</t>
  </si>
  <si>
    <t>2025-07-25</t>
  </si>
  <si>
    <t>PTA 4092 SEMLAC C. TURN</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</si>
  <si>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</si>
  <si>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S20 NR.11-VENUS TM</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</si>
  <si>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</si>
  <si>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2024-07-26</t>
  </si>
  <si>
    <t>2025-07-26</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</si>
  <si>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</si>
  <si>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PTA 192 GROSI</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</si>
  <si>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</si>
  <si>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</si>
  <si>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6374 STATIE EPURARE SLATINA TIMIS</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</si>
  <si>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</si>
  <si>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2024-07-30</t>
  </si>
  <si>
    <t>2025-07-30</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</si>
  <si>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</si>
  <si>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</si>
  <si>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</si>
  <si>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</si>
  <si>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</si>
  <si>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</si>
  <si>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</si>
  <si>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&lt;![CDATA[Solutie unica: racordare la bara 20 kV rosie din statia 110/20 kV Slobozia Nord(dupa celula de rezerva nr.3) Lucr?ri pe tarif de racordare: ,,montare celul? nou? de 20 kV echipata complet pe bara rosie 20 kV, dupa celula de rezerva nr.3 ,,Cablu</t>
  </si>
  <si>
    <t>&lt;![CDATA[Varianta 2 ? Racordare intrare-ie?ire în LEA 20 kV 5401, între deriva?iile aferente PT1161 ?i PT2250, alimentat? din sta?ia 110/20 kV Ecluza Ovidiu. Lucr?rile pe tarif de racordare: ,,realizare racord intrare-iesire in LEA 20 kV 5401 , intre der</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</si>
  <si>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</si>
  <si>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</si>
  <si>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&lt;![CDATA[Alimentarea cu energie electrica a obiectivului se va realiza prin construirea unui PC ce se va racorda in sistem intrare-iesire in LEA 20kV Sticleanu statia 110/20/6kV Calarasi stalp nr. 455. Se va inlocui stalpul nr.455 cu stalp nou tip 12F, l</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</si>
  <si>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</si>
  <si>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</si>
  <si>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</si>
  <si>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</si>
  <si>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A20 6502 CRUCEA- HARSOVA CT</t>
  </si>
  <si>
    <t>&lt;![CDATA[Varianta 2: Racordare intrare-iesire in LEA 20 kV Sticleanu din Statia Calarasi , derivatia PCZ 3935, la stalp 30-31 Lucr?ri pe tarif de racordare: ?,,echipare stalpi existenti (nr. 30 si 31) cu: coronament semiorizontal, lanturi duble de intind</t>
  </si>
  <si>
    <t>&lt;![CDATA[Varianta unica ? Racordarea intrare?ie?ire in LEA 110kV Tamadau-Movilita-derivatia Hagiesti (stalpi 106-107), printr-o statie de conexiune de 110 kV Lucrari pe tarif de racordare: ,,realizare racord 110 kV intrare ? iesire, prin sec?ionarea LEA</t>
  </si>
  <si>
    <t>Solar Energy Conversion SRL</t>
  </si>
  <si>
    <t>CEF Sistarovat 2</t>
  </si>
  <si>
    <t>PVP Leo SRL</t>
  </si>
  <si>
    <t>CEF LEO (CEF Oravița 1)</t>
  </si>
  <si>
    <t>CCE Macesu SRL</t>
  </si>
  <si>
    <t>Bess Energy Nine SRL</t>
  </si>
  <si>
    <t>CEF Cojani 1</t>
  </si>
  <si>
    <t>CEF Cojani 2</t>
  </si>
  <si>
    <t>CEF Cojani 3</t>
  </si>
  <si>
    <t>CEF Cojani 4</t>
  </si>
  <si>
    <t>Caras Severin</t>
  </si>
  <si>
    <t>statie noua 400/110 kV Lipova racordata intrare-iesire in LEA 400 kV Zabrani(Arad) - Mintia</t>
  </si>
  <si>
    <t>89/31301</t>
  </si>
  <si>
    <t>statie noua 400/110 kV Oravita racordata in LEA 400kV Resita-Pancevo(Potoc)</t>
  </si>
  <si>
    <t>91/32700</t>
  </si>
  <si>
    <t>statie noua 400 kV Macesu racordata in circ.1 al LEA           400 kV Tantareni-Kozlodui</t>
  </si>
  <si>
    <t>statie noua 400/110 kV Cojaniracordata intrare iesire in LEA 400 kV Urechesti -Tantareni</t>
  </si>
  <si>
    <t>101/35691</t>
  </si>
  <si>
    <t>102/35692</t>
  </si>
  <si>
    <t>103/35694</t>
  </si>
  <si>
    <t>104/35695</t>
  </si>
  <si>
    <t>Energy Production&amp;Storage SRL</t>
  </si>
  <si>
    <t>Lipova</t>
  </si>
  <si>
    <t xml:space="preserve">Aukera Romania SRL </t>
  </si>
  <si>
    <t>IS Gutinas</t>
  </si>
  <si>
    <t>stația 400/220/110 kV Gutinas</t>
  </si>
  <si>
    <t>86/32787</t>
  </si>
  <si>
    <t>87/30639</t>
  </si>
  <si>
    <t>Electron Solar Epsilon SRL</t>
  </si>
  <si>
    <t>Ciumeghiu</t>
  </si>
  <si>
    <t>statie noua 400 kV Batar racordata intrare – iesire in LEA 400 kV Oradea Sud - Nadab</t>
  </si>
  <si>
    <t>69/25112</t>
  </si>
  <si>
    <t>IGUANODON SOLAR SRL</t>
  </si>
  <si>
    <t>CEF IGUANODON SOLAR SRL</t>
  </si>
  <si>
    <t>La stalpul 27 al LEA 110 kV Caracal Vest-Caracal Nord.</t>
  </si>
  <si>
    <t>PIF estimat la 21.07.2025</t>
  </si>
  <si>
    <t>.</t>
  </si>
  <si>
    <t>ATOM ENERGY VENTURES HOLDING AEV SRL</t>
  </si>
  <si>
    <t>CEF ATOM ENERGY VENTURES HOLDING AEV SRL</t>
  </si>
  <si>
    <t>La cutiile terminale din celula de racord proiectata a LES 110kV din statia 110/20kV POTELU</t>
  </si>
  <si>
    <t>PIF estimat la 31.07.2025</t>
  </si>
  <si>
    <t xml:space="preserve">Pentru a putea debita puterea solicitata in regimul cu N elemente in functiune sunt necesare urmatoarele lucrari de
intarire a retelei: Lucrari intarire retea DISTRIBUTIE ENERGIE OLTENIA S.A.: Reconductorare LEA 110 kV RUSANESTI - DRAGANESTI OLT in lungime de 77,5km.
Reconductorare LEA 110 kV FRUNZARU - DRAGANESTI OLT in lungime de 75km.
Reconductorare LEA 110 kV CORABIA - POTELU in lungime de 26km.
Reconductorare LEA 110 kV DABULENI - BECHET in lungime de 24,52km.
Reconductorare LEA 110 kV DABULENI - OCOLNA in lungime de 33,6km.
Reconductorare LEA 110 kV OCOLNA - AMARASTI in lungime de 16,4km.
Reconductorare LEA 110 kV AMARASTI - CARACAL VEST in lungime de 24,5km.
Reconductorare LEA 110 kV CARACAL VEST - CARACAL SUD in lungime de 3,2km.
Reconductorare LEA 110 kV CARACAL VEST - CARACAL NORD in lungime de 10,2km.
Reconductorare LEA 110 kV CARACAL SUD - DRAGANESTI OLT in lungime de 16km.
Reconductorare LEA 110 kV DRAGANESTI OLT - GRADISTE in lungime de 75km.
Reconductorare LEA  10 kV CURTISOARA - ARCESTI in lungime de 16,25km.
Realizare o noua LEA 110 kV ARCESTI - CHE SLATINA in lungime de 0,5km.
Reconductorare LEA 110 kV CHE SLATINA - GRADISTE in lungime de 2,6km.
Realizare o noua LEA 110 kV GRADISTE - BALS in lungime de 173 km.
Reconductorare LEA 110 KV SPA FARCASELE - CARACAL NORD in lungime de 0,7km.
Reconductorare LEA 110 KV DIF - PODARI in lungime de 8km.
Reconductorare LEA 110 KV DIF - CRAIOVA in lungime de 4km.
Reconductorare LEA 110 kV SIMNIC - CRAIOVA in lungime de 4km.
Reconductorare LEA 110 KV GHERCESTI - CRAIOVA in lungime de 5,9km.
Realizare o noua LEA 110 KV TARGU JIU - URECHESTI in lungime de 6,44km.
Reconductorare LEA 110 KV ROGOJELU - URECHESTI in lungime de 16,1km.
Realizare o noua LEA 110 KV ROGOJELU - GODINESTI in lungime de 13,2km.
Reconductorare LEA 110 kV JILT - ROSIUTA in lungime de 17,1km.
Realizare o noua LEA 110 KV MOTRU - HUSNICIOARA in lungime de 23,35km.
Reconductorare LEA 110 KV MOTRU - ROSIUTA in lungime de 20km.
Reconductorare LEA 110 KV GRUIA - OSTROVU MARE in lungime de 18km.
Reconductorare LEA 110 KV BURILA - VINJU in lungime de 25km.
Realizare o noua LEA 110 KV HUSNICIOARA - BANOVITA in lungime de 20,58km.
Realizare o noua LEA 110 KV VINJU - BANOVITA in lungime de 31,5km.
Lucrari intarire retea C.N.T.E.E. TRANSELECTRICA S.A.:
Reconductorare LEA 220 kV URECHESTI - SARDANESTI in lungime de 68km.
Reconductorare LEA 220 kV SLATINA – GRADISTE in lungime de 23,30km.
Inlocuire AT 220 / 110 kV GRADISTE 200MVA cu AT400/110KV 400MVA
Inlocuire AT 400 / 110 kV DRAGANESTI OLT 250MVA cu AT400/110KV 400MVA
Montare langa AT 400 / 220 kV SLATINA 400MVA un nou AT de 200MVA
Inlocuire AT 220 / 110 kV URECHESTI 200MVA cu AT 220/110KV
400MVA.Lungimea totala a LEA ce trebuie reconductorata: 519,57+ 91,3=610,87km.
Lungimea totala a LEA ce trebuie realizata: 268,57+0=268,57km.
Lucrari intarire retea DISTRIBUTIE ENERGIE OLTENIA S.A.:
Reconductorare LEA 110 kV RUSANESTI - DRAGANESTI OLT in lungime de 77,5km.
Reconductorare LEA 110 kV FRUNZARU - DRAGANESTI OLT in lungime de 75km.
</t>
  </si>
  <si>
    <t>CTPARK OMEGA SRL</t>
  </si>
  <si>
    <t>CEF CTPARK OMEGA SRL</t>
  </si>
  <si>
    <t>St. nr.7A tip SC 15014 ex. in ax Rac. 20kV PTA Baza Receptie din Cateasca, alimentat din st. 23 al Deriv. 20kV Silistea</t>
  </si>
  <si>
    <t>PIF estimat la 26.07.2025</t>
  </si>
  <si>
    <t>In celula de masura a PC 20 kV existent se vor inlocui TC  existenti de 75/5/5 A, clasa 0.2, cu TC 75/5/5 A, clasa 0.2S. Se vor prezenta buletine de verificare BRML. TT existenti de 20/RAD3 ; 0,1/RAD3 ; 0,1/RAD3 kV avand clasa de precizie 0,2, se pastreaza, fiind in concordanta cu specificatiilor tehnice ale DEO. Termenul de realizare al lucrarilor de intarire retea este de 24 de luni de la achitarea tarifului de racordare de catre utilizator.</t>
  </si>
  <si>
    <t>SOLAR ENERGY LEORDENI SRL</t>
  </si>
  <si>
    <t>CEF SOLAR ENERGY LEORDENI SRL</t>
  </si>
  <si>
    <t>Stalp nr. 41, tip SC 15014 proiectat, ce inlocuieste stalpul tip SE1 existent in axul LEA 20kV Patroaia - Bogati</t>
  </si>
  <si>
    <t>PIF estimat la 24.07.2025</t>
  </si>
  <si>
    <t xml:space="preserve">Se proiecteaza si se executa stalp nr. 41, tip SC 15014,ce inlocuieste stalpul tip SE1, in axul LEA 20 KV Patroaia - Bogati. Stalpul nr. 41, tip SC 15014 se va echipa cu consola CIT140, legaturi duble de intindere cu izolatori din material ceramic si priza de pamant cu Rpp&lt;4 Ohmi. Se va reconductora axul LEA 20kV Patroaia – Bogati intre stalpii 40 si 42 pe o lungime de 175m, cu conductor OLAL 3x70mmp. VALOAREA LUCRARILOR SE RIDICA LA SUMA DE 56,161.55 LEI (CU TVA),iar termenul de realizare al lucrarilor este de 24 de luni de la data achitarii tarifului de racordare de catre utilizator.operatorului de distributie DEO -2 dispozitive. In cazul proiectului CEF SOLAR ENERGY se propun urmatoarele limitari de putere operationale utilizand automatica de sistem:In cazul in care LEA 20kV Patroaia # Bogati (din St.
Patroaia) este deconectata, puterea evacuate de CEF SOLAR ENERGY va fi egala cu 0MW; In cazul in care Trafo 110/20kV nr. 2 (din St. Patroaia) este deconectat, puterea evacuate de CEF SOLAR ENERGY va fi egala cu 0MW; Echipamentele de automatizare montate in instalatiile Operatorului de Distributie ce realizeaza functia de deconectare a CEF proiectate in cazul aparitiei unei situatii de contingenta la care centrala proiectata isi aduce aportul: Statia 110/20 kV PatroaiaEchipamentele de automatizare se vor monta in statia Patroaia, acestea vor transmite doua informatii (intrerupator LEA 20kV Patroaia - Bogati deconectat si intrerupator Trafo 110/20kV nr. 2 Patroaia deconectat ) si este compus din: -Device tip I/O mirror 3200 (Moxa) - 2 buc;
-Calea principala de comunicatii propusa # Fibra optica
-Calea secundara de comunicatii - Router GSM 4G (PH) -1 buc;
-Sir de cleme pentru transmiterea starilor echipamentelor
-UPS cu autonomie cel putin 24h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Echipamentele de automatizare montate in instalatiile Utilizatorului ce realizeaza functia de deconectare a CEF proiectate in cazul aparitiei unei situatii de contingenta la care centrala proiectata isi aduce aportul:
Celula de racord 20kV(sosire PTAB 2) - PC 20kV pr. Echipamentul de automatizare se va monta in punctul de conexiuni 20 kV CEF SOLAR ENERGY (compartimentul de circuite secundare intrerupator celula 20kV astfel incat sa preia deconectarea intrerupatoarelor aferente statiilor ale carorcontingenta se doreste a filimitata operational) si est U5527compus din:
-Device tip I/O mirror 3200 (Moxa) - 1 buc;
-Calea principala de comunicatii propusa # Fibra optica
-Calea secundara de comunicatii - Router GSM 4G (PH) -1 buc;
-Sir de cleme pentru transmiterea starilor echipamentelor
-UPS cu autonomie cel putin 24h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Punerea in functiune a noului producator este conditionata de realizarea lucrarilor de intarire si limitari operationale. Pana la efectuarea acestor lucrari puterea ce poate fi debitata in retea este 0 MW.
</t>
  </si>
  <si>
    <t>BANKSIA SOLAR SRL</t>
  </si>
  <si>
    <t>CEF BANKSIA SOLAR SRL</t>
  </si>
  <si>
    <t>La 110kV în celula de racord proiectata racordata in bara 110 kV a statiei 110/20kV Plenita.</t>
  </si>
  <si>
    <t>PIF estimat la 05.07.2025</t>
  </si>
  <si>
    <t xml:space="preserve"> celula de 110 kV plecare spre utilizator echipata complet cu intrerupator 1600A, 123kV,
31,5kA, separator de bara 110kV, separator de linie 110kV si grup de masura (contorul si
 montajul de catre OD); punctul de delimitare a instalatiilor OD de cele ale utilizatorului se va
 realiza la capetele terminale LES plecare din celula de masura catre utilizator;
- celula va fi integrata in sistemul existent de circuite secundare, servicii interne si telecontrol;
- montare analizor pentru monitorizarea calitatii energiei electrice; Echipamentul trebuie sa asigure in principal cerintele tehnice din specificatiile RE;
- completare priza de pamant in statia 110/20kV Plenita;
- relee de protectii grupa 1 si grupa 2 aferente centralei  analizate se vor monta in dulapul nou instalat in statia 110/20kV Plenita;
- contorul de masura si analizorul se vor monta intr-o cutie de cleme, dimensioanta si executata pentru montajul in exterior ce a fost inclusa in lista de echipamente.
- Montare celula de linie complet echipata in statia 110/20 Plenita pe celula LEA 110kV Cetate
echipata complet cu intrerupator 1600A, 123kV, 31,5kA, separator de bara 110kV, separator de linie 110kV, 3xtransformatoare de curent si 3xtransformatoare de tensiune.
- Montare protectii diferentiale pentru LES 110 kV intre statia 110/20kV Plenita si CEF.
Lucrarile de intarire necesare in RED pentru solutia analizata
la calculul de N elemente in functiune:
LEA 110 KV CETATE - PLENITA 20,00 km
LEA 110 KV DIF - CRAIOVA NORD 12,00 km
LEA 110 KV GHERCESTI - CRAIOVA NORD 5,90km
LEA 110 KV ALMAJ - ISALNITA 4,50 km
LEA 110 KV SIMNIC - GHERCESTI 3,00 km
Total lucrari intarire: 45,40km= 29.510.000lei fara TVA
Termenul posibil de realizare a lucrarilor de intarire in RED ( solutia 1 cu N elemente in functie) este de (5 proiecte x 10 luni x 22 zile lucratoare + 45,4 km x 15 zile lucratoare = 1781 zile lucratoare) pentru reconductorari si ( 0 proiecte x 14 luni x 22 zile lucratoare + 0 km x 60 zile lucratoare = 0 zile lucratoare) pentru liniile noi.
Lucrarile de intarire necesare in RED pentru solutia analizata la calculul de N-1 elemente in functiune:
LEA 110 KV CRAIOVA SUD - CRAIOVA CENTRU 3,70 km
LEA 110 KV CRAIOVA NORD - STOINA 16,90 km
</t>
  </si>
  <si>
    <t>GREVILLEA SOLAR SRL</t>
  </si>
  <si>
    <t>CEF GREVILLEA SOLAR SRL</t>
  </si>
  <si>
    <t>Celula de 110 kV plecare spre utilizator echipata complet cu intrerupator 1600A, 123kV, 31,5kA, separator de bara 110kV, separator de linie 110kV si grup de masura (contorul simontajul de catre OD); punctul de delimitare a instalatiilor OD de cele ale utilizatorului se va realiza la capetele terminal  LES plecare din celula de masura catre utilizator;
-celula va fi integrata in sistemul existent de circuite secundare, servicii interne si telecontrol;
-montare analizor pentru monitorizarea calitatii energieielectrice; Echipamentul trebuie sa asigure in principal cerintele tehnice din specificatiile RE;
-completare priza de pamant in statia 110/20kV Plenita; -relee de protectii grupa 1 si grupa 2 aferente centralei analizate se vor monta in dulapul nou instalat in statia 110/20kV Plenita;
-contorul de masura si analizorul se vor monta intr-o cutie de
cleme, dimensioanta si executata pentru montajul in exterior ce a fost inclusa in lista de echipamente.
-Montare celula de linie complet echipata in statia 110/20
Plenita pe celula LEA 110kV Cetate echipata complet cu intrerupator 1600A, 123kV, 31,5kA, separator de bara 110kV, separator de linie 110kV, 3xtransformatoare de curent si 3xtransformatoare de tensiune.
-Montare protectii diferentiale pentru LES 110 kV intre statia 110/20kV Plenita si CEF.</t>
  </si>
  <si>
    <t>MAGNUM SOLAR SRL</t>
  </si>
  <si>
    <t>CEF MAGNUM SOLAR SRL</t>
  </si>
  <si>
    <t>La stalpul nr 33A tip ITn 110244  LEA 110KV Draganesti Olt-Gradiste</t>
  </si>
  <si>
    <t>PIF estimat la 25.07.2025</t>
  </si>
  <si>
    <t>Pentru realizarea racordului in LEA 110kV Draganesti Olt – Gradiste, se propune montarea unui stalp nr 33A tip ITn 110244 (stalp terminal). Stalpul nou proiectat se va echipa cu izolatie de intindere dubla sticla, instalatie de legare la
pamant cu Rp&lt;1Ω. Lucrari intarire retea la N elemente in functiune:
Reconductorare Linii 110kV DISTRIBUTIE ENERGIE OLTENIA SA:
1. LEA 110kV Gradiste - Bals -29km;
2. LEA 110kV Gradiste - SRA IPA -2.7km;
3. LEA 110kV Milcov Gradiste -6.6km;
4. LEA 110kV Milcov - SRA IPA -3.9km;
5. LEA 220 kV Gradiste - Slatina -23.3km;
6 Trafo 4 – 250MVA 400/110 kV Draganasti Olt – 1km.
Reconductorare Linii 220kV TRANSELECTRICA SA:
1.Trafo 4 Drag Olt 400/110 Kv 250MVA 1buc;
2.LEA 220 kV Gradiste - Slatina -23.3km.
 LUCRARI PENTRU REALIZAREA LIMITARII OPERATIONALE:
Se vor monta urmatoarele echipamente:
In statiile ce apartin DISTRIBUTIE ENERGIE OLTENIA SA:
-Curtisoara - Dulap, RTU, Router – 2buc;
-Caracal Sud - Dulap, RTU, Router – 1buc;
-Coteana - Dulap, RTU, Router – 2 buc;
-Milcov - Dulap, RTU, Router – 3 buc;
-Caracal Vest - Dulap, RTU, Router – 1 buc;
-Caracal Nord - Dulap, RTU, Router – 1 buc;
-Bals - Dulap, RTU, Router – 1 buc;
-Corabia - Dulap, RTU, Router – 1 buc;
-Dragasani - Dulap, RTU, Router – 1 buc.
In statiile ce apartin TRANSELECTRICA SA:
Gradiste - Dulap, RTU, Router - 8 buc;
Draganesti Olt - Dulap, RTU, Router - 8 buc;
Turnu Magurele - Dulap, RTU, Router - 1 buc;
Slatina - Dulap, RTU, Router - 2 buc;
Craiova Nord - Dulap, RTU, Router - 1 buc.
 Termenul pentru realizarea lucrarilor de limitare
operationala este de 36luni de la achitarea tarifului de
racordare.</t>
  </si>
  <si>
    <t>ARCUDA SOL S.R.L</t>
  </si>
  <si>
    <t>CEF ARCUDA SOL S.R.L</t>
  </si>
  <si>
    <t>Stalp nr. 99A, tip SC15014, proiectat in axul LEA 20 kV COSTESTI-POIANA LACULUI</t>
  </si>
  <si>
    <t>PIF estimat la 09.07.2025</t>
  </si>
  <si>
    <t xml:space="preserve">Se proiecteaza si se executa stalp nr. 99 A, tip SC 15014, in axul LEA 20 KV COSTESTI-POIANA LACULUI. Stalpul nr. 99A, tip SC 15014 se va echipa cu consola CIT140, legaturi duble de intindere cu izolatori din material ceramic si priza de pamant cu Rpp&lt;4 Ohmi. Se vor reface legaturile de intindere in axul COSTESTI-POIANA LACULUI. Lucrari de intarire retea generale rezultate la N elemente in functiune, ca urmare a depasirii capacitatii LEA,in instalatiile Distributie Energie Oltenia SA:
-Amplificare transformatoare Costesti 110/20 kV de la 16 MVA la 25 MVA.
Lucrari de intarire retea generale rezultate la N-1 elemente in functiune, ca urmare a depasirii capacitatii LEA,in instalatiile Distributie Energie Oltenia SA:
-LEA 110 kV Bradu-Pitesti Sud circ. 1 (7,1 km)
-LEA 110 kV Bradu-Pitesti Sud circ. 2 (7,1 km) Lungime totala a LEA 110 KV ce urmeaza a se reconductora este de 14,2 km. 
Termenul de realizare al lucrarilor de intarire retea este de 84 luni. Puterea ce poate fi evacuata fara realizarea lucrarilor de intarire este 0 MW.
.Fara realizarea lucrarilorde intarire retea sau fara implementarea automaticii de sistem, CEF poate debita 0 MW
</t>
  </si>
  <si>
    <t>LUZARDO PREST SERV</t>
  </si>
  <si>
    <t>CEF LUZARDO PREST SERV</t>
  </si>
  <si>
    <t>la stalpul nr. 1 proiectat (300 A) aferent LEA 20 KV SEGARCEA-SEGARCEA1</t>
  </si>
  <si>
    <t>PIF estimat la 30.07.2025</t>
  </si>
  <si>
    <t>Termen estimat de realizare lucrari intarire retea specifica este de 36 luni de la data achitarii tarifului de racordare de catre utilizator. Puterea maxim simultan ce poate fi evacuata fara realizarea lucrarilor de intarire  retea specifice prezentate in acest capitol este de: 0MW.; Fara realizarea lucrarilor de intarire retea CEF poate debita 0
MW. Durata de realizare a lucrarilor de intarire retea este de
120 de luni de la data achitarii tarifului de racordare.</t>
  </si>
  <si>
    <t>PIF estimat la 03.07.2025</t>
  </si>
  <si>
    <t>PIF estimat la 02.07.2025</t>
  </si>
  <si>
    <t>SC VISTEM ENERGY LOGISTIC SRL</t>
  </si>
  <si>
    <t>CEF SC VISTEM ENERGY LOGISTIC SRL</t>
  </si>
  <si>
    <t>la stalpul nr. 262 A nou proiectat in axul LEA 20 KV BOTOSESTI-PAIA</t>
  </si>
  <si>
    <t>COMUNA GUSOENI</t>
  </si>
  <si>
    <t>CEF COMUNA GUSOENI</t>
  </si>
  <si>
    <t>PAVELESCU DUMITRU</t>
  </si>
  <si>
    <t>CEF PAVELESCU DUMITRU</t>
  </si>
  <si>
    <t>stalpul SC10005(VL118433) al LEA 04kW</t>
  </si>
  <si>
    <t>PIF estimat la 01.07.2025</t>
  </si>
  <si>
    <t>ARHIEPISCOPIA RAMNICULUI</t>
  </si>
  <si>
    <t>CEF ARHIEPISCOPIA RAMNICULUI</t>
  </si>
  <si>
    <t>LES 20kV Ostroveni 1</t>
  </si>
  <si>
    <t>COMUNA GALICEA MARE</t>
  </si>
  <si>
    <t>CEF COMUNA GALICEA MARE</t>
  </si>
  <si>
    <t>La stalpul nr.21 DJ093623 al RAC 20 KV PTA CAP Galicea Mare</t>
  </si>
  <si>
    <t>PIF estimat la 04.07.2025</t>
  </si>
  <si>
    <t>S.C. ROMCIM IMPEX S.R.L.</t>
  </si>
  <si>
    <t>CEF S.C. ROMCIM IMPEX S.R.L.</t>
  </si>
  <si>
    <t>CD A PTA IAS CENTRU Bailesti</t>
  </si>
  <si>
    <t>Se va inlocui transformator 20/0,4 KV, 160KVA existent cu transformator 20/0,4kV, 400KVA si CD 1-4 existenta cu CD 1-6 echipata cu USOL 630A pe general. . Termen de realizare 36 luni de la achitarea tarifului de racordare. In cadrul lucrarilor de intarire se va prelua bransamentul nou realizat cu FDCS 1T 400A.</t>
  </si>
  <si>
    <t>COSMIC ELECTRIC POWER SRL</t>
  </si>
  <si>
    <t>CEF COSMIC ELECTRIC POWER SRL</t>
  </si>
  <si>
    <t>KRANZ EUROCENTER S.R.L.</t>
  </si>
  <si>
    <t>CEF KRANZ EUROCENTER S.R.L.</t>
  </si>
  <si>
    <t>Stalpul nr. 7 tip SC15014 existent in racordul LEA 20 kV PTA PAULENI alimentat din LEA 20 kV Valea Danului-Cepari</t>
  </si>
  <si>
    <t>SC ROMELECTRO SA</t>
  </si>
  <si>
    <t>Actualizare aviz tehnic de racordare pentru MHC Voineasa I</t>
  </si>
  <si>
    <t>Statia 110/20 kV Ciunget
apartine SH Rm.Valcea</t>
  </si>
  <si>
    <t>celula 20 kV ce se va monta in statia 110/20 kV Harlesti</t>
  </si>
  <si>
    <t xml:space="preserve">SC CEZ DISTRIBUTIE </t>
  </si>
  <si>
    <t xml:space="preserve">25 ani </t>
  </si>
  <si>
    <t>01.03.2036</t>
  </si>
  <si>
    <t>Reactualizare</t>
  </si>
  <si>
    <t>08.10.2018</t>
  </si>
  <si>
    <t>Actualizare aviz tehnic de racordare pentru MHC Voineasa II</t>
  </si>
  <si>
    <t>celulele de 20 kV nou montate in statia 110/6 kV Bujoru</t>
  </si>
  <si>
    <t>PIF 2014</t>
  </si>
  <si>
    <t>Actualizare aviz tehnic de racordare pentru MHC Voineasa III</t>
  </si>
  <si>
    <t>stp. Nr. 271 al LEA 20 KV Ciunget-Voineasa</t>
  </si>
  <si>
    <t>ARHIEPISCOPIA ARGESULUI SI MUSCELULUI</t>
  </si>
  <si>
    <t>CHE ARHIEPISCOPIA ARGESULUI SI MUSCELULUI</t>
  </si>
  <si>
    <t>stalpul nr. 33 existent in  Bucla LEA 20kV Baraj Vidraru alimentata din LEA 20kV Arefu-CHE Vilsan</t>
  </si>
  <si>
    <t>Are CR</t>
  </si>
  <si>
    <t>SPEEH  HIDROELECTRICA SA OT</t>
  </si>
  <si>
    <t>CEF SPEEH  HIDROELECTRICA SA OT</t>
  </si>
  <si>
    <t>LEA 110kV MILCOV-CHE IPOTESTI ; LEA 110KV DRAGANESTI-CHE IPOTESTI</t>
  </si>
  <si>
    <t>hidro+CEF</t>
  </si>
  <si>
    <t>PIF estimat la 10.06.2025</t>
  </si>
  <si>
    <t>APAVIL SA VALCEA</t>
  </si>
  <si>
    <t>CEF APAVIL SA VALCEA</t>
  </si>
  <si>
    <t>stalpul nr.128 si stalpul nr.130 al LEA 20kV Bradisor-UFET Brezoi.</t>
  </si>
  <si>
    <t>EE PROJECT CO 2</t>
  </si>
  <si>
    <t>TITU</t>
  </si>
  <si>
    <t>LEA 110 KV TITU-POTLOGI 3060</t>
  </si>
  <si>
    <t>INSTALATIE NOUA stocare</t>
  </si>
  <si>
    <t>MHC WATER POWER SA</t>
  </si>
  <si>
    <t>ST. ANINOASA 110/20 KV</t>
  </si>
  <si>
    <t>MUNICIPIUL BRAILA</t>
  </si>
  <si>
    <t>LEA 20 KV SP 2 CENTRAL 30200303</t>
  </si>
  <si>
    <t>WODE HOLDING GROUP CO LTD SRL</t>
  </si>
  <si>
    <t>MUNICIPIUL GALATI</t>
  </si>
  <si>
    <t>LES 20 KV DUNAREA _ SC25 MICRO 17 305002</t>
  </si>
  <si>
    <t>LES 20 KV DUNAREA - SC36 M20 30500201</t>
  </si>
  <si>
    <t>ROUA SERENA</t>
  </si>
  <si>
    <t>PTA 3247 BERCENI</t>
  </si>
  <si>
    <t>ENERGO NATUR ULIESTI SRL</t>
  </si>
  <si>
    <t>ULIESTI</t>
  </si>
  <si>
    <t>AVRAM MARIAN</t>
  </si>
  <si>
    <t>POIENARII BURCHII</t>
  </si>
  <si>
    <t>PTA 3142 OLOGENI</t>
  </si>
  <si>
    <t>COMUNA MAICANESTI</t>
  </si>
  <si>
    <t>DRAGODANA</t>
  </si>
  <si>
    <t>PABLO DESIGNED SRL</t>
  </si>
  <si>
    <t>PTZ 0038 LIC. M. VITEAZU</t>
  </si>
  <si>
    <t>NICOLAE HAIRIA</t>
  </si>
  <si>
    <t>PTA 1145 GAGENI</t>
  </si>
  <si>
    <t>CIOCANESTI</t>
  </si>
  <si>
    <t>PTA 2030 ARICESTII RAHTIVANI</t>
  </si>
  <si>
    <t>SWARCO VICAS SRL</t>
  </si>
  <si>
    <t>PA 1006 CHIMICA VICTORIA</t>
  </si>
  <si>
    <t>PRIMARIA BALTA ALBA</t>
  </si>
  <si>
    <t>AMARA</t>
  </si>
  <si>
    <t>LEA 20 KV BALTA ALBA 30300402</t>
  </si>
  <si>
    <t>COMUNA SMARDAN</t>
  </si>
  <si>
    <t>SMARDAN</t>
  </si>
  <si>
    <t>LEA 20 KV SMARDAN _ SCHELA  30500402</t>
  </si>
  <si>
    <t>ARSENTE ION IRINEL</t>
  </si>
  <si>
    <t>VALEA CALUGAREASCA</t>
  </si>
  <si>
    <t>PTA 2155 DARVARI</t>
  </si>
  <si>
    <t>ASOCIATIA DE PROPRIETARI NR 1 CORNU</t>
  </si>
  <si>
    <t>PTA 0026 CENTRU CORNU</t>
  </si>
  <si>
    <t>MARIN NECULAI</t>
  </si>
  <si>
    <t>PTA 7471 V MARULUI 1</t>
  </si>
  <si>
    <t>COMUNA PIETROASELE</t>
  </si>
  <si>
    <t>LUCA CARMINA-ELENA</t>
  </si>
  <si>
    <t>VADU SAPAT</t>
  </si>
  <si>
    <t>PTAB 1175 PARASCHIV</t>
  </si>
  <si>
    <t>MARACINENI</t>
  </si>
  <si>
    <t>DIMA AURELIA</t>
  </si>
  <si>
    <t>PISCU</t>
  </si>
  <si>
    <t>PTA 5321 PISCU 6</t>
  </si>
  <si>
    <t>PTA 4437 IREASCA</t>
  </si>
  <si>
    <t>DIMA ION</t>
  </si>
  <si>
    <t>PIETROSITA</t>
  </si>
  <si>
    <t>PTA 4007 DEALU FRUMOS</t>
  </si>
  <si>
    <t>LES 20 KV INDUSTRIILOR 30300202</t>
  </si>
  <si>
    <t>PORUMB CONSTANTIN</t>
  </si>
  <si>
    <t>PTA 4433 NARTESTI 1</t>
  </si>
  <si>
    <t>BUTCARU GABRIEL</t>
  </si>
  <si>
    <t>ALEXA DAN ADRIAN</t>
  </si>
  <si>
    <t>TARGSORU VECHI</t>
  </si>
  <si>
    <t>PTA 3431 STREJNIC</t>
  </si>
  <si>
    <t>CAMPURI</t>
  </si>
  <si>
    <t>UMBRARESTI</t>
  </si>
  <si>
    <t>SUHURLUI</t>
  </si>
  <si>
    <t>VELICU MIDOREL-COSTEL</t>
  </si>
  <si>
    <t>ILAU IULIAN</t>
  </si>
  <si>
    <t>PTA 5461 M KOGALNICEANU 1</t>
  </si>
  <si>
    <t>STAN GENOVEVA</t>
  </si>
  <si>
    <t>CIORASTI</t>
  </si>
  <si>
    <t>PTA 5466 SMARDAN COMUNA</t>
  </si>
  <si>
    <t>COSTEA VIORICA</t>
  </si>
  <si>
    <t>PTA 5127 PECHEA 3</t>
  </si>
  <si>
    <t>MILEA MARIANA SRL</t>
  </si>
  <si>
    <t>PTA 5425 SCHELA 7</t>
  </si>
  <si>
    <t>PTA 5516 TULUCESTI NR 9</t>
  </si>
  <si>
    <t>PAUN REGINA ANCA</t>
  </si>
  <si>
    <t>PTA 6253 GULIA</t>
  </si>
  <si>
    <t>GHERBER ADRIAN-MIHAITA</t>
  </si>
  <si>
    <t>LEA 20 KV DOFTANA ST.110 DOFTANA 3010030</t>
  </si>
  <si>
    <t>PURE ENERGY SOUTH SRL</t>
  </si>
  <si>
    <t>TICHILESTI</t>
  </si>
  <si>
    <t>COMUNA GIULESTI</t>
  </si>
  <si>
    <t>GIULESTI</t>
  </si>
  <si>
    <t>UNIVERSITATEA BABES BOLYAI</t>
  </si>
  <si>
    <t>PTZ CDC 2</t>
  </si>
  <si>
    <t>SAJO ZOLTAN</t>
  </si>
  <si>
    <t>BERVENI</t>
  </si>
  <si>
    <t>PTA 2448 BERVENI SCOALA</t>
  </si>
  <si>
    <t>IACOB SIMONICA DORINA</t>
  </si>
  <si>
    <t>PTA 1 FARCASA</t>
  </si>
  <si>
    <t>HOBAN TEODOR-AVRAM</t>
  </si>
  <si>
    <t>PTAB 68 BM B SHAW</t>
  </si>
  <si>
    <t>COMUNA TIHA BIRGAULUI</t>
  </si>
  <si>
    <t>ROMAN ROBERTA</t>
  </si>
  <si>
    <t>PTA 59 BORSA</t>
  </si>
  <si>
    <t>CHIRA RAMONA</t>
  </si>
  <si>
    <t>PTZ TC CHIMICE BACIU</t>
  </si>
  <si>
    <t>VITAL SA</t>
  </si>
  <si>
    <t>PTZ 14 BM SINCAI VITAL</t>
  </si>
  <si>
    <t>TRANSYLVANIA CHICKEN PROCESSING SRL</t>
  </si>
  <si>
    <t>ST. 110/20/6 KV ABATOR-SM</t>
  </si>
  <si>
    <t>GUDASZ IOSIF-GHEORGHE</t>
  </si>
  <si>
    <t>PTM 5 BS CRISAN</t>
  </si>
  <si>
    <t>COMUNA BRANISTEA</t>
  </si>
  <si>
    <t>SPATAR VIOREL LOGHIN VASILE</t>
  </si>
  <si>
    <t>KRISZTIAN GERGO-LORAND</t>
  </si>
  <si>
    <t>PTA 4887 GOSP APA LAZURI</t>
  </si>
  <si>
    <t>SOCIETATEA NATIONALA DE TRANSPORTGAZE NATURALE TRANSGAZ SA</t>
  </si>
  <si>
    <t>COMUNA MAERISTE</t>
  </si>
  <si>
    <t>MAERISTE</t>
  </si>
  <si>
    <t>PTA 6705 MAERISTE 1</t>
  </si>
  <si>
    <t>COMUNA PIETROASA</t>
  </si>
  <si>
    <t>PIETROASA</t>
  </si>
  <si>
    <t>LEA 20kV Beius-Pietroasa</t>
  </si>
  <si>
    <t>DRAGOS DANUT GHEORGHE</t>
  </si>
  <si>
    <t>ARDUD</t>
  </si>
  <si>
    <t>PTA 5605 ARDUD F.VACI-SM</t>
  </si>
  <si>
    <t>COMUNA NUSENI</t>
  </si>
  <si>
    <t>NUSENI</t>
  </si>
  <si>
    <t>LEA 20 KV BECLEAN-LECHINTA</t>
  </si>
  <si>
    <t>COMUNA POCOLA</t>
  </si>
  <si>
    <t>POCOLA</t>
  </si>
  <si>
    <t>BOTIZ</t>
  </si>
  <si>
    <t>SC LAGUNA SERV SRL</t>
  </si>
  <si>
    <t>VADU IZEI</t>
  </si>
  <si>
    <t>TOMSA CRISTINA-PAULA</t>
  </si>
  <si>
    <t>PTAB 4526 AMATI 3</t>
  </si>
  <si>
    <t>BONDOR TIBERIU BOGDAN</t>
  </si>
  <si>
    <t>PTZ MARINESCU</t>
  </si>
  <si>
    <t>PTZ CDC 1</t>
  </si>
  <si>
    <t>PTZ HASDEU</t>
  </si>
  <si>
    <t>UVATERA ECOLOGIC COOPERATIVA AGRICOLA</t>
  </si>
  <si>
    <t>CHIUZA</t>
  </si>
  <si>
    <t>POP - BUIA TABITA - MIHAELA</t>
  </si>
  <si>
    <t>PTZ B-TA LT CALIN 1</t>
  </si>
  <si>
    <t>AUTONET IMPORT SRL</t>
  </si>
  <si>
    <t>PTAB 425 AUTONET</t>
  </si>
  <si>
    <t>TRANSILVANIA SOLAR ENERGY SRL</t>
  </si>
  <si>
    <t>GREEN EARTH TEHNO SRL</t>
  </si>
  <si>
    <t>LEA 110kV SUDRIGIU-ORADEA SUD</t>
  </si>
  <si>
    <t>DB5 LIGHT TWO S.R.L.</t>
  </si>
  <si>
    <t>LEA 20 KV JIBOU-MINA ZAGHID</t>
  </si>
  <si>
    <t>LEA MT HUEDIN JIBOU</t>
  </si>
  <si>
    <t>MARCU IOSIF</t>
  </si>
  <si>
    <t>BELIS</t>
  </si>
  <si>
    <t>PTA GATER BELIS</t>
  </si>
  <si>
    <t>DEALUL MORII COM SRL</t>
  </si>
  <si>
    <t>PTA 2 BUCEA, 20/0.4 kV, 160 kVA</t>
  </si>
  <si>
    <t>ELEKTLUM S.R.L.</t>
  </si>
  <si>
    <t>Statia 110/20 kV Carei Unio - la barele de 20 kV ale Statiei de Transformare</t>
  </si>
  <si>
    <t>PTZ 8 20/0.4 KV ZLATNA</t>
  </si>
  <si>
    <t>CHIRVASE VIOREL</t>
  </si>
  <si>
    <t>PTZ 5531 6/0.4 KV BRASOV</t>
  </si>
  <si>
    <t>ASOCIATIA EDUBUZZ</t>
  </si>
  <si>
    <t>AUGUSTIN</t>
  </si>
  <si>
    <t>PTA 4 AUGUSTIN</t>
  </si>
  <si>
    <t>MOISA DIANA-ADELA</t>
  </si>
  <si>
    <t>PTZ 2 20/0.4 KV AIUD</t>
  </si>
  <si>
    <t>IFRIMESCU PAUL CATALIN</t>
  </si>
  <si>
    <t>PTZ BV MUN     GENERAL</t>
  </si>
  <si>
    <t>NASTASE MARIUS - SORIN</t>
  </si>
  <si>
    <t>COMUNA GURGHIU</t>
  </si>
  <si>
    <t>GURGHIU</t>
  </si>
  <si>
    <t>PTA 2 20/0.4 KV GURGHIU</t>
  </si>
  <si>
    <t>COMUNA SOLOVASTRU</t>
  </si>
  <si>
    <t>PTA 8 20/0.4 KV SOLOVASTRU</t>
  </si>
  <si>
    <t>ALIAT AMS SRL</t>
  </si>
  <si>
    <t>LEA 20 KV LIVEZENI-ORAS2 7D27O312</t>
  </si>
  <si>
    <t>COMUNA CHIBED</t>
  </si>
  <si>
    <t>PTA 1 20/0.4 KV CHIBED</t>
  </si>
  <si>
    <t>COMUNA COZMA</t>
  </si>
  <si>
    <t>COZMA</t>
  </si>
  <si>
    <t>PTA 1 20/0.4 KV SOCOL</t>
  </si>
  <si>
    <t>COMUNA VALEA LARGA</t>
  </si>
  <si>
    <t>VALEA LARGA</t>
  </si>
  <si>
    <t>LEA 20 KV LUDUS-VALEA FRATII 7D27O315</t>
  </si>
  <si>
    <t>CIUGUREANU AURICA-MARIA</t>
  </si>
  <si>
    <t>PTA 7 HARMAN</t>
  </si>
  <si>
    <t>BAF LOGISTIC GROUP SRL</t>
  </si>
  <si>
    <t>PTA 2 BRAN</t>
  </si>
  <si>
    <t>COMUNA BUNESTI</t>
  </si>
  <si>
    <t>BUNESTI</t>
  </si>
  <si>
    <t>PTA FAG-RUPEA      GENERAL</t>
  </si>
  <si>
    <t>DAVID VASILE</t>
  </si>
  <si>
    <t>BUCERDEA GRANOASA</t>
  </si>
  <si>
    <t>PTA 5 20/0.4 KV BUCERDEA GR</t>
  </si>
  <si>
    <t>FORMOT PRES SRL</t>
  </si>
  <si>
    <t>PTAB 563 20/0.4 KV AMG ESTATES</t>
  </si>
  <si>
    <t>BORZ LIVIU-DORIN</t>
  </si>
  <si>
    <t>PTA 23 20/0.4 KV CORUNCA</t>
  </si>
  <si>
    <t>VISTISOARA</t>
  </si>
  <si>
    <t>CIOCAN DUMITRU-HORIA-MIHAIL</t>
  </si>
  <si>
    <t>PTA 3 20/0.4 KV CORUNCA</t>
  </si>
  <si>
    <t>PTAB 467 20/0.4 KV SURTEK</t>
  </si>
  <si>
    <t>PTZ 325 20/0.4 KV CRISTESTI</t>
  </si>
  <si>
    <t>CHEBUTIU EMIL-FLORIN</t>
  </si>
  <si>
    <t>RADESTI</t>
  </si>
  <si>
    <t>PTA 1 20/0.4 KV RADESTI</t>
  </si>
  <si>
    <t>SC TERRAPREST SRL</t>
  </si>
  <si>
    <t>GHIDFALAU</t>
  </si>
  <si>
    <t>LEA 20 KV IRIGATII 7D15O312</t>
  </si>
  <si>
    <t>TAI REGEN ENERG SRL</t>
  </si>
  <si>
    <t>PONOR</t>
  </si>
  <si>
    <t>LEA 110 KV LUPSA-BAIA 2</t>
  </si>
  <si>
    <t>PVP Libra SRL</t>
  </si>
  <si>
    <t>CEF Libra (CEF Oravița 2)</t>
  </si>
  <si>
    <t>90/32705</t>
  </si>
  <si>
    <t>Greenet Plant SRL</t>
  </si>
  <si>
    <t>IS Stuparei</t>
  </si>
  <si>
    <t>stația 220/110 kV Stuparei</t>
  </si>
  <si>
    <t>97/33473</t>
  </si>
  <si>
    <t>Balcani Est Group SRL</t>
  </si>
  <si>
    <t>CEM Pancesti</t>
  </si>
  <si>
    <t>statie noua 400 kV Gioseni</t>
  </si>
  <si>
    <t>statie noua 400 kV Gioseni racordata in LEA 400 kV Gutinas- Bacau Sud</t>
  </si>
  <si>
    <t>100/34265</t>
  </si>
  <si>
    <t>CEE Craiesti</t>
  </si>
  <si>
    <t>statie noua 220 kV Frumuselu</t>
  </si>
  <si>
    <t>statie noua 4220 kV Frumuselu racordata in LEA 220 dc kV Gutinas -Banca</t>
  </si>
  <si>
    <t>100bis/34263</t>
  </si>
  <si>
    <t>SC CHIMCOMPLEX SA BORZESTI</t>
  </si>
  <si>
    <t>CEF ONESTI SC CHIMCOMPLEX SA BORZESTI</t>
  </si>
  <si>
    <t>COMUNA BALTATESTI</t>
  </si>
  <si>
    <t>CEF BALTATESTI COMUNA BALTATESTI</t>
  </si>
  <si>
    <t>COMUNA PALTINIS</t>
  </si>
  <si>
    <t>CEF PALTINIS COMUNA PALTINIS</t>
  </si>
  <si>
    <t>ORAS PODU ILOAIEI</t>
  </si>
  <si>
    <t>CEF PODU ILOAIEI ORAS PODU ILOAIEI</t>
  </si>
  <si>
    <t>MANASTIREA SF.GHEORGHE BUCIUMENI</t>
  </si>
  <si>
    <t>CEF FALTICENI  MANASTIREA SF.GHEORGHE BUCIUMENI</t>
  </si>
  <si>
    <t>COMUNA ALBESTI</t>
  </si>
  <si>
    <t>CEF ALBESTI COMUNA ALBESTI</t>
  </si>
  <si>
    <t>COMUNA VORONA</t>
  </si>
  <si>
    <t>CEF VORONA  COMUNA VORONA</t>
  </si>
  <si>
    <t>RUGINA OCTAV</t>
  </si>
  <si>
    <t>CEF SARU DORNEI RUGINA OCTAV</t>
  </si>
  <si>
    <t>SC RAJA SA</t>
  </si>
  <si>
    <t>CEF ONESTI SC RAJA SA</t>
  </si>
  <si>
    <t>SC DANY LILY SRL</t>
  </si>
  <si>
    <t>CEF NEAGRA SARULUI NR. 129 SC DANY LILY SRL</t>
  </si>
  <si>
    <t>SC PRIMA CONSTRUCT SRL</t>
  </si>
  <si>
    <t>CEF LETCANI SC PRIMA CONSTRUCT SRL</t>
  </si>
  <si>
    <t>SC REGUS IMPEX SRL</t>
  </si>
  <si>
    <t>CEF SUCEAVA  SC REGUS IMPEX SRL</t>
  </si>
  <si>
    <t>SC ARINVEST HOLDING SRL</t>
  </si>
  <si>
    <t>CEF SUCEAVA  SC ARINVEST HOLDING SRL</t>
  </si>
  <si>
    <t>CORFU CONSTANTIN</t>
  </si>
  <si>
    <t>CEF BISTRITA CORFU CONSTANTIN</t>
  </si>
  <si>
    <t>CARARE NELUS</t>
  </si>
  <si>
    <t>CEF VASLUI CARARE NELUS</t>
  </si>
  <si>
    <t>SC SAVCOM SRL</t>
  </si>
  <si>
    <t>CEF SCHEIA  SC SAVCOM SRL</t>
  </si>
  <si>
    <t>SC LUCOSDIOV CONSULTING SRL</t>
  </si>
  <si>
    <t>CEF VORNICENII MICI SC LUCOSDIOV CONSULTING SRL</t>
  </si>
  <si>
    <t>IONITA PETRU</t>
  </si>
  <si>
    <t>CEF POIANA  IONITA PETRU</t>
  </si>
  <si>
    <t>CHIMCOMPLEX</t>
  </si>
  <si>
    <t>ST CHIMCOMPLEX</t>
  </si>
  <si>
    <t>LEA 110 KV SUCEAVA - VERESTI</t>
  </si>
  <si>
    <t>PODU ILOAIEI</t>
  </si>
  <si>
    <t>LEA 110 KV EGGER - SIRET</t>
  </si>
  <si>
    <t>LETEA</t>
  </si>
  <si>
    <t>LEA 110 KV  MUNTENI - MOLDOSIN T1</t>
  </si>
  <si>
    <t>IASS</t>
  </si>
  <si>
    <t>LEA 110 IAȘI SUD - DELEA</t>
  </si>
  <si>
    <t>SARATA</t>
  </si>
  <si>
    <t>GARMROODI STELUTA MOHAMMADI</t>
  </si>
  <si>
    <t>casa+CEF - ANEXA 1</t>
  </si>
  <si>
    <t>SC INTERCONT SRL</t>
  </si>
  <si>
    <t>IMOBIL+CEF-ANEXA1</t>
  </si>
  <si>
    <t>COMUNA DRAGOMIRESTI VALE</t>
  </si>
  <si>
    <t>Statie de incarcare vehicule electrice +CEF</t>
  </si>
  <si>
    <t>ROMSTAL IMEX</t>
  </si>
  <si>
    <t>Magazin Romstal Fundeni</t>
  </si>
  <si>
    <t>Iluminat Public + CEF - Anexa 4</t>
  </si>
  <si>
    <t>ELENA NECHIFOR</t>
  </si>
  <si>
    <t>C.H.V. PRODCOM S.R.L.</t>
  </si>
  <si>
    <t>RESTAURANT+CEF - ANEXA 1</t>
  </si>
  <si>
    <t>RADU COCIERU</t>
  </si>
  <si>
    <t>PATRIARHIA ROMANA-ADMINISTRATIA PATRIARHALA</t>
  </si>
  <si>
    <t>CONSTRUIRE CENTRU DE ACTIVITATI CU TINERETUL - SF. ILIE TESVITEANUL, REABILITARI CLADIRI EXISTENTE , CONSTRUCTII NOI, AMENAJARE EXTERIOARA INCINTA, UTILITATI, REFACERE IMPREJMUIRE ?i CONSTRUIRE CENTRALA FOTOVOLTAICA ( PROSUMATOR)- PANTELIMON</t>
  </si>
  <si>
    <t>BORCEA MIHAELA MARIANA</t>
  </si>
  <si>
    <t>COMUNA BARZAVA</t>
  </si>
  <si>
    <t>Productie energie pentru autoconsum - Comuna Barzava</t>
  </si>
  <si>
    <t>COMUNA BARU</t>
  </si>
  <si>
    <t>FARIMA ILEANA</t>
  </si>
  <si>
    <t>SISTEM FOTOVOLTAIC 200KW ON-GRID</t>
  </si>
  <si>
    <t>IOAN CIUCUR</t>
  </si>
  <si>
    <t>CASA + PROSUMATOR</t>
  </si>
  <si>
    <t>SUNPOWER ENERGY WEST SRL</t>
  </si>
  <si>
    <t>Construire centrala electrica fotovoltaica , bransamente utilitati si organizare executare lucrari</t>
  </si>
  <si>
    <t>COMUNA SASCA-MONTANA</t>
  </si>
  <si>
    <t>RAZVAN-VLAD TIRZIU</t>
  </si>
  <si>
    <t>SECOND START SRL</t>
  </si>
  <si>
    <t>SC WINE PRINCESS S.R.L.</t>
  </si>
  <si>
    <t>KOVACS &amp; HEGYES SRL</t>
  </si>
  <si>
    <t>Centrala Electrica Fotovoltaica Nadlac 2,1 MW</t>
  </si>
  <si>
    <t>DACIA SOLAR SRL</t>
  </si>
  <si>
    <t>PARC FOTOVOLTAIC, IMPREJMUIRE SI RACORDARE LA S.E.N.</t>
  </si>
  <si>
    <t>BRAN AURELIAN-VASILE-GHEORGHE</t>
  </si>
  <si>
    <t>PROSUMATOR BRAN AURELIAN-VASILE-GHEORGHE</t>
  </si>
  <si>
    <t>STANESCU MIRCEA</t>
  </si>
  <si>
    <t>EXCAVATION PROJECT GROUP SRL</t>
  </si>
  <si>
    <t>CEF SEMLAC</t>
  </si>
  <si>
    <t>VLADUT STEFAN STIOPU</t>
  </si>
  <si>
    <t>locuinta</t>
  </si>
  <si>
    <t>COMUNA DUDESTII VECHI</t>
  </si>
  <si>
    <t>ASIGURAREA ENERGIEI ELECTRICE DIN SURSE REGENERABILE PENTRU CONSUMUL PROPRIU AL CLADIRILOR PUBLICE SI A ILUMINATULUI PUBLIC DIN COMUNA DUDESTII VECHI, JUD.TIMIS</t>
  </si>
  <si>
    <t>COMUNA MANASTIUR</t>
  </si>
  <si>
    <t>INSTALAREA UNEI NOI CAPACITATI DE PRODUCERE A ENERGIEI ELECTRICE DIN SURSE SOLARE CU O CAPACITATE DE MINIM 50 KW lN COMUNA MNASTIUR</t>
  </si>
  <si>
    <t>COMUNA MIHAIL KOGALNICEANU</t>
  </si>
  <si>
    <t>CEF+Anexa 4</t>
  </si>
  <si>
    <t>COMUNA GRADINA</t>
  </si>
  <si>
    <t>Prosumator -Anexa 4</t>
  </si>
  <si>
    <t>AGRO MARI YAC SRL</t>
  </si>
  <si>
    <t>"Construire centrala electrica fotovoltaica"</t>
  </si>
  <si>
    <t>ASOCIATIA DE PROPRIETARI NR.45</t>
  </si>
  <si>
    <t>UDREA GHEORGHE CORNEL</t>
  </si>
  <si>
    <t>S.C. CREDITWORK S.R.L.</t>
  </si>
  <si>
    <t>CEF Sacele</t>
  </si>
  <si>
    <t>COMUNA FACAENI</t>
  </si>
  <si>
    <t>Construire central? fotovoltaic? pentru autoconsumul comunei F?c?eni</t>
  </si>
  <si>
    <t>JACANA INVEST S.R.L.</t>
  </si>
  <si>
    <t>DEPOZIT CEREALE + CEF - ANEXA 4</t>
  </si>
  <si>
    <t>SPIRU ELECTRA SRL</t>
  </si>
  <si>
    <t>CEF 1047,84 KW-producator</t>
  </si>
  <si>
    <t>MIRCEA VODA PV POWER PLANT SRL</t>
  </si>
  <si>
    <t>PARC FOTOVOLTAIC MIRCEA VODA</t>
  </si>
  <si>
    <t>VANATORI PV POWER PLANT S.R.L.</t>
  </si>
  <si>
    <t>PARC FOTOVOLTAIC VANATORI</t>
  </si>
  <si>
    <t>ACVILA S.R.L.</t>
  </si>
  <si>
    <t>Spatiu Comercial+CEF (Anexa 4)</t>
  </si>
  <si>
    <t>LOCUINTA+CEF - ANEXA 1</t>
  </si>
  <si>
    <t>NECMAR START-ENERGY S.R.L.</t>
  </si>
  <si>
    <t>CEF 3 MW-producator</t>
  </si>
  <si>
    <t>GREEN POWER PARK SRL</t>
  </si>
  <si>
    <t>CEF 4 MW Pecineaga</t>
  </si>
  <si>
    <t>COMUNA BELCIUGATELE</t>
  </si>
  <si>
    <t>SCOALA PRIMARA 1+CEF - ANEXA 4</t>
  </si>
  <si>
    <t>OUAI SISTEM 21 PROSPER</t>
  </si>
  <si>
    <t>OUAI+CEF - ANEXA 4</t>
  </si>
  <si>
    <t>TOPOLOG AGROSERVIS S.R.L.</t>
  </si>
  <si>
    <t>Punct de lucru + CEF (Anexa 4)</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</si>
  <si>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</si>
  <si>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18242848</t>
  </si>
  <si>
    <t>PTA 2224 CORNETU</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</si>
  <si>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</si>
  <si>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</si>
  <si>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PTZ 2083</t>
  </si>
  <si>
    <t>PTAB 3154</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</si>
  <si>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</si>
  <si>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S20 DRAGOMIRESTI-ARCUDA IF</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</si>
  <si>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</si>
  <si>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</si>
  <si>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S10 T2448-DR.MORARILOR CEL 31 BUC</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</si>
  <si>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</si>
  <si>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</si>
  <si>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PTAB 5503</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</si>
  <si>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</si>
  <si>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</si>
  <si>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PTAB 7327</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</si>
  <si>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</si>
  <si>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S20 AVIA-SOLEX IF</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</si>
  <si>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</si>
  <si>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PTAB 3016 VILE PANTELIMON</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</si>
  <si>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</si>
  <si>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PTA 8060 BARZAVA</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</si>
  <si>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</si>
  <si>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2024-08-05</t>
  </si>
  <si>
    <t>2025-08-05</t>
  </si>
  <si>
    <t xml:space="preserve">	
- Amplificare PTA 8060 prin inlocuirea transformatorului existent de 16 kVA cu un transformator 20/0,4kV-160kVA</t>
  </si>
  <si>
    <t>A20 PETRILA-BARU MARE DV</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</si>
  <si>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</si>
  <si>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2024-08-06</t>
  </si>
  <si>
    <t>2025-08-06</t>
  </si>
  <si>
    <t>A20 ROMANESTI-FAGET TM</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</si>
  <si>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</si>
  <si>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2025-08-07</t>
  </si>
  <si>
    <t>T 22474</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</si>
  <si>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</si>
  <si>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2024-08-09</t>
  </si>
  <si>
    <t>2025-08-09</t>
  </si>
  <si>
    <t>A20 ORAS CURTICI-CURTICI AR</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</si>
  <si>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</si>
  <si>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2024-08-13</t>
  </si>
  <si>
    <t>2025-08-13</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</si>
  <si>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</si>
  <si>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</si>
  <si>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</si>
  <si>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T 21549 SOROCUL</t>
  </si>
  <si>
    <t>Bransament electric trifazat existentNu este cazulContor bidirectional pentru tarif de producator existent.</t>
  </si>
  <si>
    <t>2024-08-14</t>
  </si>
  <si>
    <t>2025-08-14</t>
  </si>
  <si>
    <t>T 22388 MOSNITA VECHE</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</si>
  <si>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</si>
  <si>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PTA 8558 PAULIS COMUNA II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</si>
  <si>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</si>
  <si>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A20 NADLAC-SEMLAC 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</si>
  <si>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</si>
  <si>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2025-08-16</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</si>
  <si>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</si>
  <si>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</si>
  <si>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Realizarea lucrărilor de întărire cu caracter general pentru respectarea criteriului cu N elemente in functiune in RET:</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</si>
  <si>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</si>
  <si>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2024-08-19</t>
  </si>
  <si>
    <t>2025-08-19</t>
  </si>
  <si>
    <t>LEA 110KV HASDAT-PUI CFR</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</si>
  <si>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</si>
  <si>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2024-08-21</t>
  </si>
  <si>
    <t>2025-08-21</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</si>
  <si>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</si>
  <si>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PTA 10509 SEBIS</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</si>
  <si>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</si>
  <si>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2025-08-22</t>
  </si>
  <si>
    <t>6011 TEIUS</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</si>
  <si>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</si>
  <si>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A20 POMPE PEREG-SEMLAC AR</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</si>
  <si>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</si>
  <si>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2024-08-26</t>
  </si>
  <si>
    <t>2025-08-26</t>
  </si>
  <si>
    <t>PTZ 2132 ORASTIE / LEA ORASTIE-ORASTIE 1</t>
  </si>
  <si>
    <t>T2853 GATAIA COM. III</t>
  </si>
  <si>
    <t>2024-08-27</t>
  </si>
  <si>
    <t>2025-08-27</t>
  </si>
  <si>
    <t>2025-08-28</t>
  </si>
  <si>
    <t>A20 TIGANCA-SINNICOLAU MARE TM</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</si>
  <si>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</si>
  <si>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 5760 MANASTIUR CAP</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</si>
  <si>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</si>
  <si>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A20 AVICOLA GIARMATA-PADUREA VERDE TM</t>
  </si>
  <si>
    <t>A20 9500- ZEBIL TL</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</si>
  <si>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</si>
  <si>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A20 4401 GURA DOBROGEI- SITORMAN CT</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</si>
  <si>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</si>
  <si>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</si>
  <si>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</si>
  <si>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PTZ 120 BL.FALEZA L 8803</t>
  </si>
  <si>
    <t>PTA 2717 ORASTI</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</si>
  <si>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</si>
  <si>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A20 4400 SACELE- SITORMAN CT</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</si>
  <si>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</si>
  <si>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</si>
  <si>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A20 FACAENI-BORDUSANI SL</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</si>
  <si>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</si>
  <si>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A20 10903- BABADAG TL</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</si>
  <si>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</si>
  <si>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</si>
  <si>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</si>
  <si>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</si>
  <si>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</si>
  <si>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LEA 110KV TATARU-PELINU-NEPTUN</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</si>
  <si>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</si>
  <si>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</si>
  <si>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A20 9903- MACIN TL</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</si>
  <si>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</si>
  <si>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A20 10302- TRAIAN TL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</si>
  <si>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</si>
  <si>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</si>
  <si>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NEPTUN 110/20/10 KV</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</si>
  <si>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</si>
  <si>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</si>
  <si>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A-S20 COJESTI-FUNDULEA CL</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</si>
  <si>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</si>
  <si>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</si>
  <si>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9705- TOPOLOG TL</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</si>
  <si>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</si>
  <si>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Infinity Power Park SRL</t>
  </si>
  <si>
    <t>CEF Ialomita 1</t>
  </si>
  <si>
    <t>stație nouă 400 kV Axintele racordată intrare-ieșire în LEA     400 kV București Sud-Gura Ialomiței</t>
  </si>
  <si>
    <t>stație nouă 400 kV Axintele</t>
  </si>
  <si>
    <t>118/37724</t>
  </si>
  <si>
    <t>4P RENEWABLES GROȘI S.R.L</t>
  </si>
  <si>
    <t>CEF Groși</t>
  </si>
  <si>
    <t>Maramureș</t>
  </si>
  <si>
    <t>racordare în stația 220/110 kV Baia Mare 3</t>
  </si>
  <si>
    <t>stația 220/110 kV Baia Mare 3</t>
  </si>
  <si>
    <t>137/37714</t>
  </si>
  <si>
    <t>Activ Wind SRL</t>
  </si>
  <si>
    <t>CEM Medgidia Ciocarlia</t>
  </si>
  <si>
    <t>racordare în stația 400/110 kV Medgidia Sud</t>
  </si>
  <si>
    <t>stația 400/110 kV Medgidia Sud</t>
  </si>
  <si>
    <t>117/37685</t>
  </si>
  <si>
    <t>Eserdo International SRL</t>
  </si>
  <si>
    <t>CEE Siret</t>
  </si>
  <si>
    <t>statia 400/110 Suceava</t>
  </si>
  <si>
    <t>123/37716</t>
  </si>
  <si>
    <t>Emerald Solar SRL</t>
  </si>
  <si>
    <t>CEF Plenita</t>
  </si>
  <si>
    <t>Advantage Global System Energy SRL</t>
  </si>
  <si>
    <t>CEF Zabrani</t>
  </si>
  <si>
    <t>WPD  Romania Windfarm 09 SRL</t>
  </si>
  <si>
    <t>CEF Fofeldea</t>
  </si>
  <si>
    <t>Danube Solar Seven SRL</t>
  </si>
  <si>
    <t>CEF Uivar 1</t>
  </si>
  <si>
    <t>CEF Uivar 2</t>
  </si>
  <si>
    <t>CEF Uivar 3</t>
  </si>
  <si>
    <t>CEF Uivar 4</t>
  </si>
  <si>
    <t>CEF Uivar 5</t>
  </si>
  <si>
    <t>CEF Uivar 6</t>
  </si>
  <si>
    <t>CEF Uivar 7</t>
  </si>
  <si>
    <t>Celhart Donaris SRL</t>
  </si>
  <si>
    <t>CEF Chiscani</t>
  </si>
  <si>
    <t>racordare in statia 220 kV Cetate</t>
  </si>
  <si>
    <t>statie noua 400/33 kV Zabrani racordata intrare iesire in LEA 400 kV Arad -Mintia</t>
  </si>
  <si>
    <t>statie noua 400/110 kV Fofeldea racordata intrare iesire in LEA 400 kV Sibiu Sud -Brasov</t>
  </si>
  <si>
    <t>racordare in statia Sacalaz</t>
  </si>
  <si>
    <t>racordare in statia Lacu Sarat</t>
  </si>
  <si>
    <t>115/37722</t>
  </si>
  <si>
    <t>116/37721</t>
  </si>
  <si>
    <t>122/37717</t>
  </si>
  <si>
    <t>124/37676</t>
  </si>
  <si>
    <t>125/37676</t>
  </si>
  <si>
    <t>126/37676</t>
  </si>
  <si>
    <t>127/37676</t>
  </si>
  <si>
    <t>128/37676</t>
  </si>
  <si>
    <t>129/37676</t>
  </si>
  <si>
    <t>130/37676</t>
  </si>
  <si>
    <t>131/37528</t>
  </si>
  <si>
    <t>RIG SERVICE S.A.</t>
  </si>
  <si>
    <t>CEE Independenta</t>
  </si>
  <si>
    <t>120/37145                    142/41279</t>
  </si>
  <si>
    <t>05.08.2024                        12.09.2024</t>
  </si>
  <si>
    <t>CEE Fantana Mare</t>
  </si>
  <si>
    <t>121/37175                 143/41280</t>
  </si>
  <si>
    <t xml:space="preserve">statie noua 400/110 kV Sipotele </t>
  </si>
  <si>
    <t>ATR Nou         Actualizare</t>
  </si>
  <si>
    <t>carei</t>
  </si>
  <si>
    <t>actualizeaza atr din 05.04.2024</t>
  </si>
  <si>
    <t>HOLCIM ROMANIA SA</t>
  </si>
  <si>
    <t>ASTILEU</t>
  </si>
  <si>
    <t>LEA 110kV ALESD-CLA C1</t>
  </si>
  <si>
    <t>COMPOSESORATUL DE PASUNE SI PADURE CHIJIC</t>
  </si>
  <si>
    <t>COPACEL</t>
  </si>
  <si>
    <t>PTA CHIJIC</t>
  </si>
  <si>
    <t>PTA 1 DEZMIR</t>
  </si>
  <si>
    <t>KOSA MATE-ERVIN</t>
  </si>
  <si>
    <t>AGRIS</t>
  </si>
  <si>
    <t>PTA 4859 AGRIS-SM</t>
  </si>
  <si>
    <t>POP DAIANA-CARINA</t>
  </si>
  <si>
    <t>PTAB 5043 MARTINESTI 2</t>
  </si>
  <si>
    <t>KATONA ERIKA</t>
  </si>
  <si>
    <t>PTA 5010 ODOREU INFRAT-SM</t>
  </si>
  <si>
    <t>EMBRYOM CAPITAL INVESTMENT SRL</t>
  </si>
  <si>
    <t>SZABO LORAND</t>
  </si>
  <si>
    <t>ACAS</t>
  </si>
  <si>
    <t>PTA 2708 ACIS 2 -SM</t>
  </si>
  <si>
    <t>JOZSA TIBOR-JOZSEF</t>
  </si>
  <si>
    <t>PTA 7401 PERICEI CAP</t>
  </si>
  <si>
    <t>TARR ATTILA EMERIC</t>
  </si>
  <si>
    <t>PTA 2707 ACIS 1 -SM</t>
  </si>
  <si>
    <t>TASNAD</t>
  </si>
  <si>
    <t>COMUNA REPEDEA</t>
  </si>
  <si>
    <t>REPEDEA</t>
  </si>
  <si>
    <t>DIMINUARE DE PUTERE</t>
  </si>
  <si>
    <t>ARON DOREL VASILE</t>
  </si>
  <si>
    <t>PTA 5115 MEDIES AURIT2-SM</t>
  </si>
  <si>
    <t>GABORAN MARIA</t>
  </si>
  <si>
    <t>PTA 1 PETROVA</t>
  </si>
  <si>
    <t>KERESZTES ORSOLYA</t>
  </si>
  <si>
    <t>SARMASAG</t>
  </si>
  <si>
    <t>PTAB 6827 SARMASAG 2</t>
  </si>
  <si>
    <t>ZAH IOAN</t>
  </si>
  <si>
    <t>MIRESU MARE</t>
  </si>
  <si>
    <t>PTA 1 LUCACESTI</t>
  </si>
  <si>
    <t>MURESENII BIRGAULUI</t>
  </si>
  <si>
    <t>PTA MURESENI 1</t>
  </si>
  <si>
    <t>ROMOCEA SORIN ALEXANDRU</t>
  </si>
  <si>
    <t>BENESAT</t>
  </si>
  <si>
    <t>PTA 7707 BENESAT SAT</t>
  </si>
  <si>
    <t>SADAGURSCHI ANDREI IULIAN</t>
  </si>
  <si>
    <t>COMUNA SANMARTIN</t>
  </si>
  <si>
    <t>LEA MT Oradea Sud-Beius</t>
  </si>
  <si>
    <t>NASAUD</t>
  </si>
  <si>
    <t>BALC</t>
  </si>
  <si>
    <t>BRATCA</t>
  </si>
  <si>
    <t>GEPIU</t>
  </si>
  <si>
    <t>FISCUSAN KRISZTINA</t>
  </si>
  <si>
    <t>PTA 5118 IOJIB2-SM</t>
  </si>
  <si>
    <t>MANASTIREA ORTODOXA ROMANA BIRSANA</t>
  </si>
  <si>
    <t>BARSANA</t>
  </si>
  <si>
    <t>COMUNA VARCIOROG</t>
  </si>
  <si>
    <t>VIRCIOROG</t>
  </si>
  <si>
    <t>LEA 20kV Alesd-Fisca</t>
  </si>
  <si>
    <t>SIGHETU MARMATIEI</t>
  </si>
  <si>
    <t>VILCEANU DANA CODRUTA</t>
  </si>
  <si>
    <t>PTA 4772 ANLAR</t>
  </si>
  <si>
    <t>LUCACI STELIAN</t>
  </si>
  <si>
    <t>PTZ 6325 JIBOU MESTESUGARI</t>
  </si>
  <si>
    <t>COMUNA ABRAM</t>
  </si>
  <si>
    <t>ABRAM</t>
  </si>
  <si>
    <t>LEA 20kV Marghita-Voivozi</t>
  </si>
  <si>
    <t>NEXTE RENEWABLE S.R.L.</t>
  </si>
  <si>
    <t>ST.110/20 kV Alesd</t>
  </si>
  <si>
    <t>SOLAR TECH EXPERIENCE S.R.L.</t>
  </si>
  <si>
    <t>DAX PRO POWER CONCEPT S.R.L.</t>
  </si>
  <si>
    <t>LEA 20 KV TG.LAPUS-ORAS1</t>
  </si>
  <si>
    <t>GREENLIGHT CLUJ SRL</t>
  </si>
  <si>
    <t>CUZDRIOARA</t>
  </si>
  <si>
    <t>LEA 20 KV BECLEAN-DEJ 60100502</t>
  </si>
  <si>
    <t>URBIO PALAGIO SRL</t>
  </si>
  <si>
    <t>BUNGARD</t>
  </si>
  <si>
    <t>LES 20 KV SIBIU SUD-PT87 SIBIU 7D33O312</t>
  </si>
  <si>
    <t>ATA GROUP SRL</t>
  </si>
  <si>
    <t>PTAB 8042 20/0.4 KV BRASOV</t>
  </si>
  <si>
    <t>COMUNA LUPENI</t>
  </si>
  <si>
    <t>LUPENI</t>
  </si>
  <si>
    <t>PTA 1 20/0.4 KV BULGARENI</t>
  </si>
  <si>
    <t>PTA 1 20/0.4 KV LUPENI</t>
  </si>
  <si>
    <t>PTA 1 20/0.4 KV PAULENI CRISTUR</t>
  </si>
  <si>
    <t>PTA 1 20/0.4 KV FIRTUSU</t>
  </si>
  <si>
    <t>PTA 2 20/0.4 KV LUPENI</t>
  </si>
  <si>
    <t>PTA 3 20/0.4 KV LUPENI</t>
  </si>
  <si>
    <t>LEA 20 KV TIBOD 7D21O314</t>
  </si>
  <si>
    <t>PTA 1 20/0.4 KV BISERICANI</t>
  </si>
  <si>
    <t>PTA 1 20/0.4 KV PALTINIS CRISTUR</t>
  </si>
  <si>
    <t>LASLO ADRIAN</t>
  </si>
  <si>
    <t>PTA 4 20/0.4 KV TOPLITA</t>
  </si>
  <si>
    <t>COMUNA  VOILA</t>
  </si>
  <si>
    <t>LEA 20 KV CINCU ST  FAGARAS 7D08O312</t>
  </si>
  <si>
    <t>GOODMILLS ROMANIA SRL</t>
  </si>
  <si>
    <t>MOLDOVAN MARIA-TABITA</t>
  </si>
  <si>
    <t>PTZ 162 20/0.4 KV ALBA IULIA</t>
  </si>
  <si>
    <t>COMUNA APOLDU DE JOS</t>
  </si>
  <si>
    <t>APOLDUL DE JOS</t>
  </si>
  <si>
    <t>PTA 3 20/0.4 KV APOLDU DE JOS</t>
  </si>
  <si>
    <t>CRISTEA ANDREIA MIHAELA</t>
  </si>
  <si>
    <t>VISTEA</t>
  </si>
  <si>
    <t>PTA 1 20/0.4 KV VISTEA DE JOS</t>
  </si>
  <si>
    <t>PETHO LASZLO</t>
  </si>
  <si>
    <t>PTA 1 20/0.4 KV ILIENI</t>
  </si>
  <si>
    <t>DUMUT IOAN</t>
  </si>
  <si>
    <t>PTZ 5 20/0.4 KV SF.GHEORGHE</t>
  </si>
  <si>
    <t>POULTRY BRASOV SRL</t>
  </si>
  <si>
    <t>PTZ 6 DUMBRAVITA</t>
  </si>
  <si>
    <t>FERMA ECOLOGICA HOGHILAG SRL</t>
  </si>
  <si>
    <t>HOGHILAG</t>
  </si>
  <si>
    <t>PTA 6 20/0.4 KV HOGHILAG</t>
  </si>
  <si>
    <t>S.T.S. TRADING SRL</t>
  </si>
  <si>
    <t>SINCA NOUA</t>
  </si>
  <si>
    <t>PTA 5 SINCA NOUA</t>
  </si>
  <si>
    <t>BRAVCOD SRL</t>
  </si>
  <si>
    <t>SIGHISOARA</t>
  </si>
  <si>
    <t>PTZ 79 20/0.4 KV SIGHISOARA</t>
  </si>
  <si>
    <t>ORASUL MIERCUREA SIBIULUI</t>
  </si>
  <si>
    <t>PTA 12 20/0.4 KV MIERCUREA SIBIULUI</t>
  </si>
  <si>
    <t>COSMIN IOAN-DUMITRU</t>
  </si>
  <si>
    <t>SOARS</t>
  </si>
  <si>
    <t>PTA 1 RODBAV</t>
  </si>
  <si>
    <t>BULARCA IOAN</t>
  </si>
  <si>
    <t>HOMOROD</t>
  </si>
  <si>
    <t>PTAB 3 20/0.4 KV MERCHEASA</t>
  </si>
  <si>
    <t>OPREA AVI COM SRL</t>
  </si>
  <si>
    <t>LEA 20 KV REGHIN-AVICOLA1 7D27O313</t>
  </si>
  <si>
    <t>CARDINAL PREST SERV SRL</t>
  </si>
  <si>
    <t>PTZ 48 20/0.4 KV LUDUS</t>
  </si>
  <si>
    <t>SILVANA SRL</t>
  </si>
  <si>
    <t>PTA 11 20/0.4 KV PETELEA</t>
  </si>
  <si>
    <t>COMUNA SANCRAIU DE MURES</t>
  </si>
  <si>
    <t>PTAB 583 20/0.4 KV SANCRAI  DE MURES</t>
  </si>
  <si>
    <t>SOLAR ENERGY UNLIMITED SRL</t>
  </si>
  <si>
    <t>PTAB 49 20/0.4 KV HARMAN</t>
  </si>
  <si>
    <t>NERO ENERGY S.R.L.</t>
  </si>
  <si>
    <t>PTAB 22 20/0.4 KV MIERCUREA SIBIULUI</t>
  </si>
  <si>
    <t>KB ENERGIE VERDE SRL</t>
  </si>
  <si>
    <t>BRUIU</t>
  </si>
  <si>
    <t>LEA 20 KV AGNITA-BRUIU 7D33O314</t>
  </si>
  <si>
    <t>Storage To The Last Drop SRL</t>
  </si>
  <si>
    <t>IS Oarja</t>
  </si>
  <si>
    <t>stația 220/110 kV Pitesti</t>
  </si>
  <si>
    <t>114/37734</t>
  </si>
  <si>
    <t>Vienna Energy Forta Naturala SRL</t>
  </si>
  <si>
    <t>CEF Blaj</t>
  </si>
  <si>
    <t>134/37731</t>
  </si>
  <si>
    <t>Hyperion Soare SRL</t>
  </si>
  <si>
    <t>CEF Jiana</t>
  </si>
  <si>
    <t>statie noua 220/110 kV Mihalț racordata intrare iesire in LEA 220 kV Cluj Floresti -Alba Iulia</t>
  </si>
  <si>
    <t>statie noua 220 kV Jiana racordata intrare iesire in LEA 220 kV Ostrovu Mare-Cetate</t>
  </si>
  <si>
    <t>135/39295</t>
  </si>
  <si>
    <t>Filiasi Service SRL</t>
  </si>
  <si>
    <t>CEF Filiasi</t>
  </si>
  <si>
    <t>statie noua 220 kV Racari racordata intrare iesire in LEA 220 kV Sardanesti-Craiova Nord</t>
  </si>
  <si>
    <t>139/41242</t>
  </si>
  <si>
    <t>PROJECT SERVICE STL BETA SRL</t>
  </si>
  <si>
    <t>CEF PROJECT SERVICE STL BETA SRL</t>
  </si>
  <si>
    <t>LEA 110 kV Motru - Husnicioara;</t>
  </si>
  <si>
    <t>PIF estimat la 16.08.2025</t>
  </si>
  <si>
    <t>N elemente: 0 MW pana la realizarea urmatoarelor intariri:
RET:- LEA 220kV Paroseni # Tg Jiu Nord # reconductorare prevazuta in Planul RET cu PIF 2028;- LEA 220kV Baru Mare #
Hasdat # reconductorare prevazuta in Planul RET cu PIF 2028;- LEA 220kV Paroseni # Baru Mare # reconductorare prevazuta in Planul RET cu PIF 2028;- reconductorare LEA 220kV Slatina # Gradiste (23,8km);- reconductorare LEA 220kV CEF Nexus #
Gradiste (Isalnita-Gradiste 61,5km);- Inlocuire TR 400/110kV Draganesti Olt 250MVA cu unul de capacitate mai mare;- Montare AT3 400/220kV in statia Slatina Nord;- Montare AT3 220/110kV in statia Craiova Nord RED;- Reconductorare LEA 110kV Isalnita # CEF Bucovat # Bailesti (54,5km);- Reconductorare LEA 110kV Craiova Nord - Filiasi (3,2km);- Reconductorare LEA 110kV Rogojelu # Godinesti (29,2km);- Reconductorare LEA d.c. 110kV Rogojelu # Urechesti (16,1km+20km);- Reconductorare LEA 110kV Motr+U5572u # Rosiuta (17km);- Reconductorare LEA 110kV Motru # CEF
Floresti (4km); N-1 elemente: 0 MW, pana la:RET:- reconductorare LEA 220kV Studina-Turnu Magurele (Craiova N.- Turnu Magurele 125km) # reconductorare prevazuta in Planul RET cu PIF 2028;- reconductorare LEA 220kV Urechesti # Tg. Jiu N. (22km) # reconductorare prevazuta in Planul RET cu PIF 2028;- realizare LEA 220 kV Isalnita - Slatina din actualele LEA 220 kV Isalnita
- Gradiste si LEA 220 kV Gradiste - Slatina;- reconductorare LEA 400kV Parscoveni # Tantareni (Slatina-Tantareni 87,8km);
- reconductorare LEA 400kV Iepuresti # Bucuresti Sud (42km);- reconductorare LEA 220kV CEF Nexus # Isalnita (Isalnita-
Gradiste 61,5km);- reconductorare LEA d.c. 220kV Craiova Nord # Isalnita (2x9,6km);- reconductorare LEA 220kV Craiova Nord- Ganeasa # Slatina (51,4km);- reconductorare LEA 220kV Urechesti # Sardanesti (68km);- Montare AT3 220/110kV in statia Isalnita;
- Inlocuire AT 220/110kV din statia Tg. Jiu Nord cu unul de capacitate mai mare;- Inlocuire AT 220/110kV din statia Urechesti cu unul de capacitate mai mare;- Inlocuire AT 400/220kV din statia Urechesti cu unul de capacitate mai mare RED:- Reconductorarea LEA 110kV Bailesti # Galicea (15km);-
Reconductorarea LEA 110kV Bailesti # CEF Bailesti (Bailesti-
Basarabi 34km);- Reconductorarea LEA 110kV Rogojelu # CEF
Ciuperceni (Jilt-Rogojelu 25,4km);- Reconductorare LEA 110kV
Filiasi # Armaturi (27,73km);- Reconductorarea LEA 110kV Cetate # Galicea (24,5km);- Reconductorare LEA 110kV Isalnita # Almaj (3,5km);- Reconductorare LEA 110kV Jilt # Rosiuta (16,6km)
- Reconductorare LEA 110kV Lupoaia # Motru (8,7km);-
Reconductorare LEA 110kV Tg. Jiu S - Urechesti (7km);-
Reconductorare LEA 110kV Lupoaia # Godinesti (31,9km);-
Reconductorare LEA 110kV Valea Mare # Godinesti (30,6km);-
Reconductorare LEA 110kV Armaturi # Banovita;- Reconductorare
LEA 110kV Turnu Magurele # Corabia (40km).Apoi intreaga putere de 42 MW dupa rezolvarea suprasarcinilor sau implementarea automaticii de sistem si rezolvarea suprasarcinilor de la N elemente Comparativ cu VDV 2026, etapa 2031 palier VDV contine suplimentar un grup de 99MW (centrala clasica) conectata in statia 110kV Simnic. Acest grup suplimentar conduce la obtinerea unor suprasarcini suplimentare in regimurile cu N si N-1 elemente, fara si cu  considerarea noii CEF.</t>
  </si>
  <si>
    <t>Total Energies Marketing Romania S.A</t>
  </si>
  <si>
    <t>CEF Total Energies Marketing Romania S.A</t>
  </si>
  <si>
    <t>LA CLEMELE DE TRACTIUNE ALE CONDUCTOARELOR LEA 110KV LA IZOLATOARELE DE INTINDERE MONTATE PE RIGLELE DE INTRARE IN SRA 1</t>
  </si>
  <si>
    <t>PIF estimat la 12.08.2025</t>
  </si>
  <si>
    <t>MOTRU SOLAR ENERGY S.R.L.</t>
  </si>
  <si>
    <t>CEF MOTRU SOLAR ENERGY S.R.L.</t>
  </si>
  <si>
    <t>stalpul nr.126/59,tip SC 15015,al LEA 20kV DUBLU CIRCUIT Motru - HORASTI si MOTRU - BOCA cod SAP DS-HV-MPO30204/DS-HV-MPO30203</t>
  </si>
  <si>
    <t>PIF estimat la 08.08.2025</t>
  </si>
  <si>
    <t xml:space="preserve">In LEA 20kV Motru - Horasti, dublu circuit cu LEA 20KV Motru- Boca se va inlocui stalpul nr.126/59, tip SC15007, cu un stalp
tip SC15014, in fundatie turnata, echipat cu consola de sustinere dublu circuit si 6 legaturi duble de sustinere.
Termenul de realizare a lucrarilor de intarire retea specificeeste de 12 de luni de la data achitarii tarifului de racordare de catre utilizator. Puterea maxima ce poate fi evacuata fara realizarea lucrarilor de intarire in RED specificate mai sus, este de 0 MW. Din analiza regimurilor stationare cu N elemente în functiune a rezultat că nu sunt satisfacute conditiile de incarcare a elementelor de retea şi nu sunt satisfacute conditiile de incadrare în limitele admisibile de tensiune. Din analiza regimurilor stationare cu N-1 elemente în functiune in zona de retea analizata a rezultat că nu sunt satisfacute conditiile de încarcare a elementelor de retea si nu sunt satisfacute conditiile de incadrare în limitele admisibile de
tensiune. Lucrari in reteaua electrica de distributie, rezultate din analiza regimurilor stationare cu N elemente in functiune: In instalatiile Distributie Energie Oltenia SA: - Reconductorare linii electrice existente 110kV (inlocuirea conductorului existent cu conductor Aero-Z 242 A2F, inlocuire cleme, lucrari de adaptare a celulelor in statii) · LEA 110 kV Ișalnița-Băilești (54,2 km) · LEA 110 kV Rogojelu-Urechești circ. 1 (16,1 km) · LEA 110 kV Rogojelu-Urechești circ. 2 (20,2 km) · LEA 110 kV Jilţ-Roșiuța (17,1 km) · LEA 110 kV Motru- Roșiuța (17 km) Total = 124,6km Realizare o noua LEA 110kV cu conductor Aero-Z 242 A2F pe stalpi noi, celule noi in statiile de transformare 110kV Total = 29,2km Lucrari in reteaua electrica de distributie, rezultate din analiza regimurilor stationare cu N-1 elemente in functiune: In instalatiile Distributie Energie Oltenia SA:Reconductorare linii electrice existente 110kV (inlocuirea conductorului existent cu conductor Aero-Z 242 A2F, inlocuire cleme, lucrari de adaptare a celulelor in statii): · LEA 110 kV Bârsesti- Rogojelu (27,2 km) · LEA 110 kV Rogojelu-Jilt (24,5 km) · LEA 110 kV Târgu Jiu Sud-Urechesti (7 km) · LEA 110 kV Șimnic- Craiovita (9,8 km) · LEA 110 kV Ghercesti-Craiova Nord (5,9 km) · LEA 110 kV Craiovita-Isalnita (9,4 km) · LEA 110 kV Isalnita Almăj (4,5 km) · LEA 110 kV Craiova Nord-Filiasi (37,2 km) · LEA 110 kV Lupoaia-Motru (8,7 km) · LEA 110 kV Băileşti- Basarabi (32,8 km) · LEA 110 kV  Băilesti-Galicea (16,2 km) Total = 183,2km
Termenul de realizare a lucrarilor de intarire retea generale este de 200 de luni de la data achitarii tarifului de racordare de catre utilizator. Puterea maxima ce poate fi evacuata fara realizarea lucrarilor de intarire in RED este de 0 MW.
</t>
  </si>
  <si>
    <t>stalpul nr.59, tip SC 15014, al LEA 20kV Motru - Strehaia cod SAP DS-HV-MPO30224</t>
  </si>
  <si>
    <t xml:space="preserve">In racordul in LEA 20kV Motru - Strehaia, se va inlocui stalpul nr. 59 tip SV15004, cu un stalp tip SC15014, in fundatie
turnata, echipat cu consola de sustinere triunghi si 3 legaturi duble de sustinere. Termenul de realizare a lucrarilor de intarire retea specifice este de 12 de luni de la data achitarii tarifului de racordare de catre utilizator. Puterea maxima ce poate fi evacuata fara realizarea lucrarilor de intarire in RED specificate mai sus, este de 0 MW. Din analiza regimurilor stationare cu N elemente în functiune a rezultat că nu sunt satisfacute conditiile de incarcare a elementelor de retea şi nu sunt satisfacute conditiile de incadrare în limitele admisibile de tensiune. Din analiza regimurilor stationare cu N-1 elemente în functiune in zona de retea analizata a rezultat că nu sunt satisfacute conditiile de încarcare a elementelor de retea si nu sunt satisfacute conditiile de incadrare în limitele admisibile de tensiune. Lucrari in reteaua electrica de distributie, rezultate din analiza regimurilor stationare cu N elemente in functiune: In instalatiile Distributie Energie Oltenia SA: - Reconductorare linii electrice existente 110kV (inlocuirea conductorului existent cu conductor Aero-Z 242 A2F, inlocuire cleme, lucrari de adaptare a celulelor in statii) · LEA 110 kV Ișalnița-Băilești (54,2 km) · LEA 110 kV Rogojelu-Urechești circ. 1 (16,1 km) · LEA 110 kV Rogojelu-Urechești circ. 2 (20,2 km) · LEA 110 kV Jilţ-Roșiuța (17,1 km) · LEA 110 kV Motru- Roșiuța (17 km) Total = 124,6km Realizare o noua LEA 110kV cu conductor Aero-Z 242 A2F pe stalpi noi, celule noi in statiile de transformare 110kV Total = 29,2km Lucrari in reteaua electrica de distributie, rezultate din analiza regimurilor stationare cu N-1 elemente in functiune: In instalatiile Distributie Energie Oltenia SA:Reconductorare linii electrice existente 110kV (inlocuirea conductorului existent cu conductor Aero-Z 242 A2F, inlocuire cleme, lucrari de adaptare a celulelor in statii): · LEA 110 kV Bârsesti- Rogojelu (27,2 km) · LEA 110 kV Rogojelu-Jilt (24,5 km) · LEA 110 kV Târgu Jiu Sud-Urechesti (7 km) · LEA 110 kV Șimnic- Craiovita (9,8 km) · LEA 110 kV Ghercesti-Craiova Nord (5,9 km) · LEA 110 kV Craiovita-Isalnita (9,4 km) · LEA 110 kV Isalnita Almăj (4,5 km) · LEA 110 kV Craiova Nord-Filiasi (37,2 km) · LEA 110 kV Lupoaia-Motru (8,7 km) · LEA 110 kV Băileşti- Basarabi (32,8 km) · LEA 110 kV Băilesti-Galicea (16,2 km) Total = 183,2km
Termenul de realizare a lucrarilor de intarire retea generale este de 200 de luni de la data achitarii tarifului de racordare de catre utilizator. Puterea maxima ce poate fi evacuata fara realizarea lucrarilor de intarire in RED este de 0 MW.
</t>
  </si>
  <si>
    <t>ORASUL TARGU CARBUNESTI</t>
  </si>
  <si>
    <t>CEF ORASUL TARGU CARBUNESTI</t>
  </si>
  <si>
    <t>celula de linie 24K proiectata din statia 110/20KV Tg-Carbunesti cod SAP DS-TR-0305</t>
  </si>
  <si>
    <t>PIF estimat la 07.08.2025</t>
  </si>
  <si>
    <t xml:space="preserve">In statia 110/20KV Tg-Carbunesti se proiecteaza celula 24K compatibila cu celulele existente,integrata in SCADA, echipata cu:- intrerupator cu comutatie in vid 24kV/630A/25kA in montaj debrosabil;
- transformatoare de masura si protectie de curent tip suport, cu raport de transformare 2x40/5/5/5A, clasa 0,2; - separator de legare la pamant, cu actionare manuala ; - releu numeric de protectie; - indicator semnalizare defect pe cabluri cu tori 30/1A;  - sistem trifazat de semnalizare prezenta tensiune pe cabluri; - detector de arc cu senzori optici; - analizor de energie electrica (MEG 39 sau similar compatibil sistem DEO); - loc montare contor electric trifazat integrabil Converge; - sistem anticondens(rezistenta si termostat) si control umiditate; - echipamente SCADA si comunicatii;
- integrare in SCADA statie si SCADA dispecer ; - parametrizare protectii, implementare dispozitii reglaje protectii si testare releu numeric(protectii) ; - probe, verificari si incercari FAT/SAT/PIF. La punerea in functiune a CEF UAT(Primaria) Oras Tg. Carbunesti proiectata, se va efectua parametrizarea protectiilor numerice cu activare functie bidirectionala in celula 20kV  nr.24K proiectata din statia de transformare 110/20kV Tg. Carbunesti.
In celulele de masura 9k si 19k se inlocuiesc transformatoare de masura de tensiune existente cu transformatoare de masura de tensiune 20/√3/0,1/√3/0,1/√3kV, clasa 0,2S, ca lucrari de intarire specifice, necesare masurarii energiei electrice produse/consumate de CEF proiectate. Automatizare a deconectare/revenire a CEF: Pentru racordarea CEF UAT(Primaria) Oras Tg. Carbunesti  este necesara schimbarea schemei de functionare a statiei de transformare 110/20kV Tg. Carbunesti, respectiv din schema cu T2 in functie si T1 de rezerva, in schema cu T1 si T2 in functie, cupla CL 20kV deschisa si implementare unei automatizari(ALO) de deconectare a CEF la deconectarea unui transformator si inchiderea  cuplei CL 20kV, respectiv revenire la deschiderea CL 20kV si T1+T2 in functie. ALO se implementeaza la nivelul statiei Tg. Carbunesti si CEF Oras Tg. Carbunesti, deconectarea CEF se va realiza din intrerupatorul de celula de trafo din PTAB CEF Oras Tg Carbunesti si in caz de refuz din celula 20kV nr.24K proiectata in statia Tg. Carbunesti. Semnalul de deconectare a CEF Oras Tg Carbunesti va fi transmis prin fibra optica (FO) simultan cu semnalul de deconectarea trafo 110/20kV si decontarea CEF se va realiza simultan cu cea a trafo, in maxim 2s, fara sa se produca supraincarcarea elementelor RED. Cata vreme unul din trafo este deconectat in statia Tg Carbunesti, terminalul numeric din celula trafo a CEF Oras Carbunesti va primi semnal de inhibare si nu va permite conectarea CEF decat dupa un timp de 15minute de la revenirea in functie a ambilor trafo. In cazul refuzului de functionare a logicii ALO din PTAB aferent CEF Oras Tg Carbunesti aceasta va fi deconectata din celula de linie 24K proiectata in statia Tg Carbunesti si va ramane deconectata pana la remedierea defectiunii in PTAB sau ALO implementata. Termenul de realizare a lucrarilor de intarire retea specifice este de 12 de luni de la data achitarii tarifului de racordare de catre utilizator. Puterea maxima ce poate fi evacuata fara realizarea lucrarilor de intarire in RED specificate mai sus, este de 0 MW. In statia de transformare 110/20kV Targu Carbunesti sunt prevazute urmatoarele lucrari de intarire generale, la regimul cu N elemente in functiune: - Amenjare gropi de retentie si turnare grinzi cale rulare aferente noilor gabarite al trafo de 40 MVA - T1 40MVA, T2 - 40MVA in statia Tg. Carbunesti, respectiv turnare grinzi cai de rulare pentru trafo T1 in statia Timiseni si trafo T1 in statia Lupoaia; - Demontare transformator T1 110/20kV, 40MVA (1buc.), din statia Timiseni(GJ) transport (50km) si  montare in locul T2 in statia 110/20kV Tg. Carbunesti; - Demontare transformator T2 110/20kV, 25MVA (1buc.), din statia Tg. Carbunesti, transport (50km)  si  montare in statia 110/20kV Timiseni(GJ); - Demontare transformator T1 110/20kV, 40MVA (1buc.), din statia Lupoaia(GJ), transport (60km) si  montare in statia 110/20kV Carbunesti, in locul T1 110/20kV, 25MVA; - Demontare transformator T1 110/20kV, 25MVA (1buc.), din statia Tg. Carbunesti, transport (60km)  si  montare in statia 110/20kV Lupoaia(GJ); - Dublare pod bare trafo T1 si T2 cu bare 2xAl 100x10mm(In= 1250A) sau inlocuire cu bara de Cu 100x10mm in statia Tg. Carbunesti; - Dublare bare 20kV distribuitor in statia Carbunesti cu bare In=1250A(2xAl 100x10mm sau Cu 100x10mm);
- Inlocuire TNSI+BS1 10-100A cu TNSI+BS 20-200A in statia Tg. Carbunesti; - Inlocuire reductori de curent celula cupla 20kV cu TC 2x600/5/5A si reductori de curent celule trafo T1, T2 cu TC 1250/5/5A in statia Tg. Carbunesti; - Inlocuire reductori de curent 110kV trafo T1 in statia Tg. Carbunesti cu CESU-110kV 2x150/5/5A din stocul de rezerva al DEO SA; - Reglaj protectii trafo 110/20kV, 40MVA, T1+T2 in statia Tg. Carbunesti in celulele 110kV si 20kV; reglaj protectii CL 20kV; - Reglaje protectii trafo 110/20kV, 25MVA in statiile Timiseni si Lupoaia, aduse din statia Tg. Carbunesti; - Regenerare ulei trafo T1,T2 din statia Tg Carbunesti si T1 din statiile Timiseni si Lupoaia; - Probe, verificari si incercari in vederea PIF pentru trafo T1, T2, distribuitor 20kV si TNSI+BS1 20-200A in statia Tg. Carbunesti, respectiv T1 in statiile Timiseni si Lupoaia.Termenul estimat pentru realizarea lucrarilor este 31.12.2025. Puterea maxima ce poate fi evacuata fara realizarea lucrarilor de intarire in RED specificate mai sus, este de 0 MW.
</t>
  </si>
  <si>
    <t>PRIMARIA MUN. CURTEA DE ARGES</t>
  </si>
  <si>
    <t>CEF PRIMARIA MUN. CURTEA DE ARGES</t>
  </si>
  <si>
    <t>Stalp nr. 116, tip SE8 existent in axul LEA 20 kV Arges Sud-Valea Danului</t>
  </si>
  <si>
    <t>Lucrari de intarire retea generale rezultate la N elemente in functiune, ca urmare a depasirii capacitatii LEA,in instalatiile Distributie Energie Oltenia SA: -LEA 110 kV CHE Oiesti CHE Albesti 2.8 km; - LEA 110 kV CHE Albesti # CHE Cerbureni 4.4 km; -LEA 110 kV Arefu - CHE Oiesti 10.8 km ; -LEA 110 kV Electroarges # CHE Cerbureni 4 km .
Lucrari de intarire retea generale rezultate la N-1 elemente in functiune, ca urmare a depasirii capacitatii LEA,in instalatiile Distributie Energie Oltenia SA: -  LEA 110 kV Pitesti Nord Pitesti Vest 12.5 km; -  LEA 110 kV Pitesti Vest Bradu 11.5km; -  LEA 110 kV Electroarges Valea Danului 3.9 km ; -  LEA 110 kV Vilcelele Pitesti Nord 15.7 km ; -  LEA 110 kV Vilcelele Pitesti Nord derivatia Merisani 15.7km -  LEA 110 kV Arges Sud - Vilcele 20.6 km ; -  LEA 110 kV Arges Sud - Vilcele derivatia Zigoneni 20.6 km ;  Lucrari de intarire retea generale rezultate la N-1 elemente in functiune, ca urmare a depasirii capacitatii LEA,in
 instalatiile CNTEE Transelectrica: - Amplificare transformator Arefu 400/220 kV 400 MVA. Puterea ce poate fi evacuata fara realizarea lucrarilor de intarire este 0 MW.</t>
  </si>
  <si>
    <t>DING EXTRA ENERGY SRL</t>
  </si>
  <si>
    <t>CEF DING EXTRA ENERGY SRL</t>
  </si>
  <si>
    <t>la stilpul nr. 21 al Derivatiei 20 kV SMA Dobridor din LEA 20 kV Plenita-Avicola Plenita</t>
  </si>
  <si>
    <t>PIF estimat la 14.08.2025</t>
  </si>
  <si>
    <t>Sunt necesare lucrari de intarire generale de retea la N-1 elemente(reconductorari). -LEA 110 kV Vanju Mare-Banovita – 25km, -LEA 110 kV Isalnita- Bailesti – 29,5km, -LEA 110 kV Banovita-Husnicioara – 21km; -LEA 110 kV Galicea – Bailesti – 16 km; -LEA 110 kV Rosiuta – jilt – 7,5 km -Lungime totala linii 110 kV : 99 km. Fara realizarea
lucrarilor de intarire retea CEF poate debita 0 MW. Durata de realizare a lucrarilor de intarire retea este de 29 ani de la data   achitarii tarifului de racordare.;</t>
  </si>
  <si>
    <t>ROGEN DREAM SRL</t>
  </si>
  <si>
    <t>CEF ROGEN DREAM SRL</t>
  </si>
  <si>
    <t>la stalpul nr. 5B proiectat in axul LEA 20kV Moflesti-Obarsia</t>
  </si>
  <si>
    <t>PIF estimat la 29.08.2025</t>
  </si>
  <si>
    <t>Pentru a putea fi evacuata energia electrica produsa de centrala fotovoltaica in SEN, in LEA 20kV Moflesti-Obarsia, se va monta in axul acesteia, intre stalpul nr. 5 si nr. 6, un stalp tip SC15014 (stalpul nr. 5B) in fundatie tunrata, echipat cu consola de sustinere triunghi si 3 legaturi duble de sustinere, pe domeniul public. Durata de realizare a lucrarilor de intarire retea  este de 36 de luni de la data achitarii tarifului de racordare.</t>
  </si>
  <si>
    <t>PIF estimat la 23.08.2025</t>
  </si>
  <si>
    <t>LES 20kV PTAB MOTEL CAPELA-PTCZ CAPELA 1</t>
  </si>
  <si>
    <t>PIF estimat la 24.08.2025</t>
  </si>
  <si>
    <t>SOTIL SPORT S.R.L.</t>
  </si>
  <si>
    <t>CEF SOTIL SPORT S.R.L.</t>
  </si>
  <si>
    <t>TDRI VL133369 POD OLANESTI 2</t>
  </si>
  <si>
    <t>PIF estimat la 13.08.2025</t>
  </si>
  <si>
    <t>SPITALUL DE PNEUMOFTIZIOLOGIE T.V.</t>
  </si>
  <si>
    <t>CEF SPITALUL DE PNEUMOFTIZIOLOGIE T.V.</t>
  </si>
  <si>
    <t>stalpul nr.47 al Der. 20 kV PTCZ Sanatoriu Dobrita din LEA 20 KV Barsesti 2-Dobrita</t>
  </si>
  <si>
    <t>Stalpul nr.14 tip SC 1014 al derivatiei 20 Kv SD 1297 din LEA 20 Kv Mavrodin.</t>
  </si>
  <si>
    <t>PIF estimat la 05.08.2025</t>
  </si>
  <si>
    <t>PIF estimat la 20.08.2025</t>
  </si>
  <si>
    <t>V- VEIL- UP PRODUCTION S.R.L.</t>
  </si>
  <si>
    <t>CEF V- VEIL- UP PRODUCTION S.R.L.</t>
  </si>
  <si>
    <t>IN CD A PTA VALENI CAMP</t>
  </si>
  <si>
    <t>PIF estimat la 22.08.2025</t>
  </si>
  <si>
    <t>CONSUMCOOP HOREZU SOC.COOPERATIVA</t>
  </si>
  <si>
    <t>CEF CONSUMCOOP HOREZU SOC.COOPERATIVA</t>
  </si>
  <si>
    <t>TDRI(VL106279) al PTAB HOREZU 3</t>
  </si>
  <si>
    <t>GRADINITA CU PROGRAM PRELUNGIT NR.5 SLATINA</t>
  </si>
  <si>
    <t>CEF GRADINITA CU PROGRAM PRELUNGIT NR.5 SLATINA</t>
  </si>
  <si>
    <t>Firida Generala(OT117824) GRADINITA 5</t>
  </si>
  <si>
    <t>SCOALA GIMNAZIALA CART. BIRCII</t>
  </si>
  <si>
    <t>CEF SCOALA GIMNAZIALA CART. BIRCII</t>
  </si>
  <si>
    <t>Stalp tip SE4 OT051185</t>
  </si>
  <si>
    <t>CTL FARM SRL</t>
  </si>
  <si>
    <t>CEF CTL FARM SRL</t>
  </si>
  <si>
    <t>Stalpul nr. 6 al racordului 20 KV PTCZ 3 AVICOLA BRADESTI alimentat din LEA 20 kV Filiasi-Almaj</t>
  </si>
  <si>
    <t>OLTENIA SPORT SRL</t>
  </si>
  <si>
    <t>CEF OLTENIA SPORT SRL</t>
  </si>
  <si>
    <t>In TDJT (DJ136578) aferent PTCZ 121 Craiova, (cod SAP:DS-TS-200008-1026-LV1)</t>
  </si>
  <si>
    <t>PIF estimat la 27.08.2025</t>
  </si>
  <si>
    <t>PIF estimat la 28.08.2025</t>
  </si>
  <si>
    <t>SC RAFFLES ENERGY SRL</t>
  </si>
  <si>
    <t>GAZ VICOVU DE JOS SC RAFFLES ENERGY SRL</t>
  </si>
  <si>
    <t>SC DIANOVID SRL</t>
  </si>
  <si>
    <t>CEF DORNA CANDRENILOR SC DIANOVID SRL</t>
  </si>
  <si>
    <t>MUNICIPIUL IASI</t>
  </si>
  <si>
    <t>CEF HOLBOCA MUNICIPIUL IASI</t>
  </si>
  <si>
    <t>ORASUL BUHUSI</t>
  </si>
  <si>
    <t>CEF BUHUSI ORASUL BUHUSI</t>
  </si>
  <si>
    <t>PRUTEAN DANUT - MAI ARE O NOTIFICARE LA 29706 . GRIJA LA CONTRACT</t>
  </si>
  <si>
    <t>CEF VOLOVAT PRUTEAN DANUT - MAI ARE O NOTIFICARE LA 29706 . GRIJA LA CONTRACT</t>
  </si>
  <si>
    <t>CEF TUTORA SC APAVITAL SA</t>
  </si>
  <si>
    <t>COLEGIUL TEH.DE COMUNICATII N.V.KAR</t>
  </si>
  <si>
    <t>CEF BACAU COLEGIUL TEH.DE COMUNICATII N.V.KAR</t>
  </si>
  <si>
    <t>SC ERAPAS PRODUCTION SRL</t>
  </si>
  <si>
    <t>CEF MANOAIA SC ERAPAS PRODUCTION SRL</t>
  </si>
  <si>
    <t>SC CORNELL'S FLOOR SRL</t>
  </si>
  <si>
    <t>CEF BOTOSANI SC CORNELL'S FLOOR SRL</t>
  </si>
  <si>
    <t>GEANA VASILE</t>
  </si>
  <si>
    <t>CEF MARGINEA GEANA VASILE</t>
  </si>
  <si>
    <t>IACOBAN NICUSOR INTREP. IND.</t>
  </si>
  <si>
    <t>CEF CAJVANA  IACOBAN NICUSOR INTREP. IND.</t>
  </si>
  <si>
    <t>SC TRANSPORT AUTO SEVERIN SRL</t>
  </si>
  <si>
    <t>CEF VATRA DORNEI SC TRANSPORT AUTO SEVERIN SRL</t>
  </si>
  <si>
    <t>LICEUL TEORETIC ANASTASIE BASOTA</t>
  </si>
  <si>
    <t>CEF POMÂRLA LICEUL TEORETIC ANASTASIE BASOTA</t>
  </si>
  <si>
    <t>SHA'AT LUMINITA DORINA</t>
  </si>
  <si>
    <t>CEF DOLHESTII MICI SHA'AT LUMINITA DORINA</t>
  </si>
  <si>
    <t>SC GIRONAP PROD SRL</t>
  </si>
  <si>
    <t>CEF ONESTI SC GIRONAP PROD SRL</t>
  </si>
  <si>
    <t>SC AGREMIN SRL</t>
  </si>
  <si>
    <t>CEF ROSCANI SC AGREMIN SRL</t>
  </si>
  <si>
    <t>SC EGBIMAR PROD COM SRL</t>
  </si>
  <si>
    <t>CEF ROMAN SC EGBIMAR PROD COM SRL</t>
  </si>
  <si>
    <t>PETRARU IOAN</t>
  </si>
  <si>
    <t>CEF DOLHASCA PETRARU IOAN</t>
  </si>
  <si>
    <t>MIHAI MIRCEA</t>
  </si>
  <si>
    <t>CEF DOLHASCA MIHAI MIRCEA</t>
  </si>
  <si>
    <t>SC PASCARIU CATERING SRL</t>
  </si>
  <si>
    <t>CEF BLAGESTI SC PASCARIU CATERING SRL</t>
  </si>
  <si>
    <t>Lucrari de intarire RED, care nu sunt cuprinse in planul de dezvoltare RED:
- reconductorare: 
* LEA 110 kV Suceava A – CET;
* LEA 110 kV Suceava B – CET;
*LEA 110 kV Suceava A – Suceava B; 
*LEA 110 kV Suceava B – Radauti; 
* LEA 110 kV Iacobeni – Delnita;
* LEA 110 kV Delnita – Campulung; 
* LEA 110 kV Siret – Bucecea;
* LEA 110 kV Barnar – Vatra;</t>
  </si>
  <si>
    <t>HOLBOCA</t>
  </si>
  <si>
    <t>I.M.ROMAN</t>
  </si>
  <si>
    <t>DOLHASCA 110/20</t>
  </si>
  <si>
    <t>ASOCIATIA DE PROPRIETARI BL. V41</t>
  </si>
  <si>
    <t>CATALIN-SORIN MAXIMEASA</t>
  </si>
  <si>
    <t>MUTARE CONTOR + CEF - ANEXA 1</t>
  </si>
  <si>
    <t>SCOALA GIMNAZIALA NR.27</t>
  </si>
  <si>
    <t>Imobil + CEF - Anexa 4</t>
  </si>
  <si>
    <t>MARIAN IONITA</t>
  </si>
  <si>
    <t>REGIONAL AIR SUPORT SRL</t>
  </si>
  <si>
    <t>SCOALA GIMNAZIALA NR.39</t>
  </si>
  <si>
    <t>SCOALA+CEF PROSUMATOR - ANEXA 4</t>
  </si>
  <si>
    <t>COLEGIUL NATIONAL VICTOR BABES</t>
  </si>
  <si>
    <t>COLEGIU+CEF - ANEXA 4</t>
  </si>
  <si>
    <t>Scoala gimnaziala+CEF - ANEXA 4</t>
  </si>
  <si>
    <t>SCOALA GIMNAZIALA NR.77</t>
  </si>
  <si>
    <t>COLEGIUL NATIONAL BILINGV GEORGE COSBUC</t>
  </si>
  <si>
    <t>SCOALA GIMNAZIALANR 46</t>
  </si>
  <si>
    <t>SCOALA GIMNAZIALA NR 51</t>
  </si>
  <si>
    <t>SCOALA POSTLICEALASANITARA FUNDENI</t>
  </si>
  <si>
    <t>SCOALA GIMNAZIALA'' IANCULUI''</t>
  </si>
  <si>
    <t>SIMSEK HULYA</t>
  </si>
  <si>
    <t>COMUNA DAIA</t>
  </si>
  <si>
    <t>CHOCO ONLINE SRL</t>
  </si>
  <si>
    <t>FABRICA+CEF-ANEXA1</t>
  </si>
  <si>
    <t>CASA+CEF - ANEXA 1</t>
  </si>
  <si>
    <t>EDRINKS RO SRL</t>
  </si>
  <si>
    <t>OXIGEN AGRO PRODUCT COMPANY SRL</t>
  </si>
  <si>
    <t>ULPIU-ALEXANDRU ALBU</t>
  </si>
  <si>
    <t>ORAS SANTANA</t>
  </si>
  <si>
    <t>Infiintarea unui sistem de productie energie electrica din surse regenerabile pe raza UAT Santana</t>
  </si>
  <si>
    <t>COMUNA CENAD</t>
  </si>
  <si>
    <t>UTILIZARE SURSE REGENERABILE DE TIP SOLAR, PENTRU CONSUMUL PROPRIU AL COMUNEI CENAD, JUD. TIMIS</t>
  </si>
  <si>
    <t>FIORINO COMPANY S.R.L.</t>
  </si>
  <si>
    <t>Realizare parc fotovoltaic, racordare la S.E.N. si imprejmuire teren inscris in CF 301816, 301818, 301819, 301820</t>
  </si>
  <si>
    <t>MUNICIPIUL PETROSANI</t>
  </si>
  <si>
    <t>Construirea unei capacitati de productie a energiei electrice din surse regerabile pentru autoconsum str Cucului</t>
  </si>
  <si>
    <t>COMUNA BOCSIG</t>
  </si>
  <si>
    <t>ÎNFIINȚARE PARC FOTOVOLTAIC ȘI SISTEME FOTOVOLTAICE PENTRU COMUNA BOCSIG, JUDEȚUL ARAD</t>
  </si>
  <si>
    <t>Casa familiala</t>
  </si>
  <si>
    <t>CAT SOLAR PARC 4</t>
  </si>
  <si>
    <t>CEF CAT SOLAR PARC 4</t>
  </si>
  <si>
    <t>STELIAN-FLORIN MIHU</t>
  </si>
  <si>
    <t>ORASUL GATAIA</t>
  </si>
  <si>
    <t>Siteme fotovoltaice in regim de autoconsum pentru UAT Gataia, judetul Timis</t>
  </si>
  <si>
    <t>NICOLETA RODICA FUCIU</t>
  </si>
  <si>
    <t>spor de putere cu CEF existent</t>
  </si>
  <si>
    <t>MITULETU GHEORGHE</t>
  </si>
  <si>
    <t>SPOR PUTERE</t>
  </si>
  <si>
    <t>DUMITRU CIRDEI</t>
  </si>
  <si>
    <t>COMUNA SOCODOR</t>
  </si>
  <si>
    <t>INFIINTARE PARC FOTOVOLTAIC PENTRU AUTOCONSUM IN COMUNA SOCODOR, JUDETUL ARAD</t>
  </si>
  <si>
    <t>SUNTRACK ALFA S.R.L.</t>
  </si>
  <si>
    <t>Giuliano Voicu</t>
  </si>
  <si>
    <t>SC UNIVET SRL</t>
  </si>
  <si>
    <t>Ferma animale+CEF (Anexa 4)</t>
  </si>
  <si>
    <t>SUCIU CONSTANTA</t>
  </si>
  <si>
    <t>MIHAIL IMPEX SRL</t>
  </si>
  <si>
    <t>HALA+CEF (Anexa 1)</t>
  </si>
  <si>
    <t>AGRICHIM SRL</t>
  </si>
  <si>
    <t>Birouri + CEF Anexa 1</t>
  </si>
  <si>
    <t>AVI BABADAG SRL</t>
  </si>
  <si>
    <t>ADAPOSTURI SI ANEXE + CEF- ANEXA 4</t>
  </si>
  <si>
    <t>ADRIAN BUHLEA</t>
  </si>
  <si>
    <t>SC. SEVER TRADE SRL</t>
  </si>
  <si>
    <t>Locuinta + Magazin- ANEXA 1</t>
  </si>
  <si>
    <t>CLAUDIU PANAIT</t>
  </si>
  <si>
    <t>COMUNA BEIDAUD</t>
  </si>
  <si>
    <t>CONSTRUIRE CENTRALA ELECTRICA FOTOVOLTAICA IN COMUNA BEIDAUD, JUDETUL TULCEA</t>
  </si>
  <si>
    <t>Trofimov Cornelia</t>
  </si>
  <si>
    <t>SHUSTERMAN AND COHEN ENERGY GROUP SRL</t>
  </si>
  <si>
    <t>CONSTRUIRE PARC FOTOVOLTAIC ON GRID, COMUNA MOVILITA, JUDETUL IALOMITA</t>
  </si>
  <si>
    <t>S.C. LUX COM SRL</t>
  </si>
  <si>
    <t>Depozit cereale + CEF (Anexa 4)</t>
  </si>
  <si>
    <t>S.C. GRAPHTEC DESIGN S.R.L.</t>
  </si>
  <si>
    <t>Firma + CEF-Anexa 1</t>
  </si>
  <si>
    <t>ANDREI FLORIN NICOLAU</t>
  </si>
  <si>
    <t>0,4</t>
  </si>
  <si>
    <t>PTZ 2821</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</si>
  <si>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</si>
  <si>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</si>
  <si>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PTA 7606</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</si>
  <si>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</si>
  <si>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24601516</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</si>
  <si>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</si>
  <si>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24652009</t>
  </si>
  <si>
    <t>PTS 822</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</si>
  <si>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</si>
  <si>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24658370</t>
  </si>
  <si>
    <t>PTAB 3029</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</si>
  <si>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</si>
  <si>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24621064</t>
  </si>
  <si>
    <t>PTAB 4344</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</si>
  <si>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</si>
  <si>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24599654</t>
  </si>
  <si>
    <t>PTZ 2599</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</si>
  <si>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</si>
  <si>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24653593</t>
  </si>
  <si>
    <t>PTZ 803</t>
  </si>
  <si>
    <t>24656862</t>
  </si>
  <si>
    <t>PAS 2320 SALAJAN</t>
  </si>
  <si>
    <t>Se vor utiliza instalatiile existente, iar contorul electronic trifazat existent se va reprograma cu dublu sens pentru masurarea energiei electrice absorbite/evacuate din/in retea, pe instalatia de alimentare din reteua operatorului de distributie.</t>
  </si>
  <si>
    <t>24657267</t>
  </si>
  <si>
    <t>PTS 2573</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</si>
  <si>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</si>
  <si>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24653375</t>
  </si>
  <si>
    <t>PTZ 2166</t>
  </si>
  <si>
    <t>24653313</t>
  </si>
  <si>
    <t>PTZ 2906</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</si>
  <si>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</si>
  <si>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24666535</t>
  </si>
  <si>
    <t>PTZ 2397</t>
  </si>
  <si>
    <t>24656992</t>
  </si>
  <si>
    <t>24658776</t>
  </si>
  <si>
    <t>PAZ 2650 COLENTINA 3</t>
  </si>
  <si>
    <t>24653806</t>
  </si>
  <si>
    <t>PTZ 557</t>
  </si>
  <si>
    <t>24663636</t>
  </si>
  <si>
    <t>0,23</t>
  </si>
  <si>
    <t>PTA 3668 LICEUL BRANESTI</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</si>
  <si>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</si>
  <si>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24658703</t>
  </si>
  <si>
    <t>PTAB 2117</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</si>
  <si>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</si>
  <si>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19865118</t>
  </si>
  <si>
    <t>10</t>
  </si>
  <si>
    <t>S10 T3685-PA2690 CEL 5 BUC</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</si>
  <si>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</si>
  <si>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24721292</t>
  </si>
  <si>
    <t>PTAB 2714</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</si>
  <si>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</si>
  <si>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24663400</t>
  </si>
  <si>
    <t>A20 DUMITRANA-MIHAILESTI GR</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</si>
  <si>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</si>
  <si>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19934789</t>
  </si>
  <si>
    <t>PTZ 1297</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</si>
  <si>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</si>
  <si>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24733774</t>
  </si>
  <si>
    <t>20966803</t>
  </si>
  <si>
    <t>20310408</t>
  </si>
  <si>
    <t>20176618</t>
  </si>
  <si>
    <t>20176716</t>
  </si>
  <si>
    <t>24455912</t>
  </si>
  <si>
    <t>19203006</t>
  </si>
  <si>
    <t>24492832</t>
  </si>
  <si>
    <t>24513113</t>
  </si>
  <si>
    <t>24505176</t>
  </si>
  <si>
    <t>23854013</t>
  </si>
  <si>
    <t>24570269</t>
  </si>
  <si>
    <t>20336286</t>
  </si>
  <si>
    <t>19276148</t>
  </si>
  <si>
    <t>20345742</t>
  </si>
  <si>
    <t>20122585</t>
  </si>
  <si>
    <t>20315119</t>
  </si>
  <si>
    <t>20272681</t>
  </si>
  <si>
    <t>23172414</t>
  </si>
  <si>
    <t>22205702</t>
  </si>
  <si>
    <t>19779759</t>
  </si>
  <si>
    <t>19935976</t>
  </si>
  <si>
    <t>22377716</t>
  </si>
  <si>
    <t>23401305</t>
  </si>
  <si>
    <t>23306632</t>
  </si>
  <si>
    <t>20250424</t>
  </si>
  <si>
    <t>23492754</t>
  </si>
  <si>
    <t>23337117</t>
  </si>
  <si>
    <t>19640105</t>
  </si>
  <si>
    <t>6</t>
  </si>
  <si>
    <t>19934897</t>
  </si>
  <si>
    <t>24383540</t>
  </si>
  <si>
    <t>20284836</t>
  </si>
  <si>
    <t>23805836</t>
  </si>
  <si>
    <t>19775344</t>
  </si>
  <si>
    <t>20080932</t>
  </si>
  <si>
    <t>20076548</t>
  </si>
  <si>
    <t>19597622</t>
  </si>
  <si>
    <t>19781254</t>
  </si>
  <si>
    <t>19780612</t>
  </si>
  <si>
    <t>19781251</t>
  </si>
  <si>
    <t>19668699</t>
  </si>
  <si>
    <t>19544613</t>
  </si>
  <si>
    <t>19345388</t>
  </si>
  <si>
    <t>17436670</t>
  </si>
  <si>
    <t>20305029</t>
  </si>
  <si>
    <t>18187667</t>
  </si>
  <si>
    <t>19794677</t>
  </si>
  <si>
    <t>19794604</t>
  </si>
  <si>
    <t>19794788</t>
  </si>
  <si>
    <t>19796361</t>
  </si>
  <si>
    <t>19780783</t>
  </si>
  <si>
    <t>19894986</t>
  </si>
  <si>
    <t>18277553</t>
  </si>
  <si>
    <t>19747123</t>
  </si>
  <si>
    <t>19750074</t>
  </si>
  <si>
    <t>19948323</t>
  </si>
  <si>
    <t>11228313</t>
  </si>
  <si>
    <t>11442770</t>
  </si>
  <si>
    <t>15142056</t>
  </si>
  <si>
    <t>19824127</t>
  </si>
  <si>
    <t>17695531</t>
  </si>
  <si>
    <t>12794472</t>
  </si>
  <si>
    <t>19359567</t>
  </si>
  <si>
    <t>19805965</t>
  </si>
  <si>
    <t>19623528</t>
  </si>
  <si>
    <t>19862339</t>
  </si>
  <si>
    <t>19861029</t>
  </si>
  <si>
    <t>19880354</t>
  </si>
  <si>
    <t>19739118</t>
  </si>
  <si>
    <t>10240566</t>
  </si>
  <si>
    <t>18780877</t>
  </si>
  <si>
    <t>19900859</t>
  </si>
  <si>
    <t>19831240</t>
  </si>
  <si>
    <t>17686711</t>
  </si>
  <si>
    <t>19901240</t>
  </si>
  <si>
    <t>09989447</t>
  </si>
  <si>
    <t>18013603</t>
  </si>
  <si>
    <t>20030198</t>
  </si>
  <si>
    <t>19963623</t>
  </si>
  <si>
    <t>20042666</t>
  </si>
  <si>
    <t>19790404</t>
  </si>
  <si>
    <t>19806190</t>
  </si>
  <si>
    <t>19862079</t>
  </si>
  <si>
    <t>19953545</t>
  </si>
  <si>
    <t>16178922</t>
  </si>
  <si>
    <t>19733720</t>
  </si>
  <si>
    <t>19881842</t>
  </si>
  <si>
    <t>19799184</t>
  </si>
  <si>
    <t>19799488</t>
  </si>
  <si>
    <t>20176684</t>
  </si>
  <si>
    <t>19945003</t>
  </si>
  <si>
    <t>17489985</t>
  </si>
  <si>
    <t>19805805</t>
  </si>
  <si>
    <t>20134818</t>
  </si>
  <si>
    <t>20122533</t>
  </si>
  <si>
    <t>19209875</t>
  </si>
  <si>
    <t>20131690</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</si>
  <si>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</si>
  <si>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</si>
  <si>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</si>
  <si>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</si>
  <si>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</si>
  <si>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</si>
  <si>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</si>
  <si>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</si>
  <si>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</si>
  <si>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</si>
  <si>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</si>
  <si>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</si>
  <si>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</si>
  <si>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</si>
  <si>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</si>
  <si>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</si>
  <si>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</si>
  <si>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</si>
  <si>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19081789</t>
  </si>
  <si>
    <t>19738357</t>
  </si>
  <si>
    <t>20803182</t>
  </si>
  <si>
    <t>21202382</t>
  </si>
  <si>
    <t>21127760</t>
  </si>
  <si>
    <t>19664808</t>
  </si>
  <si>
    <t>19820206</t>
  </si>
  <si>
    <t>20276421</t>
  </si>
  <si>
    <t>18355399</t>
  </si>
  <si>
    <t>19013849</t>
  </si>
  <si>
    <t>24453462</t>
  </si>
  <si>
    <t>24500906</t>
  </si>
  <si>
    <t>24481208</t>
  </si>
  <si>
    <t>16075246</t>
  </si>
  <si>
    <t>19599200</t>
  </si>
  <si>
    <t>16009195</t>
  </si>
  <si>
    <t>24411168</t>
  </si>
  <si>
    <t>24535366</t>
  </si>
  <si>
    <t>19864422</t>
  </si>
  <si>
    <t>24581912</t>
  </si>
  <si>
    <t>24574505</t>
  </si>
  <si>
    <t>24577768</t>
  </si>
  <si>
    <t>A20 HAI SANTANA-PINCOTA AR</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</si>
  <si>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</si>
  <si>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2024-09-04</t>
  </si>
  <si>
    <t>2025-09-04</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</si>
  <si>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</si>
  <si>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A20 POMPE MURES-SINNICOLAU MARE TM</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</si>
  <si>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</si>
  <si>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A20 HALMAGIU-VIRFURI AR</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</si>
  <si>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</si>
  <si>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2024-09-06</t>
  </si>
  <si>
    <t>2025-09-06</t>
  </si>
  <si>
    <t>S20 PT 31-LIVEZENI DV</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</si>
  <si>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</si>
  <si>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2024-09-12</t>
  </si>
  <si>
    <t>2025-09-12</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</si>
  <si>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</si>
  <si>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2024-09-20</t>
  </si>
  <si>
    <t>2025-09-20</t>
  </si>
  <si>
    <t>LEA 110KV COVACI-ORTISOARA</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</si>
  <si>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</si>
  <si>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2024-09-24</t>
  </si>
  <si>
    <t>2025-09-24</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</si>
  <si>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</si>
  <si>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PTA 10890 ADEA COLONIE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</si>
  <si>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</si>
  <si>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2024-09-25</t>
  </si>
  <si>
    <t>2025-09-25</t>
  </si>
  <si>
    <t>A20 GATAIA-GATAIA TM</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</si>
  <si>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</si>
  <si>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 3672 VLADIMIRESCU ARIOLA</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</si>
  <si>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</si>
  <si>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2024-09-27</t>
  </si>
  <si>
    <t>2025-09-27</t>
  </si>
  <si>
    <t>T 1776</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</si>
  <si>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</si>
  <si>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</si>
  <si>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2024-09-30</t>
  </si>
  <si>
    <t>2025-09-30</t>
  </si>
  <si>
    <t>T 11728</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</si>
  <si>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</si>
  <si>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PTA 10825 SOCODOR ARTEZIANA II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</si>
  <si>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</si>
  <si>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19638030</t>
  </si>
  <si>
    <t>20045680</t>
  </si>
  <si>
    <t>11850820</t>
  </si>
  <si>
    <t>19708479</t>
  </si>
  <si>
    <t>24412394</t>
  </si>
  <si>
    <t>24399895</t>
  </si>
  <si>
    <t>24507260</t>
  </si>
  <si>
    <t>20325468</t>
  </si>
  <si>
    <t>24525180</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</si>
  <si>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</si>
  <si>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</si>
  <si>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</si>
  <si>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PTAB 212 L 1205</t>
  </si>
  <si>
    <t>24592480</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</si>
  <si>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</si>
  <si>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</si>
  <si>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24541554</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</si>
  <si>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</si>
  <si>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</si>
  <si>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24607304</t>
  </si>
  <si>
    <t>PT 184 SCOALA MESTERU MANOLE</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</si>
  <si>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</si>
  <si>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24709842</t>
  </si>
  <si>
    <t>PC 6258 CEFND MOVILA -FETESTI</t>
  </si>
  <si>
    <t>Se va mentine solutia de racordare existenta.</t>
  </si>
  <si>
    <t>24617374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</si>
  <si>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</si>
  <si>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24542584</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</si>
  <si>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</si>
  <si>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</si>
  <si>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24698649</t>
  </si>
  <si>
    <t>PTA 9 COBADIN L6302</t>
  </si>
  <si>
    <t>24637491</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</si>
  <si>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</si>
  <si>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</si>
  <si>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24587012</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</si>
  <si>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</si>
  <si>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</si>
  <si>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</si>
  <si>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20308422</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</si>
  <si>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</si>
  <si>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</si>
  <si>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</si>
  <si>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</si>
  <si>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</si>
  <si>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</si>
  <si>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</si>
  <si>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24649742</t>
  </si>
  <si>
    <t>PTA 700 VIEI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</si>
  <si>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</si>
  <si>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24536655</t>
  </si>
  <si>
    <t>Itas Ever Green SRL</t>
  </si>
  <si>
    <t>IS Simnicu de Sus</t>
  </si>
  <si>
    <t>Craiova Nord</t>
  </si>
  <si>
    <t>statia 220/110 kV Craiova Nord</t>
  </si>
  <si>
    <t>140/41362</t>
  </si>
  <si>
    <t>Alx Consult  2014 SRL</t>
  </si>
  <si>
    <t>IS Dumbrava</t>
  </si>
  <si>
    <t>Neamt</t>
  </si>
  <si>
    <t>220/110 Dumbrava</t>
  </si>
  <si>
    <t>151/46086</t>
  </si>
  <si>
    <t>Elmih Solary Energy SRL</t>
  </si>
  <si>
    <t>CEF Lapugiu</t>
  </si>
  <si>
    <t>statie noua 220 kV Lapugiu racordata intrare iesire in LEA 220 kV Mintia -Timisoara</t>
  </si>
  <si>
    <t>144/43370</t>
  </si>
  <si>
    <t>Energy Capital Group SRL</t>
  </si>
  <si>
    <t>IS Iaz</t>
  </si>
  <si>
    <t>Caras- Severin</t>
  </si>
  <si>
    <t>stația 220/110 kV Iaz</t>
  </si>
  <si>
    <t>147/43372</t>
  </si>
  <si>
    <t>Eol Sud Energy SRL</t>
  </si>
  <si>
    <t>CEE Constanta Sud</t>
  </si>
  <si>
    <t>statie noua 400 kV Constanta Sud</t>
  </si>
  <si>
    <t>148/41244</t>
  </si>
  <si>
    <t>GENESSIS BIO 3 SRL</t>
  </si>
  <si>
    <t>CEF GENESSIS BIO 3 SRL</t>
  </si>
  <si>
    <t>la clemele de legare in LEA 20 kV Almaj-Melinesti, la stalpul numarul 13A proiectat</t>
  </si>
  <si>
    <t>EXPERT ENERGY DISTRIBUTION SRL</t>
  </si>
  <si>
    <t>ST. VERNESTI 110/20 KV</t>
  </si>
  <si>
    <t>GREEN FARM TECHNOLOGY SRL</t>
  </si>
  <si>
    <t>CILIBIA</t>
  </si>
  <si>
    <t>LEA 20 KV CARAGELE 30300205</t>
  </si>
  <si>
    <t>NEGROIU CRISTIAN-CONSTANTIN</t>
  </si>
  <si>
    <t>CHIOJDEANCA</t>
  </si>
  <si>
    <t>PTA 2126 CHIOJDEANCA</t>
  </si>
  <si>
    <t>S&amp;A GLOBAL SOLUTIONS S.R.L.</t>
  </si>
  <si>
    <t>ST. PORT BRAILA 110/20 KV</t>
  </si>
  <si>
    <t>MONTAN TURIST SRL</t>
  </si>
  <si>
    <t>CALVINI</t>
  </si>
  <si>
    <t>PTA 0107 FRASINET</t>
  </si>
  <si>
    <t>DYAFULL COM SRL</t>
  </si>
  <si>
    <t>LES 20 KV PT 440 MIHAI BRAVU 30100401</t>
  </si>
  <si>
    <t>IONEL MARCEL</t>
  </si>
  <si>
    <t>PTZ 1005 COMANEANU</t>
  </si>
  <si>
    <t>MUNICIPIUL TARGOVISTE</t>
  </si>
  <si>
    <t>PTA 2048 PRISEACA</t>
  </si>
  <si>
    <t>CROITORII MS PRESTCONS SRL</t>
  </si>
  <si>
    <t>PTZ 2127 FLORESTI</t>
  </si>
  <si>
    <t>COMUNA CERASU</t>
  </si>
  <si>
    <t>CERASU</t>
  </si>
  <si>
    <t>PTA 0083 CERASU</t>
  </si>
  <si>
    <t>PTA 0086 SLON</t>
  </si>
  <si>
    <t>PTA 0081 CERASU</t>
  </si>
  <si>
    <t>ORASUL MARASESTI</t>
  </si>
  <si>
    <t>MARASESTI</t>
  </si>
  <si>
    <t>LEA 20 KV TUBURI  30400302</t>
  </si>
  <si>
    <t>LES 20 KV PT 669 C. MEDICAL 30100401</t>
  </si>
  <si>
    <t>PRUNACHE ILEANA-CARMEN</t>
  </si>
  <si>
    <t>MOTAIENI</t>
  </si>
  <si>
    <t>PTA 4105 MOTAIENI</t>
  </si>
  <si>
    <t>NAE VERONICA</t>
  </si>
  <si>
    <t>PTA 3148 BATESTI</t>
  </si>
  <si>
    <t>MANACHE VASILE</t>
  </si>
  <si>
    <t>PA PC 6119 SCHIT</t>
  </si>
  <si>
    <t>NICULESCU VIOREL-CATALIN</t>
  </si>
  <si>
    <t>PTA 3417 CREVEDIA</t>
  </si>
  <si>
    <t>RUSAN PETRUT-ADRIAN</t>
  </si>
  <si>
    <t>PTZ 0051 BL 86 CRANG BUZAU</t>
  </si>
  <si>
    <t>TOGAN VALENTIN-CRISTIAN</t>
  </si>
  <si>
    <t>PTA 1276 CALEA CAMPULUNG</t>
  </si>
  <si>
    <t>DAMIAN MARIANA</t>
  </si>
  <si>
    <t>TARGU BUJOR</t>
  </si>
  <si>
    <t>PTA 7362 MASE PLASTICE</t>
  </si>
  <si>
    <t>BURLACU ANCA NOEMI</t>
  </si>
  <si>
    <t>PTA 0208 APA CALNAU</t>
  </si>
  <si>
    <t>SINDILAR VASILE DAN</t>
  </si>
  <si>
    <t>PROVITA DE SUS</t>
  </si>
  <si>
    <t>PTA 0029 VALEA SULTANULUI</t>
  </si>
  <si>
    <t>WISAL TREND COMPANY SRL</t>
  </si>
  <si>
    <t>ALEXANDRU MITICA- SILVIU</t>
  </si>
  <si>
    <t>CORNI</t>
  </si>
  <si>
    <t>PTA 7488 CORNI 2</t>
  </si>
  <si>
    <t>TEODORESCU IONUT-BOGDAN</t>
  </si>
  <si>
    <t>PTA 0309 MEREI</t>
  </si>
  <si>
    <t>COMUNA SLOBOZIA BRADULUI</t>
  </si>
  <si>
    <t>SLOBOZIA BRADULUI</t>
  </si>
  <si>
    <t>PTA 4233 COROTENI SAT</t>
  </si>
  <si>
    <t>CARDAS COSTEL MIHAI</t>
  </si>
  <si>
    <t>PTA 5936 SAT COSTI</t>
  </si>
  <si>
    <t>MABIRUS CONSTRUCT SRL</t>
  </si>
  <si>
    <t>TINOSU</t>
  </si>
  <si>
    <t>BOURCEANU VIOREL</t>
  </si>
  <si>
    <t>PTZ 7633 BLOC BERESTI 1</t>
  </si>
  <si>
    <t>VARBILAU</t>
  </si>
  <si>
    <t>LEMFOR PROD S.R.L.</t>
  </si>
  <si>
    <t>PTZ 2720 ODOBESTI</t>
  </si>
  <si>
    <t>COMPANIA DE APA TARGOVISTE-DAMBOVITA SA</t>
  </si>
  <si>
    <t>MALU CU FLORI</t>
  </si>
  <si>
    <t>BANU MARIN</t>
  </si>
  <si>
    <t>PTA 3082 DOBRA</t>
  </si>
  <si>
    <t>IONCIU ION</t>
  </si>
  <si>
    <t>PTA 1214 CAP SERE ULMI</t>
  </si>
  <si>
    <t>WITTY FARMING S.R.L.</t>
  </si>
  <si>
    <t>PTA 0325 MOVILA OII</t>
  </si>
  <si>
    <t>PTZ 1036 K12 MICRO 21</t>
  </si>
  <si>
    <t>ENE MARIAN</t>
  </si>
  <si>
    <t>PTAB 1235 PRELUNGIREA TRAIAN</t>
  </si>
  <si>
    <t>ENACHE ALEXANDRU FLORIN</t>
  </si>
  <si>
    <t>PTA 2026 CIOFICA</t>
  </si>
  <si>
    <t>DUMBRAVENI</t>
  </si>
  <si>
    <t>PTA 4065 DUMBRAVENI SAT</t>
  </si>
  <si>
    <t>ENE DUMITRU</t>
  </si>
  <si>
    <t>PTZ 1105 T3 MAZEPA 2</t>
  </si>
  <si>
    <t>LEA 20KV FLORESTI - CHE GILAU1</t>
  </si>
  <si>
    <t>LEA 20KV FLORESTI - CAPUS</t>
  </si>
  <si>
    <t>UNITED POWER TRADING SRL</t>
  </si>
  <si>
    <t>LEA 20 KV TURT HAL CONX-SM</t>
  </si>
  <si>
    <t>COMUNA GARBOU</t>
  </si>
  <si>
    <t>GARBOU</t>
  </si>
  <si>
    <t>LEA 20 KV JIBOU-SURDUC</t>
  </si>
  <si>
    <t>MUNICIPIUL TURDA</t>
  </si>
  <si>
    <t>ST. 110/20/6 KV TURDA</t>
  </si>
  <si>
    <t>COMUNA BALAN</t>
  </si>
  <si>
    <t>BALAN</t>
  </si>
  <si>
    <t>LEA 20 KV JIBOU-AGHIRES</t>
  </si>
  <si>
    <t>COMUNA LUNA</t>
  </si>
  <si>
    <t>LUNA</t>
  </si>
  <si>
    <t>LEA MT C TURZI - GLIGORESTI</t>
  </si>
  <si>
    <t>IUHASZ IANOS</t>
  </si>
  <si>
    <t>DOROLT</t>
  </si>
  <si>
    <t>PTAB 4897 DOROLT 3</t>
  </si>
  <si>
    <t>FLORATOM SRL</t>
  </si>
  <si>
    <t>PTA 5144 LIVADA OASULUI-SM</t>
  </si>
  <si>
    <t>COMUNA BRATCA</t>
  </si>
  <si>
    <t>LEA 20kV Valea Crisului-Bratca</t>
  </si>
  <si>
    <t>POCOL RALUCA - ALINA</t>
  </si>
  <si>
    <t>PTA 31 SOMCUTA</t>
  </si>
  <si>
    <t>4P RENEWABLES STORAGE SRL</t>
  </si>
  <si>
    <t>ST.110/20 KV DEJ</t>
  </si>
  <si>
    <t>stocare</t>
  </si>
  <si>
    <t>BLAGA BIANCA IOANA</t>
  </si>
  <si>
    <t>PTA 493 SATMAREL 1</t>
  </si>
  <si>
    <t>MANASTIREA IZVORUL TAMADUIRII MARIUS</t>
  </si>
  <si>
    <t>COMUNA BOTIZ</t>
  </si>
  <si>
    <t>LEA 20 KV CARP AV BOTIZ-SM</t>
  </si>
  <si>
    <t>PTA 5054 MARTINESTI - VERONA</t>
  </si>
  <si>
    <t>POP IOAN CRISTIAN</t>
  </si>
  <si>
    <t>PTAB 544 TRANDAFIRILOR</t>
  </si>
  <si>
    <t>SC SANDY COLA SRL</t>
  </si>
  <si>
    <t>PTZ BECLEAN BLOCURI 1</t>
  </si>
  <si>
    <t>COMUNA HIDA</t>
  </si>
  <si>
    <t>ULMENI</t>
  </si>
  <si>
    <t>ANTON ADRIAN FLORIN</t>
  </si>
  <si>
    <t>MARCHIS HUND ELISABETH ANTONIA</t>
  </si>
  <si>
    <t>SUKET CSABA</t>
  </si>
  <si>
    <t>DANESTI</t>
  </si>
  <si>
    <t>PTA 1 20/0.4 KV DANESTI</t>
  </si>
  <si>
    <t>PTZ 6 SINCA VECHE</t>
  </si>
  <si>
    <t>EROSS VALENTIN</t>
  </si>
  <si>
    <t>LAZAREA</t>
  </si>
  <si>
    <t>PTA 1 20/0.4 KV LAZAREA</t>
  </si>
  <si>
    <t>TOANCHINA ELENA</t>
  </si>
  <si>
    <t>PTA 1 TODERITA</t>
  </si>
  <si>
    <t>COMUNA BILBOR</t>
  </si>
  <si>
    <t>BILBOR</t>
  </si>
  <si>
    <t>LEA 20 KV GALAUTAS 7D21O313</t>
  </si>
  <si>
    <t>PLESOIU ION</t>
  </si>
  <si>
    <t>PTA 2 PREJMER</t>
  </si>
  <si>
    <t>CONTROL POINT SRL</t>
  </si>
  <si>
    <t>PTA 23 CODLEA</t>
  </si>
  <si>
    <t>PTZ 42 CODLEA</t>
  </si>
  <si>
    <t>PTZ 27 CODLEA</t>
  </si>
  <si>
    <t>PTZ 39 CODLEA</t>
  </si>
  <si>
    <t>PTZ 30 CODLEA</t>
  </si>
  <si>
    <t>CORUND</t>
  </si>
  <si>
    <t>CARBUNE LAZAR-FLORIN</t>
  </si>
  <si>
    <t>PTAB 4 20/0.4 KV SANPETRU</t>
  </si>
  <si>
    <t>BACIU IONUT COSTEL</t>
  </si>
  <si>
    <t>PTAB 426 20/0.4 KV SIBIU</t>
  </si>
  <si>
    <t>BODEA VALENTIN</t>
  </si>
  <si>
    <t>PTZ 572205 20/0.4 KV BRASOV</t>
  </si>
  <si>
    <t>DAIA ROMANA</t>
  </si>
  <si>
    <t>IGNAT PETRU</t>
  </si>
  <si>
    <t>MIERCUREA NIRAJULUI</t>
  </si>
  <si>
    <t>PTA 1 20/0.4 KV LAURENI</t>
  </si>
  <si>
    <t>AMBISCO SRL</t>
  </si>
  <si>
    <t>PTAB 143 20/0.4 KV REGHIN</t>
  </si>
  <si>
    <t>EGAN PROD SRL</t>
  </si>
  <si>
    <t>LEA 20 KV FANTANELE-BLOCURI 7D27O312</t>
  </si>
  <si>
    <t>COMUNA MONOR</t>
  </si>
  <si>
    <t>MONOR</t>
  </si>
  <si>
    <t>LEA 20 KV RASTOLITA-DEDA 7D27O312</t>
  </si>
  <si>
    <t>SC VIENNA ENERGY FORTA NATURALA SRL</t>
  </si>
  <si>
    <t>LEA 110 KV BLAJ-BARABANT</t>
  </si>
  <si>
    <t>RENOVATIO TRADING SRL</t>
  </si>
  <si>
    <t>STATIA TOPLITA 110/27.5/20 KV</t>
  </si>
  <si>
    <t>AVIRCAVIL FARMING SRL</t>
  </si>
  <si>
    <t>CEF AVIRCAVIL FARMING SRL</t>
  </si>
  <si>
    <t>stilpul nr.107 al LEA 20kV Valcea Sud-Budesti; stilpul nr.220 al LEA 20kV Marcea-Galicea.</t>
  </si>
  <si>
    <t>PIF estimat la 10.09.2025</t>
  </si>
  <si>
    <t>PIF estimat la 27.09.2025</t>
  </si>
  <si>
    <t>SC SOL VERDE PHOTOVOLTAIC SRL</t>
  </si>
  <si>
    <t>CEF SC SOL VERDE PHOTOVOLTAIC SRL</t>
  </si>
  <si>
    <t>Stalpul nr 133 tip SC15004 ce se va inlocui cu SC15014 al LEA 20kV Caracal Sud-Plaviceni</t>
  </si>
  <si>
    <t>PIF estimat la 19.09.2034</t>
  </si>
  <si>
    <t xml:space="preserve">Racordarea la RED a CEF Stoenesti se va face in axul LEA 20KV Caracal Sud-Plaviceni, la stalpul 133 de tip SC 15014, care va
inlocui stalpul existent de tip SC 15004, iar Punctul de conexiune si masura se vor monta la limita de proprietate in
partea de sud a parcului fotovoltaic astfel incat DEO SA sa aiba acces la celula de masura din domeniul public, astfel :
Se va inlocui stalpul existent nr.133 de tip SC 15004 , stalp de sustinere dintr-un panou foarte mare numai cu stalpi de sustinere care traverseaza parcul fotovoltaic de la vest la est. In locul stalpului existent de va monta un stalp de tip SC
15014, in fundatie turnata, care se va echipa cu consola CIT si 6 bucati legaturi duble de intindere (6 x LDI) realizate cu izolatoare ceramice tip ITFS. Lucrari de intarire generale retea DEO la criteriul N:
Reconductorarea a 49,8 km retea de 110KV: - LEA 110 kV Turnu Măgurele-Corabia (40 km); -LEA 110 kV Grădiște-Milcov circ. 1 (4,9 km); -LEA 110 kV Grădiște-Milcov circ. 2 (4,9 km). Lucrari de intarire generale retea DEO la criteriul N-1:
Reconductorarea a 209 km retea de 110KV:
• LEA 110 kV Turnu Măgurele-Dăbuleni (70,3 km);
• LEA 110 kV Caracal Sud-Drăgănești Olt (16 km);
• LEA 110 kV Drăgănești Olt-Caracal Nord (18 km);
• LEA 110 kV Drăgănești Olt-Grădiște (37 km);
• LEA 110 kV CHE Ipotești-Milcov (29 km);
• LEA 110 kV Corabia-Potelu (26 km);
• LEA 110 kV Potelu-Dăbuleni 12,7 km.
Termenul de finalizare al lucrarilor de intarire retea este de 120luni de la achitarea tarifului de racordare. Puterea maxima ce poate fi evacuata fara realizarea lucrarilor de intarire retea este 0MW. </t>
  </si>
  <si>
    <t>PIF estimat la 19.09.2025</t>
  </si>
  <si>
    <t>GRADINITA CU PROGRAM PRELUNGIT "ION CREANGA" SLATINA</t>
  </si>
  <si>
    <t>CEF GRADINITA CU PROGRAM PRELUNGIT "ION CREANGA" SLATINA</t>
  </si>
  <si>
    <t>Firida Generala(fara eticheta) GRADINITA 6</t>
  </si>
  <si>
    <t>TENE TRANS 92 SRL</t>
  </si>
  <si>
    <t>CEF TENE TRANS 92 SRL</t>
  </si>
  <si>
    <t>CD(TR004051) A PTA 4019 PLEASOV</t>
  </si>
  <si>
    <t>In CD(TR004129) A PTA 4023 UDA CLOCOCIOV</t>
  </si>
  <si>
    <t>S.C. ANIWIL IMPEX S.R.L.</t>
  </si>
  <si>
    <t>CEF S.C. ANIWIL IMPEX S.R.L.</t>
  </si>
  <si>
    <t>La stalpul 11A plantat intre stalpul 11 si 12 al DERIVATIE 20kV HANGARE AEROPORT alimentata din LEA 20kV ZIE - PC AEROPORT 1</t>
  </si>
  <si>
    <t>PIF estimat la 23.09.2025</t>
  </si>
  <si>
    <t>In TDJT al PTAB 4 Perisor, cod SAP:DS-TS-207125-1003-LV1,PTAB 4 Perisor</t>
  </si>
  <si>
    <t>PIF estimat la 23.09.2028</t>
  </si>
  <si>
    <t>Se va inlocui transformator 20/0,4 KV, 160 KVA existent cu transformator 20/0,4kV, 400KVA (PTAB 4 Perisor) si echipamentele de protectie aferente. Se va regla USOl existent in FDCS la 160A. Termen de realizare 36 luni de la achitarea tarifului de racordare.</t>
  </si>
  <si>
    <t>VIRTOPEANU VALERIU</t>
  </si>
  <si>
    <t>CEF VIRTOPEANU VALERIU</t>
  </si>
  <si>
    <t>Stalpul tip SE4(VL045950)interm.de brans.ex.alimentat de la stalpul tip SE4(VL045918) de retea al LEA 0,4kV.</t>
  </si>
  <si>
    <t>PRO EUROPEAN MOBILITY SRL</t>
  </si>
  <si>
    <t>CEF PRO EUROPEAN MOBILITY SRL</t>
  </si>
  <si>
    <t>Stalpul nr. 4 tip SC 15014 existent in ax Racord LEA 20 kV Greiner Assistec</t>
  </si>
  <si>
    <t>PIF estimat la 11.09.2025</t>
  </si>
  <si>
    <t>E-MOTION ELECTRIC SRL</t>
  </si>
  <si>
    <t>CEF E-MOTION ELECTRIC SRL</t>
  </si>
  <si>
    <t>Stalpul nr.8 al Racord 20kV PTAB SITESTI 2 din LEA 20kV CARBUNESTI-NOVACI cod SAP DS-HV-MP030504</t>
  </si>
  <si>
    <t>PIF estimat la 26.09.2025</t>
  </si>
  <si>
    <t>COMUNA GURA PADINII</t>
  </si>
  <si>
    <t>CEF COMUNA GURA PADINII</t>
  </si>
  <si>
    <t>Stalpul nr 96 tip SCS 35001 al LEA 20 KV CORABIA-POTELU</t>
  </si>
  <si>
    <t>AVIROM POULTRY FIVE SRL</t>
  </si>
  <si>
    <t>CEF AVIROM POULTRY FIVE SRL</t>
  </si>
  <si>
    <t>stilpul nr.62 tip SE8 al LEA 20kV CAZANESTI-UE GOVORA</t>
  </si>
  <si>
    <t>PIF estimat la 29.09.2025</t>
  </si>
  <si>
    <t>In BMP-IP DJ051563  a PTA 4 Giurgita</t>
  </si>
  <si>
    <t>PIF estimat la 30.09.2028</t>
  </si>
  <si>
    <t>Se va inlocui trafo 160kVA existent cu unul de 400kVA si echipamentele aferente iar langa BMP-IP  DJ051563 se va
proiecta o firida E2-4 alimentata din BMP-IP, din care se va prelua noul utilizator . Se va regla USOL din FDCS utilizator la 250A.' Termen de realizare 36 luni de la achitarea tarifului de racordare.</t>
  </si>
  <si>
    <t>COMUNA STUDINA</t>
  </si>
  <si>
    <t>CEF COMUNA STUDINA</t>
  </si>
  <si>
    <t>Stalp nr. 12/17 tip SC 15014 RAC LEA 20 KV PTA 3 Studina DC LEA JT</t>
  </si>
  <si>
    <t>PIF estimat la 25.09.2025</t>
  </si>
  <si>
    <t>LVE SOLAR INVEST RETURN-SOC.IN COMANDITA</t>
  </si>
  <si>
    <t>CEF LVE SOLAR INVEST RETURN-SOC.IN COMANDITA</t>
  </si>
  <si>
    <t>Stalpul nr.94A proiectat(intre stalpii nr.94 si nr.95) al  LEA 110 kV Alexandria-Izvoru</t>
  </si>
  <si>
    <t>PIF estimat la 13.09.2030</t>
  </si>
  <si>
    <t xml:space="preserve"> Lucrari de intarire specifice:
Operator DEO: Realizare racord 110 kV radial in LEA 110 kV Alexandria-Izvoru:
- Montarea unui stalp nou, stalp nr.1 proiectat in axul LEA 110 kV Alexandria-Izvoru, de tip terminal cu console in cruce, ce va fi echipat cu lanturi duble de intindere cu izolatori compozit intre stalpi existenti nr.94 si nr.95;
- Montarea unui dulap de protectie diferentiala celula LEA 100 kV aferenta LEA 110 kV Alexandria-Izvoru in statia 110/20 kV Alexandria;
- Inlocuire TC existente in celula aferenta LEA 110 kV Alexandria-Izvoru cu TC 2x500/5/5/5A clasa 0.2 S.                                     Lucrari de intarire retea la N elemne in functiune: Transelectrica: Reconductorare LEA 220 kV d.c. Bucuresti Sud- Ghizdaru (planul de dezvoltare RET termen estimat PIF 2028); Reconductorare LEA 220 kV Ghizdaru-Turnu Magurele-Craiova Nord (planul de dezvoltare RET termen estimat PIF 2028); Dispozitive de control al circulatiilor de puteri pe LEA 220 kV
Fundeni-Bucuresti Sud d.c.(termen PIF estimat 2025) Reconfigurare statie 110 kV Videle pentru trecerea la 400/110 kV cu un transformator de 250 MVA (neprevazut in planul de dezvoltare RET). REM: LES nou 110 kV Marsa-Domnesti circ. 1 (~50 km); LES nou 110 kV Marsa-Domnești circ. 2 (~50 km); LEA 110 kV Prundu- Colibasi (10,2 km); LEA 110 kV Colibasi-Jilava (22,4 km);LEA 110 kV Prundu-Giurgiu Nord (33 km); LEA 110 kV Jilava-Copaceni (12,4 km); LEA 110 kV Domnesti-Mihailesti (16,9 km); LEA 110 kV Videle-Nicolae Caranfil (19,8 km gestiune REM);LEA 110 kV Copaceni-Uzunu (15,3 km); Lucrari pentru conectarea LEA 110 kV Videle-Draganesti Vlasca; DEO: LEA 110 kV Videle-Nicolae Caranfil (26,7 km gestiune DEO);LEA 110 kV Harlesti-Blejesti (13 km) creștere secțiune + utilizare conductor cu capacitate marita;LEA 110 kV Blejesti- Marsa (16,3 km crestere sectiune + utilizare conductor cu capacitate; La N-1 elemente in functiune Transelectrica: Reconductorare LEA 400 kV Bucuresti Sud-Slatina (172 km); REM:Al treilea LES nou 110 kV Marsa-Domnesti (~50 km); LEA 110 kV Jilava-Progresu circ. 1 (3,2 km); LEA 110 kV Videle-Marsa (12 km); LEA 110 kV Uzunu-Ghizdaru (31,7 km); LEA 110 kV Ghizdaru-Nicolae Caranfil (7,8 km); LEA 110 kV Ghizdaru- Alexandria (18,2 km gestiune REM); LEA 110 kV Ghizdaru-Izvoru (18,6 km); LEA 110 kV Ghizdaru-Dimitre Leonida (15,2 km);Trecere din LEA în LES IMGB-Progresu c1 (6 km);Trecere din LEA in LES IMGB-Progresu c2 (6 km); Trecere din LEA in LES IMGB-Bucuresti Sud c1 (5,7 km); Trecere din LEA in LES IMGB- Bucuresti Sud c2 (5,7 km);Trecere din LEA in LES Bujoreni- Militari c1 (2,7 km);Trecere din LEA in LES Bujoreni-Militari c2 (2,7 km); Trecere din LEA în LES Domnesti-Militari c1 (2,2 km); Trecere din LEA in LES Domnesti-Militari c2 (2,2 km); DEO: LEA 110 kV Izvoru-Alexandria (34,8 km);LEA 110 kV Ghizdaru-Alexandria (34,8 km gestiune DEO); LEA 110 kV Viișoara-Turnu Magurele (33,8 km); LEA 110 kV Turnu Măgurele- Roșiori (62,3 km).</t>
  </si>
  <si>
    <t xml:space="preserve">Energy unlimited Beta </t>
  </si>
  <si>
    <t xml:space="preserve">Constanta </t>
  </si>
  <si>
    <t>CEE Ciocarlia</t>
  </si>
  <si>
    <t xml:space="preserve">statie noua 400 kV Ciocarlia racordata intrare iesire in LEA Constanta Nord - Medgidia </t>
  </si>
  <si>
    <t xml:space="preserve">statie noua 400 kV Ciocarlia </t>
  </si>
  <si>
    <t>146/41840</t>
  </si>
  <si>
    <t>SC ENERGY VIBE SRL</t>
  </si>
  <si>
    <t>CENTRALA ELECTRICA EOLIANA BAIA-RADASENI 36MW</t>
  </si>
  <si>
    <t>SC VERDE POWER SRL</t>
  </si>
  <si>
    <t>CEE SAVENI 115,2MW</t>
  </si>
  <si>
    <t>CEE</t>
  </si>
  <si>
    <t xml:space="preserve">racordare in sistem intrare-iesire in LEA 110 kV Targu Neamt-Suceava </t>
  </si>
  <si>
    <t>garantie Ord 53/2024</t>
  </si>
  <si>
    <t>La N-1 elemente:
Delgaz:
1.	Reconductorarea LEA 110 kV Bârnar - Tarniţa, L=11,05km,
2.	Reconductorarea LEA 110 kV Frasin - Tarniţa, L::::24 km
3.	Reconductorarea LEA 110 kV Fălticeni - CFR Timişeşti, L=29,708km
4.	Reconductorarea LEA 11O kV Tg. Neamţ - Suceava, L=53,37 km
5.	Reconductor)area LEA 11O kV Tg. Neamţ - Stejaru, L=43,914km
6.	Reconductorarea LEA 110 kV CFR Timişeşti - Stejaru, L=54,324km
7.	Reconductorarea LEA 110 kV Vaduri - Sarata, L=10.95km
8.	Reconductorarea LEA 110 kV Sărata - Piatra Neamţ ; L=9,358km
9.	Reconductorarea LEA 110 kV Dumbrava - Roman L., L=48,046km
10.	Reconductorarea LEA 110 kV Mărgineni - Gheraiesti, L=10,81km
11.	Reconductorarea LEA 110 kV Mărgineni - Gutinaş, L=57km
12.	Reconductorarea LEA 110 kV Gherăeşti- Lilieci, L=0,43km
13.	Reconductorarea LEA 110 kV Lilieci- Bacău Sud, L=10,74km
14.	Reconductorarea LEA 110 kV Roman N. - Roman L., L=4,908km
15.	Reconductorarea LEA 110 kV Piatra Neamţ- Izvoare, L 8,72km
16.	Reconductorarea LEA 110 kV Izvoare - Dumbrava, L=6,176km
17.	Reconductorarea LEA 110 kV Tg. Neamţ- CEE Baia Rădăşeni, L=32,55km
18.	Reconductorarea LEA 110 kV deriv. CHE Răcăciuni-Şi ni, L=2,45km
DEER
1.	Reconductorarea LEA 110 kV Focşani N. - Focşani V
2.	Reconductorarea LEA 110 kV Focşani N. - Mărăşeşti</t>
  </si>
  <si>
    <t>La N elemente:
1.	Reconductorarea LEA 11OkV Barlad - Gtăvăneşti, L=20,8km
2.	Reconductorarea LEA 110kV Şişcani- Glăvăneşti. l=22,97km
3.	Reconductorarea LEA 110kV Şişcani - Conţeşti, L=10,974km
4.	Reconductorarea LEA 110kV Conţeşti - Gutinaş, L=30,16km</t>
  </si>
  <si>
    <t>La N elemente:
1.	AT7 400/220kV Gutinaş 400MVA
2.	Reconductorarea LEA 220kV Gutinaş - CEE Tătărăşti
3.	Reconductorarea LEA 220kV Stejaru - Gheorgheni - Fântânele, termen PIF 2025
4.	AT2 220/110kV Stejaru 200MVA
5.	TR2 400/11OkV Suceava 250MVA
La N-1 elemente:
1.	Reconductorarea LEA 220 kV Banca - CEE Tătărăşti
2.	Reconductorarea LEA 220 kV Gutinaş- Banca
3.	Reconductorarea LEA 220 kV Fântânele - Ungheni
4.	Reconductorarea LEA 220 kV Focşani V. - Barboşi
5.	Amplificarea TR1,2 400/11OkV Suceava la 400MVA
6.	Amplificarea AT1,2 220111OkV Stejaru la 300MVA
7.	Amplificarea ATS,6,7 400/220kV Gutinaş la 500MVA</t>
  </si>
  <si>
    <t>racord IT 110kV in statia Saveni</t>
  </si>
  <si>
    <t xml:space="preserve"> - în configuraţia cu N-1 elemente în funcţiune:
▪ LES/LEA 110kV nouă 1600mmp Săveni – Suceava, L=80km
▪ Reconductorarea LEA 110 kV Deriv Răcăciuni – Șișcani, L=25,437km
▪ Reconductorarea LEA 110 kV Gutinaș – Mărășești, L=55,231km
▪ Reconductorarea LEA 110 kV Tg Neamț – Suceava, L=54,273km
▪ Reconductorarea LEA 110 kV Botoșani – Hudum, L=4,6km
▪ Reconductorarea LEA 110 kV Dolhasca – Hudum, L=46km
▪ Reconductorarea LEA 110 kV Fălticeni – Dolhasca, L=34,7km
▪ Reconductorarea LEA 110 kV Fălticeni - CFR Timișești, L=34,367km
▪ Reconductorarea LEA 110 kV CFR Timișești – Stejaru, L=50,962km
▪ Reconductorarea LEA 110 kV Hudum – Trușești, L=33,284km
▪ Reconductorarea LEA 110 kV Trușești – Stânca, L=24,629km
▪ Reconductorarea LEA 110 kV Stânca – Ripiceni, L=18,2km
▪ Reconductorarea LEA 110 kV Ripiceni – Mitoc, L=21,8km
▪ Reconductorarea LEA 110 kV Cătămărești – Hudum, L=3,998km
▪ Reconductorarea LEA 110 kV Botoșani – Cătămărești, L=3km
▪ Reconductorarea LEA 110 kV Bucecea – Conexiuni, L=17,95km
▪ Reconductorarea LEA 110 kV Bucecea - Dersca 2, L=23,75km
▪ Reconductorarea LEA 110 kV Dorohoi - Dersca 1, L-17.9km
▪ Reconductorarea LEA 110 kV Dărăbani – Dorohoi, L=38,07km
▪ Reconductorarea LEA 110 kV Săveni – Dărăbani, L=39,58km
▪ Reconductorarea LEA 110 kV Siret – Egger, L=16,875km
▪ Reconductorarea LEA 110 kV Rădăuți – Egger, L=11,79km
▪ Reconductorarea LEA 110 kV Dumbrava - Roman L., L=48,045km
▪ Reconductorarea LEA 110 kV Roman - Roman L., L=2,966km
▪ Reconductorarea LEA 110 kV Tg Frumos - Podu Iloaie, L=25,494km
▪ Reconductorarea LEA 110 kV Podu Iloaie – FAI, L=21,712km
▪ Reconductorarea LEA 110 kV Gherăiești – Lilieci, L=0,4km
▪ Reconductorarea LEA 110 kV Vaduri – Piatra Neamț - deriv. Sărata, L=11.912km
</t>
  </si>
  <si>
    <t xml:space="preserve"> - în configuraţia cu N elemente în funcţiune:
▪ Reconductorarea LEA 110kV Bârlad – Glăvănești, L=20,8km
▪ Reconductorarea LEA 110kV Bacău Sud – Deriv Răcăciuni, L=27km
▪ Reconductorarea LEA 110kV Șișcani – Glăvănești, L=22,968km
▪ Reconductorarea LEA 110kV Șișcani – Conțești, L=10,974 km
▪ Reconductorarea LEA 110kV Conțești – Gutinaș, L= 30,164 km
▪ Reconductorarea LEA 110kV Suceava – Verești, L=11,88km
▪ Reconductorarea LEA 110kV Verești – Botoșani, L=23,7km
▪ Reconductorarea LEA 110kV Siret – Dersca 1, L=17.9km
▪ Reconductorarea LEA 110kV Hudum – Abator, L=10,969km
▪ Reconductorarea LEA 110kV Săveni – Abator, L=30,56km</t>
  </si>
  <si>
    <t>Lucrări de întărire în RET:
• prevăzute în Planul de dezvoltare a RET perioada 2022 – 2031:
- în configuraţia cu N elemente în funcţiune:
▪ Reconductorarea LEA 220kV Stejaru – Gheorgheni (PIF 2025)
- în configuraţia cu N-1 elemente în funcţiune:
▪ Reconductorarea LEA 220kV Gheorgheni – Fântânele, PIF 2025
• neprevăzute în Planul de dezvoltare a RET:
- în configuraţia cu N elemente în funcţiune:
▪ Montare AT7 400/220kV Gutinaș 400MVA
▪ Montare AT2 220/110kV Stejaru 200MVA
▪ Montare TR2 400/110kV Suceava 250MVA
▪ Reconductorarea LEA 220kV Gutinaș – CEE Tătărăști, L=40 km
- în configuraţia cu N-1 elemente în funcţiune:
▪ Reconductorarea LEA 220kV d.c. Banca – Gutinaș L=60km / circuit
▪ Montare AT2 220/110kV Munteni 200MVA
▪ Amplificare unităților de transformare existente si montarea celui nou din stația Gutinaș cu 3 AT 400/220kV de 500MVA
▪ Amplificare unităților de transformare din stația Suceava cu 2 TR 400/110kV de 400MVA;</t>
  </si>
  <si>
    <t>SC AVITOP SRL</t>
  </si>
  <si>
    <t>CEF SPINOASA SC AVITOP SRL</t>
  </si>
  <si>
    <t>CRETU VASILE</t>
  </si>
  <si>
    <t>CEF BUHUSI CRETU VASILE</t>
  </si>
  <si>
    <t>ENCIU-MOLDOVAN CONSTANTIN</t>
  </si>
  <si>
    <t>CEF IPOTESTI  ENCIU-MOLDOVAN CONSTANTIN</t>
  </si>
  <si>
    <t>COMUNA SUHARAU</t>
  </si>
  <si>
    <t>CEF SUHARAU COMUNA SUHARAU</t>
  </si>
  <si>
    <t>SC AGROCOOP UNIREA SRL</t>
  </si>
  <si>
    <t>CEF SCÂNTEIA SC AGROCOOP UNIREA SRL</t>
  </si>
  <si>
    <t>ORGANIZATIA UTILIZATORILOR DE APA</t>
  </si>
  <si>
    <t>CEF LUNCA BANULUI ORGANIZATIA UTILIZATORILOR DE APA</t>
  </si>
  <si>
    <t>COMUNA CALARASI</t>
  </si>
  <si>
    <t>CEF CALARASI COMUNA CALARASI</t>
  </si>
  <si>
    <t>MĂNĂSTIREA PUTNA</t>
  </si>
  <si>
    <t>CEF PUTNA MĂNĂSTIREA PUTNA</t>
  </si>
  <si>
    <t>PRELIPCEAN MIRCEA-FLORIN</t>
  </si>
  <si>
    <t>CEF MARGINEA PRELIPCEAN MIRCEA-FLORIN</t>
  </si>
  <si>
    <t>SC EXPRESS EUROSCAN SRL</t>
  </si>
  <si>
    <t>CEF IPOTESTI  SC EXPRESS EUROSCAN SRL</t>
  </si>
  <si>
    <t>MARIN PETRONELA</t>
  </si>
  <si>
    <t>CEF GURA VAII MARIN PETRONELA</t>
  </si>
  <si>
    <t>COMUNA  STANILESTI</t>
  </si>
  <si>
    <t>CEF STANILESTI COMUNA  STANILESTI</t>
  </si>
  <si>
    <t>FETCU ADRIAN</t>
  </si>
  <si>
    <t>CEF IASI FETCU ADRIAN</t>
  </si>
  <si>
    <t>PREDA STEFAN-FANEL</t>
  </si>
  <si>
    <t>CEF SARATA PREDA STEFAN-FANEL</t>
  </si>
  <si>
    <t>GARLAU VASILE</t>
  </si>
  <si>
    <t>CEF HUSI GARLAU VASILE</t>
  </si>
  <si>
    <t>ANASTASIA ECHIM</t>
  </si>
  <si>
    <t>CEF LETCANI ANASTASIA ECHIM</t>
  </si>
  <si>
    <t>COMUNA BERCHISESTI</t>
  </si>
  <si>
    <t>CEF BERCHISESTI COMUNA BERCHISESTI</t>
  </si>
  <si>
    <t>SC CIMABUE FUTURUS SRL</t>
  </si>
  <si>
    <t>CEF DANGENI  SC CIMABUE FUTURUS SRL</t>
  </si>
  <si>
    <t>SC BISON ONE SRL</t>
  </si>
  <si>
    <t>CEF MURGENI SC BISON ONE SRL</t>
  </si>
  <si>
    <t>SC ECOSOLAR BUCOVINA SRL</t>
  </si>
  <si>
    <t>CEF PILUGANI SC ECOSOLAR BUCOVINA SRL</t>
  </si>
  <si>
    <t>MUNICIPIUL ONESTI</t>
  </si>
  <si>
    <t>CEF ONESTI MUNICIPIUL ONESTI</t>
  </si>
  <si>
    <t>ONESTI 110/20/6</t>
  </si>
  <si>
    <t xml:space="preserve">
RED N-1 elemente:
-LEA 110 kV Stânca - Ripiceni:
-LEA 110 kV Ripiceni - Mitoc:
-LEA 110 kV Săveni - Darabani,
-LEA 110 kV Botoşani - Cătămăraşti.
-LEA 110 kV Cătămărăşti - Hudum;
-LEA 110 kV Hudum - Truşeşti;
-LEA 110 kV Siret - Egger;
-LEA110 kV Falticeni - Timinsesti;
-LEA 110 kV Frasin - Humor;
-LEA 110 kV Tîrgu N - Suceava;
-LEA 110 kV Dorohoi - Darabani
-LEA 110 kV Gutinaş - Focsani
-LEA 110 kV Gutinaş - Marasesti
-LEA 110 kV Piatra Neamţ - Izvoare;
-LEA 110 kV Piatra Neamţ - Sarata;
-LEA 110 kV Pangariti - Vaduri;
-LEA 110 kV Roman Nord - Roman L;
-LEA 110 kV Siret - Dorohoi;
-LEA 110 kV Stejaru - Timişeşti;
-LEA 110 kV Truşeşti - Stînca;
</t>
  </si>
  <si>
    <t xml:space="preserve">RED N elemente:
-LEA 110 kV Şişcani - Conteşti;
-LEA 110 kV Şişcani - Glăvăneşti;
-LEA 110 kV Conteşti - Gutinaş;
-LEA 110 kV Halaucesti - Paşcani;
-LEA 110 kV Halaucesti - Roman Nord;
-LEA 110 kV Suceava - Vereşti;
-LEA 110 kV Vereşti - Botoşani;
-LEA 110 kV Pd Iloaiei - FAI;
-LEA 110 kV Bîrlad - Glăvăneşti;
-LEA 110 kV Mitoc - Săveni;
-LEA 110 kV Hudum - Abator;
-LEA 110 kV Hudum - Botoşani;
-LEA 110 kV Huşi - Vetrişoara;
-LEA 110 kV Săveni - Abator;
-LEA 110 kV Bacău Sud - CHE Răcăciuni.
-LEA 110 kV Şişcani - CHE Răcăciuni;
-LEA 110 kV Dumbrava - Roman L;
-LEA 110 kV Vaduri - Sărăta;
-LEA 110 kV Birlad - Murgeni;
-LEA 110 kV Paşcani - Vatra;
-LEA 110 kV Tîrgu F - Podul Iloaiei: </t>
  </si>
  <si>
    <t xml:space="preserve">RET N elemente:
- AT 400/220 kV - 400MVA Gutinas
- AT 400/220 kV- 200 MVA Munteni
- AT 220/110 kV - 200MVA Stejaru
-T 400/110 kV - 250 MVA Suceava;
-T 400/110 kV- 250 MVA Roman Nord;
-LEA 220 kV Gutinaş - Banca
-LEA 400 kV Gutinaş - Bacău
-LEA 220 kV Munteni - Banca 
RET N-1 elemente
-AT 220/110 kV - 200 MVA Dumbrava;
-T 400/110 kV - 250 MVA Bacău Sud;
-LEA 220 kV FAI - Banca
-LEA 220 kV Focsani - Barboşi 
</t>
  </si>
  <si>
    <t>Sinteza lucrărilor de întărire în RED 110 kV necesare pentru racordarea CEF Murgeni (30 MW) este prezentată în continuare:
La N elemente:
Transelectrica:
• LEA 400 kV Suceava-Gădălin (termen estimat PIF 2030)
• AT nou 400/220 kV 500 MVA Gutinaș
• Amplificare AT5 și AT6 400/220 kV Gutinaș de la 400 MVA la 500 MVA
• Reconductorare LEA 220 kV Gutinaș-Banca circ. 1 (~80 km)
• Reconductorare LEA 220 kV Gutinaș-Banca circ. 2 (~80 km)
• Reconductorare LEA 220 kV Munteni-Banca (~36 km)
• Reconductorare LEA 220 kV Stejaru-Gheorgheni-Fântânele (termen estimat PIF 2025)
Delgaz: Total 212,2 km
• Reconductorare LEA 110 kV Tupilați-Pașcani (17,6 km)
• Reconductorare LEA 110 kV Tupilați-Roman Laminor (25,6 km)
• Reconductorare LEA 110 kV Pașcani-Vatra (9,1 km)
• Reconductorare LEA 110 kV Vatra-Târgu Frumos (24,2 km)
• Reconductorare LEA 110 kV Bacău Sud-deriv. CHE Răcăciuni-Șișcani (52,3 km)
• Reconductorare LEA 110 kV Bârlad-Glăvănești (21,4 km)
• Reconductorare LEA 110 kV Șișcani-Glăvănești (22,5 km)
• Reconductorare LEA 110 kV Șișcani-Conțești (9,5 km)
• Reconductorare LEA 110 kV Conțești-Gutinaș (30 km)
• LEA nouă 110 kV Bârlad-Glăvănești (21,4 km)
• LEA nouă 110 kV Șișcani-Glăvănești (22,5 km)
La N-1 elemente:
Transelectrica:
• Amplificare AT3 și AT4 220/110 kV de 200 MVA Gutinaș la 400 MVA
• Amplificare AT 220/110 kV Munteni
• LEA nouă 220 kV Banca-Gutinaș circ. 3 (80 km)
• Reconductorare LEA 220 kV Munteni-FAI (74 km)
• Reconductorare LEA 220 kV FAI-Banca (110 km)
Delgaz: Total 473,4 km
• LEA nouă 110 kV Bacău Sud-Șișcani (52,3 km)
• LEA nouă 110 kV Rediu-Roșiești (26 km)
• LEA nouă 110 kV Conțești-Gutinaș (30 km)
• Reconductorare LEA 110 kV Iași Sud-Delea (35 km)
• Reconductorare LEA 110 kV Hălăucești-Pașcani (28,3 km)
• Reconductorare LEA 110 kV Hălăucești-Roman Nord (27 km)
• Reconductorare LEA 110 kV Dumbrava-Roman Laminor (48 km)
• Reconductorare LEA 110 kV Vaduri-deriv. Sărata-Piatra Neamț (11 km)
• Reconductorare LEA 110 kV Târgu Frumos-Podu Ilioaiei (25,5 km)
• Reconductorare LEA 110 kV Podu Ilioaiei-FAI (21,7 km)
• Reconductorare LEA 110 kV FAI-Războieni (56 km)
• Reconductorare LEA 110 kV Roman Nord-Războieni (23,4 km)
• Reconductorare LEA 110 kV Vetrișoaia-Huși (35 km)
• Reconductorare LEA 110 kV Vetrișoaia-Fălciu (17,9 km)
• Reconductorare LEA 110 kV Murgeni-Fălciu (16,8 km)
• Reconductorare LEA 110 kV Bârlad-Murgeni (31,7 km)
• Reconductorare LEA 110 kV Munteni-Negresti (38 km)
• Reconductorare LEA 110 kV Munteni-Rediu (5,1 km)
• Reconductorare LEA 110 kV Rediu-Roșiești (26 km)
• Reconductorare LEA 110 kV Roșiești-Bârlad (27 km)
Valoarea lucrarilor de intarire generale a fost evaluata in devizul studiului de solutie la valoarea de xxxxxxxxxxx lei fara TVA.
Puterea care se poate evacua din CEF Murgeni până la realizarea lucrărilor de întărire este 0 MW.</t>
  </si>
  <si>
    <t>ONESTI</t>
  </si>
  <si>
    <t>TOPSIDE SERVICES S.R.L.</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</si>
  <si>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</si>
  <si>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</si>
  <si>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</si>
  <si>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2024-10-28</t>
  </si>
  <si>
    <t>2025-10-28</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</si>
  <si>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</si>
  <si>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</si>
  <si>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GENESIS BIO REINVEST S.R.L.</t>
  </si>
  <si>
    <t>STATIE DE BIOGAZ – CAPACITATE DE PRODUCTIE A ENERGIEI REGENERABILE - UNITATE DE PRODUCTIE SI DEPOZITARE</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</si>
  <si>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</si>
  <si>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</si>
  <si>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</si>
  <si>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Nitramonia BC SRL</t>
  </si>
  <si>
    <t>Centrala cogenerare</t>
  </si>
  <si>
    <t xml:space="preserve">	
SLOBOZIA SUD 110/20 KV</t>
  </si>
  <si>
    <t>Se mentine alimentarea existenta. Nu se va debita energie in SEN. Se va instala pe partea de utilizare o centrala de cogenerare (autoconsum). Nu se fac modificari de natura tehnica pe partea de racordare.</t>
  </si>
  <si>
    <t>19889630</t>
  </si>
  <si>
    <t>CAMIH S.R.L.</t>
  </si>
  <si>
    <t>FRANDES MIRELA - ALINA</t>
  </si>
  <si>
    <t>MOLD MOB IMPORT SRL</t>
  </si>
  <si>
    <t>Locuin??+CEF-Prosumator -ANEXA 1</t>
  </si>
  <si>
    <t>Comuna Jilava</t>
  </si>
  <si>
    <t>ASIGURAREA CONSUMULUI PROPRIU DE ENERGIE DIN SURSE REGENEREBILE PENTRU ILUMINAT PUBLIC SI CLADIRI PUBLICE DIN COMUNA JILAVA ? PARC PANOURI FOTOVOLTAICE si Statie reincarcare</t>
  </si>
  <si>
    <t>DAB AUTO SERV SRL</t>
  </si>
  <si>
    <t>PAROHIA ROMANO-CATOLICA SFANTUL FRANCISC DE ASSISI</t>
  </si>
  <si>
    <t>LUCIAN CIOCARLAN</t>
  </si>
  <si>
    <t>COLEGIUL TEHNIC MIHAI BRAVU</t>
  </si>
  <si>
    <t>SORIN DRAGHICI</t>
  </si>
  <si>
    <t>ALBULESCU MARIANA CLAUDIA</t>
  </si>
  <si>
    <t>ORASUL FAGET</t>
  </si>
  <si>
    <t>INFIINTARE PARC FOTOVOLTAIC IN VEDEREA PRODUCERII ENERGIEI ELECTRICE DIN SURSE REGENERABILE DE TIP SOLAR, PENTRU AUTOCONSUM - ORASUL FAGET, JUDETUL TIMIS</t>
  </si>
  <si>
    <t>SOCIETATEA COOPERATIVA DE CONSUM CONSUMC OOP INEU</t>
  </si>
  <si>
    <t>Societatea Cooperativa de Consum Coop Ineu</t>
  </si>
  <si>
    <t>LANTERNA VERDE SRL</t>
  </si>
  <si>
    <t>COMUNA GHIRODA</t>
  </si>
  <si>
    <t>PARC FOTOVOLTAIC PT AUTOCONSUM</t>
  </si>
  <si>
    <t>ASOCIATIA DE AJUTOR MUTUAL SLATINA TIMIS-A.D.A.M.S</t>
  </si>
  <si>
    <t>Imobil Sediu + CEF</t>
  </si>
  <si>
    <t>COMUNA NITCHIDORF COMUNA</t>
  </si>
  <si>
    <t>VITUTA IOAN-NELU</t>
  </si>
  <si>
    <t>AGROINDUSTRIALA SINAGRO SANNICOLAU MARE SRL</t>
  </si>
  <si>
    <t>AGROINDUSTRIALA SINAGRO SANNICOLAU MARE SA</t>
  </si>
  <si>
    <t>AGRO STEFAN SRL</t>
  </si>
  <si>
    <t>FERMA+CEF-PROSUMATOR</t>
  </si>
  <si>
    <t>Sediul Primariei + CEF</t>
  </si>
  <si>
    <t>SC TOIA DUO SRL</t>
  </si>
  <si>
    <t>SERA DE LEGUME + CEF-PROSUMATOR</t>
  </si>
  <si>
    <t>ONICA LIVIU</t>
  </si>
  <si>
    <t>MARIUS ALEXANDRU IONITA</t>
  </si>
  <si>
    <t>GREEN GRID ONE SRL</t>
  </si>
  <si>
    <t>Actualizare ATR 17879999</t>
  </si>
  <si>
    <t>COCA COLA HBC ROMANIA S.R.L.</t>
  </si>
  <si>
    <t>Centrala fotovoltaica pe sol - Coca Cola Timisoara</t>
  </si>
  <si>
    <t>CASA DE LOCUIT</t>
  </si>
  <si>
    <t>GROUPAMA ASIGURARI S.A.</t>
  </si>
  <si>
    <t>Sediul Primariei + CEF - prosumator</t>
  </si>
  <si>
    <t>COMUNA TURNU RUIENI</t>
  </si>
  <si>
    <t>UTILIZARE SURSE REGENERABILE DE ENERGIE DE TIP SOLAR PENTRU CONSUMUL PROPRIU - COMUNA TURNU RUIENI, JUD. CARAS SEVERIN</t>
  </si>
  <si>
    <t>COMUNA TELIUCU INFERIOR</t>
  </si>
  <si>
    <t>INFIINTARE PARC FOTOVOLTAIC IN VEDEREA PRODUCERII ENERGIEI ELECTRICE DIN SURSE REGENERABILE DE TIP SOLAR PENTRU AUTOCONSUM IN COMUNA TELIUCU INFERIOR, JUD. HUNEDOARA</t>
  </si>
  <si>
    <t>SC BIO BANAT ORG SRL</t>
  </si>
  <si>
    <t>PROSOLTEC S.R.L.</t>
  </si>
  <si>
    <t>Instalatie Fotovoltaica</t>
  </si>
  <si>
    <t>Racordare Instalatie Fotovoltaica</t>
  </si>
  <si>
    <t>COMUNA CHECEA</t>
  </si>
  <si>
    <t>JACKSON BAZAR S.R.L.</t>
  </si>
  <si>
    <t>Jackson Bazar CEF</t>
  </si>
  <si>
    <t>SPITALUL DE PSIHIATRIE SI PENTRU MASURI DE SIGURANTA JEBEL</t>
  </si>
  <si>
    <t>Sistem fotovoltaic - Constructie CEF - in cadrul Spitalului de Psihiatrie si pentru Măsuri de Siguranță Jebel, Jud. Timiș</t>
  </si>
  <si>
    <t>PTAB 1280</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</si>
  <si>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</si>
  <si>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24810839</t>
  </si>
  <si>
    <t>PTA 2847 SAT COPACENI</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</si>
  <si>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</si>
  <si>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24797133</t>
  </si>
  <si>
    <t>A20 BALOTESTI-CACIULATI IF</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</si>
  <si>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</si>
  <si>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24599921</t>
  </si>
  <si>
    <t>PTA 1502 MANDE GHE</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</si>
  <si>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</si>
  <si>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24737028</t>
  </si>
  <si>
    <t>A20 JILAVA-IFA IF</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</si>
  <si>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</si>
  <si>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19900796</t>
  </si>
  <si>
    <t>PTAB 4202</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</si>
  <si>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</si>
  <si>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24599979</t>
  </si>
  <si>
    <t>S10 T4006-PA1730 CEL 11 BUC</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</si>
  <si>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</si>
  <si>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24874980</t>
  </si>
  <si>
    <t>S10 T4227-PA1940 CEL 5 BUC</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</si>
  <si>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</si>
  <si>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24840468</t>
  </si>
  <si>
    <t>PTA 511</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</si>
  <si>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</si>
  <si>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24794822</t>
  </si>
  <si>
    <t>Lucrari de intarire retea in grija operatorului de Inlocuire trafo 100 kVA cu unul nou 160 kVA , termen 180 zile, valoare lucrari aproximativ 20 000 lei .</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</si>
  <si>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</si>
  <si>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20345295</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</si>
  <si>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</si>
  <si>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PTZ 923</t>
  </si>
  <si>
    <t>24872977</t>
  </si>
  <si>
    <t>PTAB 5293</t>
  </si>
  <si>
    <t>25007394</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</si>
  <si>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</si>
  <si>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</si>
  <si>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</si>
  <si>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</si>
  <si>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</si>
  <si>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</si>
  <si>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</si>
  <si>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</si>
  <si>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</si>
  <si>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</si>
  <si>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</si>
  <si>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</si>
  <si>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</si>
  <si>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</si>
  <si>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</si>
  <si>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</si>
  <si>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</si>
  <si>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</si>
  <si>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</si>
  <si>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</si>
  <si>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</si>
  <si>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</si>
  <si>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</si>
  <si>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</si>
  <si>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</si>
  <si>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</si>
  <si>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</si>
  <si>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</si>
  <si>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</si>
  <si>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</si>
  <si>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</si>
  <si>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</si>
  <si>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</si>
  <si>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</si>
  <si>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</si>
  <si>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</si>
  <si>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</si>
  <si>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</si>
  <si>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</si>
  <si>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</si>
  <si>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</si>
  <si>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</si>
  <si>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</si>
  <si>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</si>
  <si>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</si>
  <si>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</si>
  <si>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</si>
  <si>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</si>
  <si>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</si>
  <si>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</si>
  <si>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</si>
  <si>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</si>
  <si>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</si>
  <si>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</si>
  <si>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</si>
  <si>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</si>
  <si>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</si>
  <si>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</si>
  <si>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</si>
  <si>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</si>
  <si>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</si>
  <si>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</si>
  <si>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</si>
  <si>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</si>
  <si>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</si>
  <si>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</si>
  <si>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</si>
  <si>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</si>
  <si>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</si>
  <si>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</si>
  <si>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</si>
  <si>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</si>
  <si>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</si>
  <si>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</si>
  <si>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24462840</t>
  </si>
  <si>
    <t>24777415</t>
  </si>
  <si>
    <t>24583523</t>
  </si>
  <si>
    <t>24445404</t>
  </si>
  <si>
    <t>24532824</t>
  </si>
  <si>
    <t>24845247</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</si>
  <si>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</si>
  <si>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24874020</t>
  </si>
  <si>
    <t>24840890</t>
  </si>
  <si>
    <t>19512351</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</si>
  <si>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</si>
  <si>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24813166</t>
  </si>
  <si>
    <t>25007094</t>
  </si>
  <si>
    <t>RAJA S.A.</t>
  </si>
  <si>
    <t>CONSTRUIRE CEF IN INCINTA COMPLEX INMAGAZINARE , TRATARE SI POMPARE PALAS</t>
  </si>
  <si>
    <t>Comuna Mircea Voda</t>
  </si>
  <si>
    <t>Statie incarcare auto+CEF (Anexa 4)</t>
  </si>
  <si>
    <t>Gheorghe Gutu</t>
  </si>
  <si>
    <t>CONSTRUIRE CEF IN INCINTA SEAU CONSTANTA SUD</t>
  </si>
  <si>
    <t>COMUNA SOMOVA</t>
  </si>
  <si>
    <t>Statie Auto+CEF (Anexa 4)</t>
  </si>
  <si>
    <t>U.C.G. CONSTRUCTII ECOLOGICE S.R.L.</t>
  </si>
  <si>
    <t>CARIERA PIATRA + CEF Anexa 1</t>
  </si>
  <si>
    <t>AGRIPLAY COMPANY SRL</t>
  </si>
  <si>
    <t>CENTRALA FOTOVOLTAIC + CEF- ANEXA 4</t>
  </si>
  <si>
    <t>DANIELA IONESCU</t>
  </si>
  <si>
    <t>SAVES ENERGY ROMANIA SRL</t>
  </si>
  <si>
    <t>CEF Sarulesti</t>
  </si>
  <si>
    <t>BEJAN ADRIAN-MARIAN</t>
  </si>
  <si>
    <t>JUNONA SHIPPING AGENCY S.R.L.</t>
  </si>
  <si>
    <t>COMUNA LIMANU</t>
  </si>
  <si>
    <t>CEF+STATII DE INCARCARE-ANEXA 4</t>
  </si>
  <si>
    <t>DOMAREX GREEN ENERGY SRL</t>
  </si>
  <si>
    <t>COMUNA BESTEPE</t>
  </si>
  <si>
    <t>Statii de incarcare + CEF - ANEXA 4</t>
  </si>
  <si>
    <t>COMUNA VALU LUI TRAIAN</t>
  </si>
  <si>
    <t>Parc fotovoltaic / ANEXA 4 ssp</t>
  </si>
  <si>
    <t>S20 0422- DEPOZITE CT</t>
  </si>
  <si>
    <t>Se mentine alimentarea existenta. Nu se fac modificari de natura tehnica. Nu se va debita energie in retea. Se vor instala CEF pe partea de utilizare.</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</si>
  <si>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</si>
  <si>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</si>
  <si>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</si>
  <si>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PETROL SUD 110/20/6 KV</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</si>
  <si>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</si>
  <si>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</si>
  <si>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A20 4507 PT ECLUZA OVIDIU- NAZARCEA CT</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</si>
  <si>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</si>
  <si>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</si>
  <si>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</si>
  <si>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</si>
  <si>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</si>
  <si>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</si>
  <si>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</si>
  <si>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</si>
  <si>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</si>
  <si>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</si>
  <si>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</si>
  <si>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</si>
  <si>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</si>
  <si>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</si>
  <si>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</si>
  <si>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</si>
  <si>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KEVIMARPO TRADE SRL</t>
  </si>
  <si>
    <t>PTA 0161 AESC VERNESTI</t>
  </si>
  <si>
    <t>Actualizare ATR154/46689</t>
  </si>
  <si>
    <t>Actualizare ATR154/46691</t>
  </si>
  <si>
    <t>IS Vetis</t>
  </si>
  <si>
    <t>Center Renewable Energy SRL</t>
  </si>
  <si>
    <t>220/110 Vetis</t>
  </si>
  <si>
    <t>161/53984</t>
  </si>
  <si>
    <t>Societatea Energetica Electrica SA</t>
  </si>
  <si>
    <t>IS Fantanele</t>
  </si>
  <si>
    <t>stația                        220/110 kV Fantanele</t>
  </si>
  <si>
    <t>149/46658</t>
  </si>
  <si>
    <t>Creative Solutions Projects S.R.L</t>
  </si>
  <si>
    <t>CEE Naidas</t>
  </si>
  <si>
    <t>statie noua 400 kV Naidas</t>
  </si>
  <si>
    <t>statie noua 400 kV Naidas racordata intrare-iesire in                 LEA 400 kV Resita-Pancevo</t>
  </si>
  <si>
    <t>153/45003</t>
  </si>
  <si>
    <t>Aukera Project Company Delta S.R.L</t>
  </si>
  <si>
    <t>IS Gura Ialomitei</t>
  </si>
  <si>
    <t>160/51982</t>
  </si>
  <si>
    <t>SC JACOROM ENERGY SRL</t>
  </si>
  <si>
    <t>CEF MANEUTI SC JACOROM ENERGY SRL</t>
  </si>
  <si>
    <t>ARHIEPISCOPIA SUCEVEI SI RĂDĂUTILOR</t>
  </si>
  <si>
    <t>CEF MOARA  ARHIEPISCOPIA SUCEVEI SI RĂDĂUTILOR</t>
  </si>
  <si>
    <t>MUNICIPIUL ROMAN</t>
  </si>
  <si>
    <t>CEF ROMAN MUNICIPIUL ROMAN</t>
  </si>
  <si>
    <t>COMUNA BERESTI-TAZLAU</t>
  </si>
  <si>
    <t>CEF BERESTI-TAZLAU COMUNA BERESTI-TAZLAU</t>
  </si>
  <si>
    <t>SC DESPENERGY IMOBILIARE SRL</t>
  </si>
  <si>
    <t>CEF MUNTENII DE SUS SC DESPENERGY IMOBILIARE SRL</t>
  </si>
  <si>
    <t>CEF BOURENI COMUNA BALS</t>
  </si>
  <si>
    <t>SC ADAVLAS SRL</t>
  </si>
  <si>
    <t>CEF TESNA  SC ADAVLAS SRL</t>
  </si>
  <si>
    <t>SC EXPERT BUSINESS CONSULTING SRL</t>
  </si>
  <si>
    <t>CEF VATRA DORNEI SC EXPERT BUSINESS CONSULTING SRL</t>
  </si>
  <si>
    <t>DRUGA IOAN CIPRIAN</t>
  </si>
  <si>
    <t>CEF HEMEIUS DRUGA IOAN CIPRIAN</t>
  </si>
  <si>
    <t>MANASTIREA BUNA VESTIRE</t>
  </si>
  <si>
    <t>CEF TISA-SILVESTRI MANASTIREA BUNA VESTIRE</t>
  </si>
  <si>
    <t>COMUNA STANISESTI</t>
  </si>
  <si>
    <t>CEF SLOBOZIA  COMUNA STANISESTI</t>
  </si>
  <si>
    <t>SC ROMTEXIM SRL</t>
  </si>
  <si>
    <t>CEF BACAU SC ROMTEXIM SRL</t>
  </si>
  <si>
    <t>SC TRANSAERO INVESTMENT GROUP MIHUT PR SRL</t>
  </si>
  <si>
    <t>CEF BACAU SC TRANSAERO INVESTMENT GROUP MIHUT PR SRL</t>
  </si>
  <si>
    <t>PAROHIA SF.40 DE MUCENICI</t>
  </si>
  <si>
    <t>CEF IASI PAROHIA SF.40 DE MUCENICI</t>
  </si>
  <si>
    <t>SANATORIUL DE NEUROPHIATRIE PODRIGA</t>
  </si>
  <si>
    <t>CEF PODRIGA SANATORIUL DE NEUROPHIATRIE PODRIGA</t>
  </si>
  <si>
    <t>BOGHIU IOAN</t>
  </si>
  <si>
    <t>CEF GLAVANESTI BOGHIU IOAN</t>
  </si>
  <si>
    <t>UNITATEA MEDICO-SOCIALA SULITA</t>
  </si>
  <si>
    <t>CEF SULITA UNITATEA MEDICO-SOCIALA SULITA</t>
  </si>
  <si>
    <t>SC OFTALMOTOTAL SRL</t>
  </si>
  <si>
    <t>CEF BREAZU SC OFTALMOTOTAL SRL</t>
  </si>
  <si>
    <t>COMUNA DUMBRAVA ROSIE</t>
  </si>
  <si>
    <t>CEF DUMBRAVA ROSIE COMUNA DUMBRAVA ROSIE</t>
  </si>
  <si>
    <t>SC OPEN AUTO CENTER SRL</t>
  </si>
  <si>
    <t>CEF IASI SC OPEN AUTO CENTER SRL</t>
  </si>
  <si>
    <t>SC DUMITRIU METAL SRL</t>
  </si>
  <si>
    <t>CEF STAMATE SC DUMITRIU METAL SRL</t>
  </si>
  <si>
    <t>SPITALUL MUNICIPAL SF. DOCTORI COSM</t>
  </si>
  <si>
    <t>CEF RADAUTI  SPITALUL MUNICIPAL SF. DOCTORI COSM</t>
  </si>
  <si>
    <t>UAT COMUNA BLAGESTI</t>
  </si>
  <si>
    <t>CEF BUDA  UAT COMUNA BLAGESTI</t>
  </si>
  <si>
    <t>TERRACHAR MARKET SRL</t>
  </si>
  <si>
    <t>CEF NEGOIESTI TERRACHAR MARKET SRL</t>
  </si>
  <si>
    <t>COMUNA DRAGANESTI</t>
  </si>
  <si>
    <t>CEF ORTASTI COMUNA DRAGANESTI</t>
  </si>
  <si>
    <t>SC EUROLUX SRL</t>
  </si>
  <si>
    <t>CEF VASLUI SC EUROLUX SRL</t>
  </si>
  <si>
    <t>ABABEI MIRCEA CRISTIAN</t>
  </si>
  <si>
    <t>CEF CAMPULUNG MOLDOVENESC  ABABEI MIRCEA CRISTIAN</t>
  </si>
  <si>
    <t>COMUNA MAGIRESTI</t>
  </si>
  <si>
    <t>CEF MAGIRESTI COMUNA MAGIRESTI</t>
  </si>
  <si>
    <t>CEF STANESTI COMUNA MAGIRESTI</t>
  </si>
  <si>
    <t>CEF SESURI COMUNA MAGIRESTI</t>
  </si>
  <si>
    <t>STOICA MANUEL-IOAN</t>
  </si>
  <si>
    <t>CEF LUNCA CETATUII STOICA MANUEL-IOAN</t>
  </si>
  <si>
    <t>BLEJUSCA BOGDAN</t>
  </si>
  <si>
    <t>CEF ONESTI BLEJUSCA BOGDAN</t>
  </si>
  <si>
    <t>COMUNA MIHALASENI (BT)</t>
  </si>
  <si>
    <t>CEF MIHALASENI COMUNA MIHALASENI (BT)</t>
  </si>
  <si>
    <t>SC AGRODENIGEOR SRL</t>
  </si>
  <si>
    <t>CEF TOPOLITA SC AGRODENIGEOR SRL</t>
  </si>
  <si>
    <t>COMUNA MOSNA</t>
  </si>
  <si>
    <t>CEF MOSNA COMUNA MOSNA</t>
  </si>
  <si>
    <t>ORASUL STEFANESTI (BT)</t>
  </si>
  <si>
    <t>CEF STEFANESTI ORASUL STEFANESTI (BT)</t>
  </si>
  <si>
    <t>COMUNA CONCESTI</t>
  </si>
  <si>
    <t>CEF CONCESTI COMUNA CONCESTI</t>
  </si>
  <si>
    <t>SC SUNGREENPARK SRL</t>
  </si>
  <si>
    <t>CEF BARZESTI SC SUNGREENPARK SRL</t>
  </si>
  <si>
    <t>SC VIVA ENERGY SRL</t>
  </si>
  <si>
    <t>CEF BANCA SC VIVA ENERGY SRL</t>
  </si>
  <si>
    <t>SC AEROSTAR SA</t>
  </si>
  <si>
    <t>CEF BACAU SC AEROSTAR SA</t>
  </si>
  <si>
    <t>SC MINECRAFT ENERGY SRL</t>
  </si>
  <si>
    <t>CEF POPENI SC MINECRAFT ENERGY SRL</t>
  </si>
  <si>
    <t>31.12.2025</t>
  </si>
  <si>
    <t>31.12.2026</t>
  </si>
  <si>
    <t>ROMAN ORAS</t>
  </si>
  <si>
    <t>10.12.2025</t>
  </si>
  <si>
    <t>02.04.2025</t>
  </si>
  <si>
    <t>LEA 20 kV DELEA – CHIRCEȘTI</t>
  </si>
  <si>
    <t>GORBAN</t>
  </si>
  <si>
    <t>TEHNOTON</t>
  </si>
  <si>
    <t>E.HURMUZACHI</t>
  </si>
  <si>
    <t>TARITA 110/20 KV</t>
  </si>
  <si>
    <t>LES 110kV Bârlad – Gutinaş noua cca. 70km
Rec. LEA 110kV Ruginoasa – Tg. Frumos
Rec. LEA 110kV rac. CEE Vutcani&amp;Albesti – Munteni 14km
Rec. LEA 110kV Bârlad – CEE Glăvăneşti – Glăvăneşti
Rec. LEA 110kV Rediu - Roşieşti
Rec. LEA 110kV Bacău S. – der. CHE Răcăciuni
Rec. LEA 110kV Sişcani – Glăvăneşti
Rec. LEA 110kV Sişcani – Conţeşti
Rec. LEA 110kV Conţeşti – Gutinaş</t>
  </si>
  <si>
    <t>Rec. LEA 220kV Stejaru – Gheorghieni
LEA 400kV d.c. Smârdan – Gutinaş
LEA 400kV Suceava – Gădălin
2xTR 400/110kV Suceava 400MVA
AT7,8 400/220kV Gutinaş 400MVA
AT2 220/110kV Munteni 200MVA
Rec. LEA 220kV Gutinaş – rac. CEE Bacău 1&amp;2 – Banca
Rec. LEA 220kV Gutinaş – rac. CEE Balcani 1 – Banca
Rec. LEA 220kV Munteni – Banca
Rec. LEA 400kV Gutinaş – Braşov
Rec. LEA 220kV Stejaru – Gheorghieni peste cap. din PdD</t>
  </si>
  <si>
    <t>racord MT LEA 20KV SISCANI-CAIUTI</t>
  </si>
  <si>
    <t>S.C. ELECTRICOM S.A.</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</si>
  <si>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</si>
  <si>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</si>
  <si>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</si>
  <si>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STATIE DISTRIBUTIE CARBURANTI+CEF -Prosumator Anexa 1</t>
  </si>
  <si>
    <t>SECTORUL 2 AL MUNICIPIULUI BUCURESTI</t>
  </si>
  <si>
    <t>POSTELNICU AURELIAN</t>
  </si>
  <si>
    <t>Locuinta+CEF+Anexa 1</t>
  </si>
  <si>
    <t>COMUNA OGREZENI</t>
  </si>
  <si>
    <t>OLARU ION</t>
  </si>
  <si>
    <t>RUSU SEVASTIAN</t>
  </si>
  <si>
    <t>IB VOGT ECHO S.R.L.</t>
  </si>
  <si>
    <t>CEF Balaceanca</t>
  </si>
  <si>
    <t>MS SOLAR GREEN POWER SRL</t>
  </si>
  <si>
    <t>CENTRALA FOTOVOLTAICA 49.8MW</t>
  </si>
  <si>
    <t>IULIANA GHINEA</t>
  </si>
  <si>
    <t>GREEN POWER ENERGY SOLUTIONS</t>
  </si>
  <si>
    <t>IAVORSKI CONSTANTIN</t>
  </si>
  <si>
    <t>INFLPR RA</t>
  </si>
  <si>
    <t>COMUNA NADRAG</t>
  </si>
  <si>
    <t>INSTALAREA UNEI NOI CAPACITATI DE PRODUCERE A ENERGIEI ELECTRICE DIN SURSE SOLARE CU O CAPACITATE DE 200KW IN COMUNA NADRAG</t>
  </si>
  <si>
    <t>CORNEL GREEN ENERGY SRL</t>
  </si>
  <si>
    <t>Construire Centrala Electrica Fotovoltaica si racordare la SEN</t>
  </si>
  <si>
    <t>SC FAIR PLAY SERBAN SRL</t>
  </si>
  <si>
    <t>COMUNA PERIAM</t>
  </si>
  <si>
    <t>Asigurarea energiei electrice din surse regenerabile pentru consumul propriu al clădirilor publice si a iluminatului public din Comuna Periam, Jud. Timiș</t>
  </si>
  <si>
    <t>Asigurarea energiei electrice din surse regenerabile pentru consumul propriu al clădirilor publice si a iluminatului public din Comuna Periam, Jud. Timiș - CF 402016</t>
  </si>
  <si>
    <t>Asigurarea energiei electrice din surse regenerabile pentru consumul propriu al clădirilor publice si a iluminatului public din Comuna Periam, Jud. Timiș - CF 404285</t>
  </si>
  <si>
    <t>IOSIF MIRCEA</t>
  </si>
  <si>
    <t>Locuinta+cef</t>
  </si>
  <si>
    <t>CEF + CASA - Prosumator</t>
  </si>
  <si>
    <t>ORASUL GEOAGIU</t>
  </si>
  <si>
    <t>Infiintare parc fotovoltaic in vederea producerii energiei electrice din surse regenerabile de tip solar pentru Orașul Geoagiu, Județul Hunedoara</t>
  </si>
  <si>
    <t>SC LAGERMAX ROMANIA SRL</t>
  </si>
  <si>
    <t>ZONA CU DESTINATIA SERVICII, INDUSTRIE COMERT SI DEPOZITARE</t>
  </si>
  <si>
    <t>Asigurarea energiei electrice din surse regenerabile pentru consumul propriu al clădirilor publice si a iluminatului public din Comuna Periam, Jud. Timiș - CF 400991</t>
  </si>
  <si>
    <t>Asigurarea energiei electrice din surse regenerabile pentru consumul propriu al clădirilor publice si a iluminatului public din Comuna Periam, Jud. Timiș - CF 402603</t>
  </si>
  <si>
    <t>COMUNA TOTESTI</t>
  </si>
  <si>
    <t>DRAGOS GHEORGHE-MARIUS</t>
  </si>
  <si>
    <t>NICOLAE - SORIN LERINTI</t>
  </si>
  <si>
    <t>COMUNA ILIA</t>
  </si>
  <si>
    <t>COMUNA BUCOVAT</t>
  </si>
  <si>
    <t>ORASUL JIMBOLIA</t>
  </si>
  <si>
    <t>Parc 2 Jimbolia 399kW</t>
  </si>
  <si>
    <t>Asigurarea energiei electrice din surse regenerabile pentru consumul propriu al clădirilor publice si a iluminatului public din Comuna Periam, Jud. Timiș - CF 403709</t>
  </si>
  <si>
    <t>Parc 1 Jimbolia 399kW</t>
  </si>
  <si>
    <t>COMUNA OLARI</t>
  </si>
  <si>
    <t>INFIINTARE PARC FOTOVOLTAIC IN VEDEREA PRODUCERII DE ENERGEIE DIN SURSE REGENERABILE PENTRU CONSUM PROPRIU LA NIVELUL COMUNEI OLARI, JUDETUL ARAD</t>
  </si>
  <si>
    <t>COMUNA GLIMBOCA</t>
  </si>
  <si>
    <t>ASIGURAREA ENERGIEI DIN SURSE REGENERABILE DE ENERGIE DE TIP SOLAR PENTRU CONSUMUL PROPRIU UAT GLIMBOCA - CF 30377 ILUMINAT PUBLIC</t>
  </si>
  <si>
    <t>Popa Marius-Alin</t>
  </si>
  <si>
    <t>COMUNA JAMU MARE</t>
  </si>
  <si>
    <t>REALIZARE NOI CAPACITĂȚI DE PRODUCERE A ENERGIEI ELECTRICE PRODUSE DIN SURSE REGENERABILE PENTRU AUTOCONSUM –COMUNA JAMU MARE, JUDEȚUL TIMIȘ</t>
  </si>
  <si>
    <t>ASIGURAREA ENERGIEI DIN SURSE REGENERABILE DE ENERGIE DE TIP SOLAR PENTRU CONSUMUL PROPRIU UAT GLIMBOCA - CF 30148</t>
  </si>
  <si>
    <t>ASIGURAREA ENERGIEI DIN SURSE REGENERABILE DE ENERGIE DE TIP SOLAR PENTRU CONSUMUL PROPRIU UAT GLIMBOCA - CF 31778</t>
  </si>
  <si>
    <t>ORAS PANCOTA</t>
  </si>
  <si>
    <t>UAT Oras Pancota</t>
  </si>
  <si>
    <t>SOLAR ENERGY INNOVATION SRL</t>
  </si>
  <si>
    <t>PARC FOTOVOLTAIC IRATOSU</t>
  </si>
  <si>
    <t>MUNICIPIUL CARANSEBES</t>
  </si>
  <si>
    <t>Infiintare parc fotovoltaic in vederea producerii energiei electrice din surse regenerabile de tip solar pentru Municipiul Caransebes, Judetul Caras-Severin</t>
  </si>
  <si>
    <t>BISERICA CRESTINA BAPTISTA EMANUEL - RAU DE MORI</t>
  </si>
  <si>
    <t>biserica</t>
  </si>
  <si>
    <t>ASIGURAREA ENERGIEI DIN SURSE REGENERABILE DE ENERGIE DE TIP SOLAR PENTRU CONSUMUL PROPRIU UAT GLIMBOCA - CF 30377</t>
  </si>
  <si>
    <t>RESTAURANT</t>
  </si>
  <si>
    <t>PHOENIX GREEN ENERGY SRL</t>
  </si>
  <si>
    <t>Centrala Electrica Fotovoltaica Phoenix Green Energy</t>
  </si>
  <si>
    <t>ORASUL OTELU ROSU</t>
  </si>
  <si>
    <t>INFIINTARE PARC FOTOVOLTAIC PENTRU AUTOCONSUM IN ORASUL OTELU ROSU</t>
  </si>
  <si>
    <t>VARIOUS THINGS SRL</t>
  </si>
  <si>
    <t>punct de lucru</t>
  </si>
  <si>
    <t>IOAN-DAN SIRBU</t>
  </si>
  <si>
    <t>CEF + Casa - Prosumator</t>
  </si>
  <si>
    <t>HORATIU-COSMIN CIOREGA</t>
  </si>
  <si>
    <t>locuinta+cef</t>
  </si>
  <si>
    <t>COMUNA TAMADAU MARE</t>
  </si>
  <si>
    <t>ILUMINAT + CEF- ANEXA 4</t>
  </si>
  <si>
    <t>COMUNA DOR MARUNT</t>
  </si>
  <si>
    <t>ARGO IMOB SRL</t>
  </si>
  <si>
    <t>CEF CATALOI 1</t>
  </si>
  <si>
    <t>PET STAR HOLDING S.A.</t>
  </si>
  <si>
    <t>CEF - OFFGRID</t>
  </si>
  <si>
    <t>VELICU VIOREL</t>
  </si>
  <si>
    <t>DOSAR PROSUMATOR</t>
  </si>
  <si>
    <t>SC SANDBLASTING TLSRL</t>
  </si>
  <si>
    <t>Hala + CEF/ Anexa 4</t>
  </si>
  <si>
    <t>COMUNA CRUCEA</t>
  </si>
  <si>
    <t>Parc Fotovoltaic - UAT CRUCEA</t>
  </si>
  <si>
    <t>POLARIS M.HOLDING S.R.L.</t>
  </si>
  <si>
    <t>SEDIU BIROURI SI HALE + CEF Anexa 1</t>
  </si>
  <si>
    <t>COMUNA DRAGALINA</t>
  </si>
  <si>
    <t>GRUP POMPE APE MENAJERE SI UZATE</t>
  </si>
  <si>
    <t>COMUNA JEGALIA</t>
  </si>
  <si>
    <t>INFIINTARE PARC FOTOVOLTAIC IN COMUNA JEGALIA JUDETUL CALARASI</t>
  </si>
  <si>
    <t>CONSTRUIRE CENTRAL? FOTOVOLTAIC? (PROSUMATOR) TECHIRGHIOL / ANEXA 1</t>
  </si>
  <si>
    <t>GOSPODARIE APA POTABILA SI RETEA APA POTABILA+CEF/ANEXA 1</t>
  </si>
  <si>
    <t>PARADIS VACANTE DE VIS SRL</t>
  </si>
  <si>
    <t>Hotel+CEF/ ANEXA 1</t>
  </si>
  <si>
    <t>SEDIU+CEF/ANEXA 1</t>
  </si>
  <si>
    <t>S20 T4575-LAROMET CEL 8 BUC</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</si>
  <si>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</si>
  <si>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20100232</t>
  </si>
  <si>
    <t>PTS 3759</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</si>
  <si>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</si>
  <si>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25029662</t>
  </si>
  <si>
    <t>PTA 2929 COM CHITILA</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</si>
  <si>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</si>
  <si>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25049326</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</si>
  <si>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</si>
  <si>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20159768</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</si>
  <si>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</si>
  <si>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PTA 5517</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</si>
  <si>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</si>
  <si>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25034827</t>
  </si>
  <si>
    <t>PTA 5173</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</si>
  <si>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</si>
  <si>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25139445</t>
  </si>
  <si>
    <t>PTZ 3363</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</si>
  <si>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</si>
  <si>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24571747</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</si>
  <si>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</si>
  <si>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</si>
  <si>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19109005</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</si>
  <si>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</si>
  <si>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</si>
  <si>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</si>
  <si>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PTAB 1002</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</si>
  <si>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</si>
  <si>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25161000</t>
  </si>
  <si>
    <t>PCZ 3120</t>
  </si>
  <si>
    <t>JILAVA 110/20/6KV</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</si>
  <si>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</si>
  <si>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17746509</t>
  </si>
  <si>
    <t>A20 MAGURA-TANCABESTI IF</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</si>
  <si>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</si>
  <si>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25145373</t>
  </si>
  <si>
    <t>PCZ 2247 BL. MAGURELE</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</si>
  <si>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</si>
  <si>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25266819</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</si>
  <si>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</si>
  <si>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</si>
  <si>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</si>
  <si>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</si>
  <si>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</si>
  <si>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</si>
  <si>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</si>
  <si>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</si>
  <si>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</si>
  <si>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</si>
  <si>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</si>
  <si>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PTA2018 3 DECEMBRIE PERIAM</t>
  </si>
  <si>
    <t>25044372</t>
  </si>
  <si>
    <t>PTA 2123 PERIAM</t>
  </si>
  <si>
    <t>25044825</t>
  </si>
  <si>
    <t>T 1706</t>
  </si>
  <si>
    <t>Bransament electric trifazat existentNu este cazulInlocuire BMPT-i de 400A cu Cutie PAFS DE MASURA DMI DS 4558, red. 300 / 5 , separator si intrerupator 630 A.</t>
  </si>
  <si>
    <t>25077100</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</si>
  <si>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</si>
  <si>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</si>
  <si>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</si>
  <si>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</si>
  <si>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</si>
  <si>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</si>
  <si>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</si>
  <si>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</si>
  <si>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</si>
  <si>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PTA2016 COMUNA PERIAM</t>
  </si>
  <si>
    <t>25044162</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</si>
  <si>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</si>
  <si>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</si>
  <si>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</si>
  <si>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</si>
  <si>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</si>
  <si>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</si>
  <si>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</si>
  <si>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</si>
  <si>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</si>
  <si>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</si>
  <si>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</si>
  <si>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</si>
  <si>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</si>
  <si>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</si>
  <si>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</si>
  <si>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</si>
  <si>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</si>
  <si>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</si>
  <si>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</si>
  <si>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</si>
  <si>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</si>
  <si>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</si>
  <si>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</si>
  <si>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</si>
  <si>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</si>
  <si>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</si>
  <si>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</si>
  <si>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</si>
  <si>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</si>
  <si>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</si>
  <si>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</si>
  <si>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</si>
  <si>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</si>
  <si>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</si>
  <si>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</si>
  <si>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</si>
  <si>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</si>
  <si>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</si>
  <si>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</si>
  <si>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</si>
  <si>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</si>
  <si>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</si>
  <si>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</si>
  <si>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</si>
  <si>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</si>
  <si>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</si>
  <si>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</si>
  <si>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</si>
  <si>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</si>
  <si>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</si>
  <si>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</si>
  <si>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</si>
  <si>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</si>
  <si>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</si>
  <si>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</si>
  <si>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</si>
  <si>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</si>
  <si>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</si>
  <si>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</si>
  <si>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</si>
  <si>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</si>
  <si>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</si>
  <si>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</si>
  <si>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</si>
  <si>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</si>
  <si>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</si>
  <si>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</si>
  <si>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</si>
  <si>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</si>
  <si>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</si>
  <si>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</si>
  <si>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</si>
  <si>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</si>
  <si>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</si>
  <si>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</si>
  <si>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</si>
  <si>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</si>
  <si>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</si>
  <si>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</si>
  <si>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</si>
  <si>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</si>
  <si>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PTA 4603 SOFRONEA COM 4</t>
  </si>
  <si>
    <t>25152289</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</si>
  <si>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</si>
  <si>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</si>
  <si>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</si>
  <si>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19592224</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</si>
  <si>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</si>
  <si>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</si>
  <si>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</si>
  <si>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</si>
  <si>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</si>
  <si>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</si>
  <si>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</si>
  <si>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</si>
  <si>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24840795</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</si>
  <si>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</si>
  <si>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</si>
  <si>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25062906</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</si>
  <si>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</si>
  <si>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25047226</t>
  </si>
  <si>
    <t>S10 0602- ABATOR CT</t>
  </si>
  <si>
    <t>Se mentine situatia existenta. Se va debita in retea o putere maxim simultan evacuata de 400 kW, conform solicitarii clientului. Nu se fac modificari de natura tehnica pe partea de racordare. Nu se instaleaza sisteme de stocare.</t>
  </si>
  <si>
    <t>24967981</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</si>
  <si>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</si>
  <si>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</si>
  <si>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24790007</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</si>
  <si>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</si>
  <si>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</si>
  <si>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</si>
  <si>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25030306</t>
  </si>
  <si>
    <t>PTA 3679 GOSPODARIA DE APA</t>
  </si>
  <si>
    <t>25021770</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</si>
  <si>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</si>
  <si>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</si>
  <si>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25169494</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</si>
  <si>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</si>
  <si>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</si>
  <si>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25161036</t>
  </si>
  <si>
    <t>Yarok Investment S.R.L</t>
  </si>
  <si>
    <t>IS Iepuresti 4</t>
  </si>
  <si>
    <t>Invest Solar Green Power S.R.L</t>
  </si>
  <si>
    <t>IS Alexandria 1</t>
  </si>
  <si>
    <t>Invest Solar Green Power One S.R.L</t>
  </si>
  <si>
    <t>IS Alexandria 2</t>
  </si>
  <si>
    <t>statia noua 220 kV Alexandria racordata           intrare – iesire in LEA 220 kV Ghizdaru – Turnu Magurele</t>
  </si>
  <si>
    <t>statia noua 400/110 kV Iepuresti</t>
  </si>
  <si>
    <t>statia                    400/110 kV Gura Ialomitei</t>
  </si>
  <si>
    <t xml:space="preserve">statia noua           220 kV Alexandria </t>
  </si>
  <si>
    <t xml:space="preserve">statia noua            220 kV Alexandria </t>
  </si>
  <si>
    <t>164/53454</t>
  </si>
  <si>
    <t>166/58126</t>
  </si>
  <si>
    <t>167/58124</t>
  </si>
  <si>
    <t>SOLAR NEW PARK INEDIT SRL</t>
  </si>
  <si>
    <t>CEF SOLAR NEW PARK INEDIT SRL</t>
  </si>
  <si>
    <t>Stalpul nr. 5,tip SC15014 proiectat,ce inlocuieste stalpul existent in axul Derivatiei 20 kV Contesti 2 , racordata din LEA 20kV Mioveni-Schitu Golesti</t>
  </si>
  <si>
    <t>PIF estimat la 30.06.2031</t>
  </si>
  <si>
    <t xml:space="preserve">Lucrari de intarire specifice:
Se proiecteaza si se executa stalp nr. 5 tip SC 15014 , ce inlocuieste stalpul existent pe domeniu public, ce va fi echipat cu consola de intindere CIT 140;lanturi duble de intindere ceramica;priza de pamant R mai mic sau egal cu 10 ohm;Se va reconductora LEA 20 kV cu conductor OLAL 35 mmp intre stalpul nr. 4, respective nr. 6 pe o lungime de aproximativ de 116 m .
Lucrari prevazute pentru implementarea limitarii operationale: Statia 110/20 kV Mioveni: Echipamentul de automatizare montat in statia Mioveni va transmite o informatie (intrerupator LEA 20kV Mioveni# Schela Golesti deconectat ) si va fi compus din:- Device tip I/O mirror 3200 (Moxa) - 1 buc;-Calea principala de comunicatii propusa # Fibra optica;-Calea secundara de comunicatii - Router GSM 4G (PH) -1 buc;-Sir de cleme pentru transmiterea starilor echipamentelor;-UPS cu autonomie cel putin 24h;-Elemente de interfata pentru afisare date si testare a echipamentelor.Alimentarea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PC 20kV SOLAR NEW PARK INEDIT SRL:Echipamentul de automatizare montat in punctul de conexiuni 20 kV CEF (compartimentul de
circuite secundare intrerupator celula 20kV astfel incat sa preia deconectarea intrerupatoarelor aferente statiilor ale caror contingenta se doreste a fi limitata operational) si va fi compus din:
-Device tip I/O mirror 3200 (Moxa) - 1 buc;-Calea principala de comunicatii propusa # Fibra optica;-Calea secundara de comunicatii - Router GSM 4G (PH) -1 buc;-Sir de cleme pentru Transmiterea starilor echipamentelor;-UPS cu autonomie cel
putin 24h;-Elemente de interfata pentru afisare date si testare a echipamentelor.Alimentarea dulapurilor aferente instalatiei de automatizare se va realiza din serviciile proprii de c.a. iar UPS-ul are rolul de a asigura alimentarea circuitelor in Cazul unor defectiuni la S.I.Pentru a putea transmite on-line pozitia intrerupatoarelor solutia propusa necesita un abonament de date la un operator de telefonie mobila abonament de tip APN cu IP fix (static). Costul abonamentului va fi suportat integral de catre beneficiar.uPunerea in functiune a noului producator este conditionata de realizarea lucrarilor de Intarire si limitari operationale. Pana la efectuarea acestor lucrari puterea ce poate fi debitata in retea este 0 MW.
Lucrari de intarire generale calculate pe baza de deviz , necesare la N elemente in functiune,in instalatiile DISTRIBUTIE ENERGIE OLTENIA: -Reconductorarea LEA 110kV Pitesti Vest - Bradu ,L=11.293 km;-Reconductorarea LEA 110kV Bradu - Pitesti Nord, L=19.146 km;-Reconductorarea LEA 110kV Pitesti Nord - Pitesti Vest ,L=12.094 km;-Reconductorarea LEA 110kV Textila Gaveni - Pitesti Nord,L= 3.04 km;-Reconductorarea LEA 110kV FMEP - Textila Gaveni,L= 5.641 km. 
Lucrari de intarire generale calculate pe baza de deviz ,
necesare la N-1 elemente in functiune,in instalatiile DISTRIBUTIE ENERGIE OLTENIA:Reconductorarea LEA 110kV Bradu -
Pitesti Sud circ. 1,L=7.349 km;Reconductorarea LEA 110kV Bradu # Pitesti Sud circ. 2,L=7.349km;Reconductorarea LEA 110kV Valea Danului - Arges Sud,L=7.365 km;Reconductorarea LEA 110kV Jiblea - Ramnicu Valcea Sud,L=34.2 km. 
Lucrari de intarire generale calculate pe baza de deviz , necesare la N-1 elemente in functiune,in instalatiile
TRANSELECTRICA: Montare Trafo nr. 3 - 220/110kV Bradu -200 MVA;Montare Trafo nr. 2 # 400/220kV Arefu # 400 MVA;Inlocuire AT nr .1 # 200/110kV Arefu # 200 MVA. 
Puterea maxima simultan ce poate fi evacuata fara implementarea automaticii de sistem si fara realizarea lucrarilor de intarire retea la N elemente este: 0MW;
</t>
  </si>
  <si>
    <t>SC SALCIA TUDOR WIND POWER SRL</t>
  </si>
  <si>
    <t>CEF SC SALCIA TUDOR WIND POWER SRL</t>
  </si>
  <si>
    <t>Stalpul nr. 82 tip 15014, ce inlocuieste stalpul tip SC15007 in axul LEA 20kV Bradu-Poiana Lacului</t>
  </si>
  <si>
    <t>PIF estimat la 30.12.2026</t>
  </si>
  <si>
    <t>Se proiecteaza si se executa stalp nr. 82 , tip SC15014, ce inlocuieste stalp tip SC15007 in axul LEA 20kV Bradu-Poiana
Lacului, pe domeniul public. Stalpul SC 150014, va fi echipat, cu coromament de sustinere, tip triunghi CST,o consola de derivatie tip CDV 550, 3 legaturi duble de sustinere, pe domeniul public.</t>
  </si>
  <si>
    <t>HTL DIREKT &amp; SCHNELL S.R.L</t>
  </si>
  <si>
    <t>CEF HTL DIREKT &amp; SCHNELL S.R.L</t>
  </si>
  <si>
    <t>Stalpul nr. 73 tip SE8 existent in axul LEA 20KV TOPOLOVENI-DOBRESTI</t>
  </si>
  <si>
    <t>PIF estimat la 22.10.2025</t>
  </si>
  <si>
    <t>Stalp nr. 2A tip ITN 110 244/SMT nou proiectat, in axul LEA 110 kV DC BRADU-COSTESTI</t>
  </si>
  <si>
    <t>PIF estimat la 31.12.2031</t>
  </si>
  <si>
    <t>GREEN SOLAR GENERATION SRL</t>
  </si>
  <si>
    <t>CEF GREEN SOLAR GENERATION SRL</t>
  </si>
  <si>
    <t>Stalp nr. 2A tip ITN 110 244/SMT nou proiectat, in axul LEA 110 kV DC BRADU-COSTESTILa stalpul 134 in axul LEA 20KV Horezu - SPP12-19,</t>
  </si>
  <si>
    <t>PIF estimat la 18.10.2035</t>
  </si>
  <si>
    <t>Lucrari de intarire specifice retea DEO la criteriul N :
Se monteaza un stalp special tip SC 15014 la cca. 10m fata de stalpul special tip SC15014 nr. 134 existent ;
Se va realiza un racord aerian intre stalpul 134 existent si stalpul nou montat ; Stalpul nou montat se echipeaza cu separator orizontal, descarcatori, capete terminale de exterior, priza de pamant de 4ohmi si se face trecerea din LEA- LES ;
din acest circuit se va realiza un LES cu cablu A2xS(F)2y 3x185mmp, in lungime de cca 1.100m, pana la locul unde se va monta un PC (punct de conexiune si masura) echipat conform plan E-09, amplasat in incinta Parcului Fotovoltaic, pe
domeniul privat al beneficiarului, la limita de proprietate cu domeniul public; din PC-ul nou montat se va realiza o linie electrica subterana in lungime de cca. 10m realizata cu cablu A2xS(F)2y 3x185mmp, pana la PTAB-ul din parc, ce nu face obiectul prezentului proiect; pe tot traseul LES-ului se va monta si fibra optica; instalatiile proiectate se vor realiza pe domeniul public al UAT Barca (drumurile de exploatare cu numarul cadastral 39454 si 39430) si domeniul privat al beneficiarului; adancimea de pozare a cablului va fi de minim 1m, tinand cont ca terenul va fi lucrat pentru agricultura;
deoarece puterea maxima ce poate fi evacuata este de 3,0MVA, se va implementa aceasta limitare in setul de reglaje aferent terminalului numeric de protectie din punctul de conexiuni 20kV (PC), plecare spre LEA 20kV Horezu - SPP 12-19 Curentul capacitiv suplimentar introdus de catre noul parc fotovoltaic, CEF Barca (1,1km) este de cca. 3,1A, si nu trebuie luate masuri suplimentare in statia de 110/20/6kV Horezu Poenari.
Dupa conectarea acestei Centrale Fotovoltaice, statia de110/20/6kV Horezu Poenari, va merge permanent cu trafo de 110/20KV conectat. Prin functionarea CEF Barca proiectata nu se va depasi puterea maxima simultan evacuata, respectiv puterea maxima simultan absorbita aprobate, limitarea urmand sa fie implementata prin parametrizarea protectiilor in celulele de 20kV atat din Punctul de Conexiune (plecare catre LEA 20KV Horezu # SPP12-19), cat si din Celula de 20kV din PTAB, plecare catre Punctul deConexiune. Tinand cont ca puterea maxima instalata in panouri este de cca.
6.368,4kW, iar in invertoare de 4.800kW, beneficiarul va realiza o schema electrica de automatizare in interiorul Parcului, care va asigura ca puterea maxima ce se poate evacua sa fie de maxim 3,0MVA, restul energiei ce se va produce sa fie directionata catre statia de stocare din parc. In urmatoarele faze de proiectare se vor detalia toate caracteristicile echipamentelor care sa asigure cerintele tehnice pentru asigurarea limitarii puterii evacuate la maxim 3,0MVA.
Lucrari de intarire generale retea DEO la criteriul N: reconductorarea a 62,2km retea de 110KV
-LEA 110 kV DIF Craiova-Craiova Nord (12 km)
-LEA 110 kV Simnic-Craiovita (9,8 km)
-LEA 110 kV Simnic-Ghercesti (3 km)
-LEA 110 kV Ghercesti-ZIE (4,2 km)
-LEA 110 kV ZIE-Craiova Nord (1,7 km)
-LEA 110 kV DIF-Podari (8 km)
-LEA 110 kV Podari-Segarcea (23,5 km)
Lucrari de intarire generale retea DEO la criteriul N-1: reconductorarea a 23,4km retea de 110KV
-LEA 110 kV Simnic-Craiova Nord circ. 1 (3,7 km)
- LEA 110 kV Simnic-Craiova Nord circ. 2 (3,7 km)
-LEA 110 kV Craiova Est-Simnic (4,9 km)
-LEA 110 kV DIF Craiova-Electroputere c1 (1 km)
-LEA 110 kV Electroputere A-Craiova Sud (6,4 km)
-LES 110 kV Craiova Sud-Craiova Centru (3,7 km)
Pana la realizarea intaririlor rezultate din studiu, puterea care se poate racorda este 0MW</t>
  </si>
  <si>
    <t>PIF estimat la 28.05.2035</t>
  </si>
  <si>
    <t xml:space="preserve">Lucrari de intarire retea specifice realizate in instalatiile Operatorului de Distributie - Distributie Energie Oltenia SA:
Lucrari de intarire retea realizate in instalatiile Distributie Energie Oltenia SA la N elemente in functiune: Se va planta un stalp nou proiectat nr.1 (7 A) in axul DERV 20 KV PTA TOPILE din LEA 20 KV BECHET-BECHET, tip SC 15014 echipat cu CSO1100, izolatori dubli de sustinere, priza de  pamant cu Rpp mai mic de 4 Ohmi. Se vor realiza legaturi de sustinere in axul DERV 20 KV PTA TOPILE.  Termen estimat de realizare lucrari intarire retea specifica
este de 36 luni de la data achitarii tarifului de racordare de catre utilizator. Puterea maxim simultan ce poate
fi evacuata fara realizarea lucrarilor de intarire retea specifice prezentate in acest capitol este de: 0MW.;
Lucrari de intarire retea generale realizate in instalatiile Distributie Energie
Oltenia SA la N elemente in functiune:
- Se vor reconductora urmatoarele LEA 110 KV ca urmare a depasirii curentului maxim admisibil la N elemente in functiune:
LEA 110 KV DABULENI-BECHET pe o lungime de 24,52 km
LEA 110 KV DABULENI-OCOLNA pe o lungime de 16,8 km
LEA 110 KV OCOLNA -AMARASTI pe o lungime de 16,4 km
LEA 110 KV AMARASTI-CARACAL VEST pe o lungime de 24,5 km
-Se va inlocui intrerupatorul tip IO 20 kV existent in celula de racord a LEA 20 KV BECHET-BECHET din Statia 110/20 kV BECHET cu intrerupator modern cu stingerea arcului electric in vid. Se vor face si lucrari de adaptare a circuitelor secundare. Celula este in prezent echipata cu terminal numeric de protectie tip GE F650, care poate asigura functiile de protectie pe o linie in care debiteaza un generator.
Lungime totala LEA 110 KV ce urmeaza a se reconductora este de 82,22 km, din care: 82,22 km ca urmare a depasirii capacitatii LEA la N elemente in functiune. . Pentru reconductorarea liniilor electrice aeriene LEA 110 KV propunem sa se foloseasca un conductor de tip ACSR 85/32 cu o capacitate de transport a curentului de pana la 994 A. Fara realizarea lucrarilor de intarire retea CEF poate debita 0 MW. Durata de realizare a lucrarilor de intarire retea este de 120 de luni de la data achitarii tarifului de racordare.
</t>
  </si>
  <si>
    <t>CONSILIUL LOCAL GOICEA</t>
  </si>
  <si>
    <t>CEF CONSILIUL LOCAL GOICEA</t>
  </si>
  <si>
    <t>CD aferent PTA 2 Goicea Mica (Cod SAP: DS-TS-207305-1005)</t>
  </si>
  <si>
    <t>PIF estimat la 02.10.2025</t>
  </si>
  <si>
    <t>COMUNA MARSANI</t>
  </si>
  <si>
    <t>CEF COMUNA MARSANI</t>
  </si>
  <si>
    <t>In TG DJ063751 aferent PTA 20/0,4kv Uscat tutun Mirsani-CD JT, cod SAP: DS-TS-207380-1011-LV1</t>
  </si>
  <si>
    <t>PIF estimat la 21.10.2025</t>
  </si>
  <si>
    <t>COMUNA FARCASESTI</t>
  </si>
  <si>
    <t>CEF COMUNA FARCASESTI</t>
  </si>
  <si>
    <t>stalp cu eticheta GJ039470 al LEA 20 KV Rosia-Fantanele</t>
  </si>
  <si>
    <t>PRIMARIA POTCOAVA</t>
  </si>
  <si>
    <t>CEF PRIMARIA POTCOAVA</t>
  </si>
  <si>
    <t>Stalp nr. 172 tip SC 15006  al AX L20 KV SCORNICESTI-POTCOAVA</t>
  </si>
  <si>
    <t>PIF estimat la 30.10.2025</t>
  </si>
  <si>
    <t>ORASUL BREZOI</t>
  </si>
  <si>
    <t>CEF ORASUL BREZOI</t>
  </si>
  <si>
    <t>Stalpul tip SC15014 nou introdus in axul RAC 20KV PTA VALEA LUI STAN intre SE8(STE 76-782) si PTA VALEA LUI STAN</t>
  </si>
  <si>
    <t>PIF estimat la 17.10.2025</t>
  </si>
  <si>
    <t>PRIMARIA DEVESELU</t>
  </si>
  <si>
    <t>CEF PRIMARIA DEVESELU</t>
  </si>
  <si>
    <t>Stalpul nr 10 tip SC15006 al LEA 20KV DERIVATIE PTA CAP DEVESELU</t>
  </si>
  <si>
    <t>PIF estimat la 16.10.2025</t>
  </si>
  <si>
    <t>PIF estimat la 25.10.2025</t>
  </si>
  <si>
    <t>TRANS MONTAN FAGARAS SRL</t>
  </si>
  <si>
    <t>CEF TRANS MONTAN FAGARAS SRL</t>
  </si>
  <si>
    <t>Stalp metalic nr. 17A, tip SMT 20119, nou proiectat in axul LEA 20 kV Pitesti Nord-Mioveni</t>
  </si>
  <si>
    <t>Lucrari de intarire specifica:Se proiecteaza si se executa un stalp metalic tip SMT 20119 nr. 17A in fundatie turnata, echipat cu trei console dezaxate de intindere si 3 legaturi duble de sustinere, pe domeniul public in axul LEA 20kV Pitesti Nord -Mioveni. În regimul normal de functionare varia#iile de tensiune se încadreaza în standardele de calitate a energiei. În acest caz, variatiile de tensiune se încadreaza în standardele de calitate a energiei si pentru cele doua regimuri de abatere studiate fara a fi depasita limita admisibila a modulului tensiunii.Asadar, în cazul indisponibilitatii întreruptorului LEA 20 kV Pitesti Nord-Mioveni (din statia Pitesti Nord), IS Pitesti (2MW) va fi deconectata si va ramâne deconectata pâna la revenirea la schema normala, printr-un sistem de automatizare care are rolul de limitare operationala de tip deconectare (limitarea la 0 a puterii debitata de centrala) în situatia în care întreruptorul celulei LEA 20kV Pitesti Nord- Mioveni (din statia elecrica de transformare 110/20kV Pitesti Nord), este deconectat. Sistemul a fost gândit sa actioneze rapid, eficient si sigur în orice situatie de contingenta, iar centrala va fi deconectata instantaneu în cazul aparitiei oricarei situatii ce poate conduce la suprasolicitarea oricarui element ramas în functiune. Monitorizarea în timp real a contingentei periculoase necesita montarea unui echipament de culegere, prelucrare si transmitere date, de tip Remote Terminal Unit (RTU).Preluarea semnalelor necesare pentru realizarea ALO se va face cu doua echipamente tip RTU, identice, pentru redundanta, indiferent de numarul de utilizatori care necesita monitorizarea datelor. Modalitatea de oferire a semnalelor catre to#i utilizatorii interesati, precum si modul de realizare a transmiterii datelor pe caile de comunicatie se va face de comun acord între utilizatori, prin conventie de exploatare. Tot prin conventia de exploatare între utilizatori se va desemna utilizatorul raspunzator cu gestiunea tuturor componentelor comune hard si soft ale ALO, de asigurarea mentenantei acestor echipamente comune, de asigurarea tuturor actualizarilor, de eventuale înlocuiri sau modernizari de componente necesare functionarii corecte si în siguranta a instalatiei comune, pe întreaga durata de exploatare în comun a ALO. Solutia propusa consta în instalarea unui Dulap de Automatizare (DA), montat în Statia electrica de transformare 110/20kV Pitesti, acesta fiind alimentat din dulapurile de servicii interne la tensiunea de 220Vcc, prin alimentare directa sau prin sursa externa 220/12-24Vcc de 5A pe iesire, echipamentele prevazute având un consum de maxim 0.5 A.Dulapul</t>
  </si>
  <si>
    <t>MUNTENIA COSTESTI SRL</t>
  </si>
  <si>
    <t>CEF MUNTENIA COSTESTI SRL</t>
  </si>
  <si>
    <t>Stalp nr. 31A, tip SC 15015, nou proiectat in axul LEA 20 kV Costesti-Oras Costesti</t>
  </si>
  <si>
    <t>PIF estimat la 09.10.2025</t>
  </si>
  <si>
    <t>PARAUSANU EUGEN</t>
  </si>
  <si>
    <t>CEF PARAUSANU EUGEN</t>
  </si>
  <si>
    <t>Stalpul tip nr.68 tip SC15014 nou al Derivatiei 20kV SINESTI din LEA 20kV BERBESTI-BLOCURI.</t>
  </si>
  <si>
    <t>PIF estimat la 19.10.2025</t>
  </si>
  <si>
    <t>S.C. BAVARIA TURISM S.R.L.</t>
  </si>
  <si>
    <t>CEF S.C. BAVARIA TURISM S.R.L.</t>
  </si>
  <si>
    <t>In TD-JT DJ130120 aferent PTAB 162 CRAIOVA</t>
  </si>
  <si>
    <t>COMUNA BORASCU</t>
  </si>
  <si>
    <t>CEF COMUNA BORASCU</t>
  </si>
  <si>
    <t>BAGIU ADRIAN MARIUS</t>
  </si>
  <si>
    <t>CEF BAGIU ADRIAN MARIUS</t>
  </si>
  <si>
    <t>Stalpul tip SE10(VL091594) al LEA 0,4kV.</t>
  </si>
  <si>
    <t>PIF estimat la 29.10.2025</t>
  </si>
  <si>
    <t>AVICARVIL SRL</t>
  </si>
  <si>
    <t>CEF AVICARVIL SRL</t>
  </si>
  <si>
    <t>stalpul nr.30 al Derivatiei 20kV PTA Buleta 4 din LEA 20kV Cazanesti – Govora Bai</t>
  </si>
  <si>
    <t>COMUNA BERLESTI</t>
  </si>
  <si>
    <t>CEF COMUNA BERLESTI</t>
  </si>
  <si>
    <t>stalpul nr 157 tip SE 6 al LEA 20 kV POJARU-LICURICI</t>
  </si>
  <si>
    <t>PIF estimat la 18.10.2025</t>
  </si>
  <si>
    <t>ESTOCARE 888 SRL</t>
  </si>
  <si>
    <t>CEF ESTOCARE 888 SRL</t>
  </si>
  <si>
    <t>stâlpul 6 al LEA 110kV Cetate- Plenița amplasat pe terenul stației 110 kV Parc_Stocare_Cetate</t>
  </si>
  <si>
    <t>PIF estimat la 14.10.2025</t>
  </si>
  <si>
    <t>CONSILIUL LOCAL DANETI</t>
  </si>
  <si>
    <t>CEF CONSILIUL LOCAL DANETI</t>
  </si>
  <si>
    <t>La stilpul nr. 43 in axul DER. 20KV SMA Daneti , din LEA 20KV Amarasti -Daneti</t>
  </si>
  <si>
    <t>PIF estimat la 28.10.2025</t>
  </si>
  <si>
    <t>OLT OIL</t>
  </si>
  <si>
    <t>CEF OLT OIL</t>
  </si>
  <si>
    <t>Firida generala bloc 30  sc.A (OT113275)</t>
  </si>
  <si>
    <t>PIF estimat la 31.12.2034</t>
  </si>
  <si>
    <t>BOGDAN BONIPLAST SRL</t>
  </si>
  <si>
    <t>CEF BOGDAN BONIPLAST SRL</t>
  </si>
  <si>
    <t>Stalpul 144 al LEA 20 KV Gradiste_SI UHE Slatioara</t>
  </si>
  <si>
    <t>SMART ENERGY LINE S.R.L.</t>
  </si>
  <si>
    <t>CEF SMART ENERGY LINE S.R.L.</t>
  </si>
  <si>
    <t>stalp nr.78 al Derivatiei 20KV PTA BRADETEL, din LEA 20KV oras Matasari cod SAP DS-HV-MP030921</t>
  </si>
  <si>
    <t>PIF estimat la 29.11.2030</t>
  </si>
  <si>
    <t>Lista de Intăriri Generale necesare :
La N elemente în funcțiune:
● Reconductorare LEA 110 kV Jilț-Rogojelu (24,5 km) - conductoare tip ACCC 185mmp - capacitate 850A
● Reconductorare LEA 110 kV Rogojelu-Urechești circ. 1 (16,1 km)- conductoare tip ACCC 185mmp - capacitate 850A
● Reconductorare LEA 110 kV Rogojelu-Urechești circ. 2 (20,2 km)- conductoare tip ACCC 185mmp - capacitate 850A
La N-1 elemente în funcțiune
● Reconductorare LEA 110 kV Rogojelu-Pinoasa (2,7 km)- conductoare tip ACCC 185mmp - capacitate 850A
● Reconductorare LEA 110 kV Pinoasa-Sărdănești (35,4 km)- conductoare tip ACCC 185mmp - capacitate 850A
Puterea care se poate evacua din CEF SMART ENERGY LINE SRL Mătăsari până la realizarea lucrărilor de întărire este 0 MW.
Termenul de realizare lucrari intarire este de 74 de luni de la data achitarii tarifului de racordare de catre utilizator.</t>
  </si>
  <si>
    <t>CEF COMUNA CALARASI</t>
  </si>
  <si>
    <t>In CD (DJ120141), retea, (cod SAP: DS-TS-207220-1048-LV1), aferenta PTA Liceu Agricol Dabuleni</t>
  </si>
  <si>
    <t>PIF estimat la 19.11.2028</t>
  </si>
  <si>
    <t>Se va inlocui trafo existent de 250kVA cu trafo proiectat de 400kVA + echipamentele afente PTA Liceul Agricol Dabuleni.
Termen de realizare 36 luni de la achitarea tarifului de racordare.</t>
  </si>
  <si>
    <t>SOFIA SOLAR SRL</t>
  </si>
  <si>
    <t>CEF SOFIA SOLAR SRL</t>
  </si>
  <si>
    <t>in celula 20kV de racord CEF Filiasi 3 proiectata in statia 110/20kV Filiasi.</t>
  </si>
  <si>
    <t>in celula 20kV de racord CEF Filiasi 1 proiectata in statia 110/20kV Filiasi.</t>
  </si>
  <si>
    <t>PIF estimat la 22.11.2025</t>
  </si>
  <si>
    <t>in celula 20kV de racord CEF Filiasi 2 proiectata in statia 110/20kV Filiasi.</t>
  </si>
  <si>
    <t>HELEN SOLAR SRL</t>
  </si>
  <si>
    <t>CEF HELEN SOLAR SRL</t>
  </si>
  <si>
    <t>Celula 20KV CEF HELEN 1 proiectata in statia 110/20KV CARACAL SUD</t>
  </si>
  <si>
    <t>PIF estimat la 18.11.2034</t>
  </si>
  <si>
    <t xml:space="preserve">Lucrari de intarire specifice retea DEO la criteriul N:
Montarea în statia de 110/20kV Caracal Sud a unei celule de linie de 20kV, 630A, 25kA similara cu celulele existente, celula cu dublu sistem u de bare, izolatie in aer echipata cu: -intrerupator cu comutatie in vid 24kV/630A/25kA în montaj debroşabil; -doua separatoare de bara (1+2), 24 kV-630 A cu actionare manuala; - 3 transformatoare de masura si protectie de curent tip suport, cu raport de transformare 2x150/5/5/5A, clasa 0,2s; -separator de legare la pamant, cu actionare manuala ; - releu numeric de protectie; - indicator semnalizare defect pe cabluri cu tori 50/1A; -sistem trifazat de
semnalizare prezenta tensiune pe cabluri; -detector de arc cu senzori  optici ; - analizor de energie electrica (Mavosys sau similar) pentru monitorizarea calitatii energiei electrice;  - loc montare contor electric trifazat integrabil Converge, dublu sens; -sistem anticondens (rezistenta si termostat) si control umiditate; reconfigurare bucle c.c. si .c.a reconfigurare bucle
de semnalizari si protectii, reconfigurarea bucle de declansare trape esapare; reconfigurarea sistemului de comanda control automatica locala de deconectare a Parcului Fotovoltaic; montarea unui contor electric compatibil Converge in noua celula de 20kV: echipamente SCADA si comunicatii, integrare in SCADA dispecer; parametrizare protectii, implementare dispozitii reglaje protectii si testare releu numeric (protectii) ; probe, verificari si incercari FAT/SAT/PIF. Odata cu celula achizitionata se va achizitiona si ,softul necesar parametrizarii protectiei din celula si integrarea acesteia in SCADA. </t>
  </si>
  <si>
    <t>Celula 20KV CEF HELEN 2 proiectata in statia 110/20KV CARACAL SUD</t>
  </si>
  <si>
    <t>Lucrari de intarire specifice retea DEO la criteriul N:
Montarea în statia de 110/20kV Caracal Sud a unei celule de linie de 20kV, 630A, 25kA similara cu celulele existente, celula cu dublu sistem u de bare, izolatie in aer echipata cu: -intrerupator cu comutatie in vid 24kV/630A/25kA în montaj debroşabil; -doua separatoare de bara (1+2), 24 kV-630 A cu actionare manuala; - 3 transformatoare de masura si protectie de curent tip suport, cu raport de transformare 2x150/5/5/5A, clasa 0,2s; -separator de legare la pamant, cu actionare manuala ; - releu numeric de protectie; - indicator semnalizare defect pe cabluri cu tori 50/1A; -sistem trifazat de semnalizare prezenta tensiune pe cabluri; -detector de arc cu senzori  optici ; - analizor de energie electrica (Mavosys sau similar) pentru monitorizarea calitatii energiei electrice;  - loc montare contor electric trifazat integrabil Converge, dublu sens; -sistem anticondens (rezistenta si termostat) si control umiditate; reconfigurare bucle c.c. si .c.a reconfigurare bucle de semnalizari si protectii, reconfigurarea bucle de declansare trape esapare; reconfigurarea sistemului de comanda control automatica locala de deconectare a Parcului Fotovoltaic; montarea unui contor electric compatibil Converge in noua celula de 20kV: echipamente SCADA si comunicatii, integrare in SCADA dispecer; parametrizare protectii, implementare dispozitii reglaje protectii si testare releu numeric (protectii) ; probe, verificari si incercari FAT/SAT/PIF. Odata cu celula achizitionata se va achizitiona si ,softul necesar parametrizarii protectiei din celula si integrarea acesteia in SCADA.  Lucrari de intarire generale retea DEO la criteriul N : se va inlocui BS 1 de 10 -50A cu o bobina cu reglaj de 30-300A. Aceasta va avea automatizarea necesara (dulapul) functionarii in regim automat, se va integra in sistemul SCADA al statiei si se vor face probe de functionare si de PIF; se va inlocui TSI 1 20/0,4 kV ;1200/200kVA cu transformator TSI1 cu caloare de 20/0,4 kV ; 3500/200KVA inlocuire 3  transformatoare de masura de tensiune din celula de masura de pe sectia de bara nemodernizata cu transformatoare noi cu cu valoarea de 20/√ 3/0,1/√3/0,1/3kV, clasa 0,2 –ce se vor monta in celula de masura 20 kV a statiei ; reconductorarea a 49,8 km retea de 110KV se vor reconductora, LEA 110 kV Turnu Măgurele-Corabia (40 km) LEA 110 kV Grădiște-Milcov circ. 1 (4,9 km) LEA 110 kV Grădiște-Milcov circ. 2 (4,9 km) Lucrari de intarire generale retea CNTEE la N : reconductorarea a 22,3 km retea de 220KV - LEA 220 kV Slatina-Grădiste (23,3 km);  amplificare T 400/110 kV Drăgănesti Olt de la 250 MVA la 400 MVA(neprevazut in planul de dezvoltare); Lucrari de intarire generale retea DEO la criteriul N-1 : reconductorarea a 209 km retea de 110KV: - LEA 110 kV Turnu Măgurele-Dăbuleni (70,3 km);-LEA 110 kV Caracal Sud-Drăgănești Olt (16 km);-LEA 110 kV Drăgănești Olt-Caracal Nord (18 km);-LEA 110 kV Drăgănești Olt-Grădiște (37 km);-LEA 110 kV CHE Ipotești-Milcov (29 km);-LEA 110 kV Corabia-Potelu (26 km);-LEA 110 kV Potelu-Dăbuleni (12,7 km). Până la realizarea întăririlor rezultate din studiu, puterea care se poate evacua este 0MW.  Termenul de realizare al lucrarilor de intarire retea in instalatiile DEO este 360luni de la achitarea tarifului de racordare.</t>
  </si>
  <si>
    <t>HELIUS ENERGY SRL</t>
  </si>
  <si>
    <t>CEF HELIUS ENERGY SRL</t>
  </si>
  <si>
    <t>bara de 20kV a Statiei 110/20kV IANCU JIANU</t>
  </si>
  <si>
    <t>Lucrari de intarire specifice retea DEO la criteriul N :
Montarea in statia de 110/20kV IANU JIANU a unei celule de linie de 20kV, 630A, 25kA similara cu celulele existente, celula cu simplu sistem simplu de bare, izolatie in aer echipata cu :
-intrerupator cu comutatie in vid 24kV/630A/25kA in montaj debrosabil ;
- 3 transformatoare de masura si protectie de curent tip suport, cu raport de transformare 2x150/5/5/5A, clasa 0,2s ;
- separator de legare la pamant, cu actionare manuala ; - releu numeric de protectie;
- indicator semnalizare defect pe cabluri cu tori 50/1A;
- sistem trifazat de semnalizare prezenta tensiune pe cabluri;
- detector de arc cu senzori optici ;
- analizor de energie electrica (Mavosys sau similar) pentru monitorizarea calitatii energiei electrice ;
- loc montare contor electric trifazat integrabil Converge, dublu sens;
- sistem anticondens(rezistenta si termostat) si control umiditate;
- reconfigurare bucle c.c. si .c.a
-reconfigurare bucle de semnalizari si protectii,
-reconfigurarea bucle de declansare trape esapare;
-reconfigurarea sistemului de comanda control
-automatica locala de deconectare a Parcului Fotovoltaic;
-montarea unui contor electric compatibil Converge in noua celula de 20kV:
-echipamente SCADA si comunicatii,integrare in SCADA dispecer; parametrizare protectii, implementare dispozitii reglaje protectii si testare releu numeric (protectii) ; probe, verificari si incercari FAT/SAT/PIF. NOTA : odata cu celula achizitionata se va achizitiona si softul necesar parametrizarii protectiei din celula si integrarea acesteia in SCADA;Termenul este de 36 de luni de la achitarea tarifului de racordare. Puterea ce poate fi evacuata fara realizarea lucrarilor de intarire retea este 0 MW;
Lucrari de intarire generale retea DEO la criteriul N :
- se vor inlocui BS 1 si BS 2 de 10 -50A cu o BS1 si BS 2 cu reglaj de 15-150A. Aceasta va avea automatizarea necesara (dulapul) functionarii in regim automat, se va integra in sistemul SCADA al statiei si se vor face probe de functionare si de PIF;
- se vor inlocui TSI 1 si TSI 2 20/0,4 kV ;630/100kVA cu transformatoare TSI1 si TSI 2 cu valoare de 20/0,4 kV ; 2500/100KVA
-inlocuire 6 transformatoare de masura de tensiune din celulele de masura de pe ambele sectii de bara 20/rad3/0,1/rad3/0,1/3kV, clasa 0,2 #ce se vor monta pe masurile statiei ;
- inlocuire trafo 1-110/22 kV 16 MVA cu transformatoar nou 110/22 kV-25 MVA ; orefacere circuire secundare de comanda si protectie aferente transformator nou care se monteaza ;
-refacere circuite de alimentare in curent continuu si altenativ pentru noul trafo
reconductorarea a 109,6 km retea de 110KV (vezi analiza de sistem) Nota: se vor reconductora,
-LEA 110 kV Curtisoara-Dragasani + deriv. Strejesti (20 km)
-LEA 110 kV Curtisoara-Milcov (10,8 km)
-LEA 110 kV Gradiste-Bals (29 km)
-LEA 110 kV Turnu Magurele-Corabia (40 km)
-LEA 110 kV Gradiste-Milcov circ. 1 (4,9 km)
-LEA 110 kV Gradiste-Milcov circ. 2 (4,9 km)
Lucrari de intarire generale retea CNTEE la N :reconductorarea a 22,3 km retea de 220KV
-LEA 220 kV Slatina-Gradiste (23,3 km; amplificare T 400/110 kV Draganesti Olt de la 250 MVA la 400 MVA(neprevazut in planul de dezvoltare); Amplificare AT1 &amp; AT2 220/110 kV Gradiste de la 200 MVA la 400 MVA.
Lucrari de intarire generale retea DEO la criteriul N-1 : reconductorarea a 133 km + LEA noua 29 km retea de 110KV =162 km;
LEA 110 kV Draganesti Olt-CHE Ipotesti (15 km);
LEA 110 kV Iancu Jianu-Bals (27 km);
LEA 110 kV Curtisoara-Gradiste + deriv. Arcesti + deriv. CHE Slatina (16 km);
LEA 110 kV Dragasani-Iancu Jianu+deriv. Mamura (37 km);
LEA 110 kV Bals-Dragasani (38 km);
LEA noua 110 kV Bals-Gradiste (29 km);
Pana la realizarea intaririlor rezultate din studiu, puterea care se poate racorda este 0MW. Termen de realizare 10ani de la achitarea tarifului de racordare.</t>
  </si>
  <si>
    <t>Lucrari de intarire specifice retea DEO la criteriul N :
Montarea in statia de 110/20kV IANCU JIANU a unei celule de linie de 20kV, 630A, 25kA similara cu celulele existente, celula cu simplu sistem simplu de bare, izolatie in aer echipata cu :
-intrerupator cu comutatie in vid 24kV/630A/25kA in montaj debrosabil ;
- 3 transformatoare de masura si protectie de curent tip suport, cu raport de transformare 2x150/5/5/5A, clasa 0,2s ;
- separator de legare la pamant, cu actionare manuala ;
- releu numeric de protectie;
- indicator semnalizare defect pe cabluri cu tori 50/1A;
- sistem trifazat de semnalizare prezenta tensiune pe cabluri;
- detector de arc cu senzori optici ;
- analizor de energie electrica (Mavosys sau similar) pentru monitorizarea calitatii energiei electrice ;
- loc montare contor electric trifazat integrabil Converge, dublu sens;
- sistem anticondens(rezistenta si termostat) si control umiditate;
- reconfigurare bucle c.c. si .c.a
-reconfigurare bucle de semnalizari si protectii,
-reconfigurarea bucle de declansare trape esapare;
-reconfigurarea sistemului de comanda control
-automatica locala de deconectare a Parcului Fotovoltaic;
-montarea unui contor electric compatibil Converge in noua celula de 20kV:
-echipamente SCADA si comunicatii,integrare in SCADA dispecer; parametrizare protectii, implementare dispozitii reglaje protectii si testare releu numeric (protectii) ; probe, verificari si incercari FAT/SAT/PIF. NOTA : odata cu celula achizitionata se va achizitiona si softul necesar parametrizarii protectiei din celula si integrarea acesteia in SCADA .Termenul este de 36 de luni de la achitarea tarifului de racordare. Puterea ce poate fi evacuata fara realizarea lucrarilor de intarire retea este 0 MW;
Lucrari de intarire generale retea DEO la criteriul N :
- se vor inlocui BS 1 si BS 2 de 10 -50A cu o BS1 si BS 2 cu reglaj de 15-150A. Aceasta va avea automatizarea necesara (dulapul) functionarii in regim automat, se va integra in sistemul SCADA al statiei si se vor face probe de functionare si de PIF;
- se vor inlocui TSI 1 si TSI 2 20/0,4 kV ;630/100kVA cu
transformatoare TSI1 si TSI 2 cu valoare de 20/0,4 kV ; 2500/100KVA
-inlocuire 6 transformatoare de masura de tensiune din celulele de masura de pe ambele
sectii de bara 20/rad3/0,1/rad3/0,1/3kV, clasa 0,2 #ce se vor monta pe masurile statiei ;
- inlocuire trafo 1-110/22 kV 16 MVA cu transformatoar nou 110/22 kV-25 MVA ; orefacere circuire secundare de comanda si protectie aferente transformator nou care se monteaza ;
-refacere circuite de alimentare in curent continuu si altenativ pentru noul trafo reconductorarea a 109,6 km retea de 110KV (vezi analiza de sistem) Nota: se vor reconductora,
-LEA 110 kV Curtisoara-Dragasani + deriv. Strejesti (20 km)
-LEA 110 kV Curtisoara-Milcov (10,8 km)
-LEA 110 kV Gradiste-Bals (29 km)
-LEA 110 kV Turnu Magurele-Corabia (40 km)
-LEA 110 kV Gradiste-Milcov circ. 1 (4,9 km)
-LEA 110 kV Gradiste-Milcov circ. 2 (4,9 km) Lucrari de intarire generale retea CNTEE la N :reconductorarea a 22,3 km retea de 220KV
-LEA 220 kV Slatina-Gradiste (23,3 km; amplificare T 400/110 kV Draganesti Olt de la 250 MVA la 400 MVA(neprevazut in planul de dezvoltare); Amplificare AT1 &amp; AT2 220/110 kV Gradiste de la 200 MVA la 400 MVA.
Lucrari de intarire generale retea DEO la criteriul N-1 : reconductorarea a 133 km + LEA noua 29 km retea de 110KV =162 km;
LEA 110 kV raganesti Olt-CHE Ipotesti (15 km);
LEA 110 kV Iancu Jianu-Bals (27 km);
LEA 110 kV Curtisoara-Gradiste + deriv. Arcesti + deriv. CHE Slatina (16 km);
LEA 110 kV Dragasani-Iancu Jianu+deriv. Mamura (37 km);
LEA 110 kV Bals-Dragasani (38 km);
LEA noua 110 kV Bals-Gradiste (29 km); Pana la realizarea intaririlor rezultate din studiu, puterea care se poate racorda este 0MW. Termen de realizare 10ani de la achitarea tarifului de racordare.</t>
  </si>
  <si>
    <t>PIF estimat la 25.11.2025</t>
  </si>
  <si>
    <t>Stalpul nr.100A al LEA 110kV  Alexandria–Traianu</t>
  </si>
  <si>
    <t>PIF estimat la 22.11.2027</t>
  </si>
  <si>
    <t xml:space="preserve">LUCRARI DE INTARIRI SPECIIFCE:
Racord radial in LEA 110 kV Alexandria-Traianu existenta, intre  stalpii 100 si 101, prin montarea unui stalp special in axul LEA, tip ITn d.c. 110244, numerotat 100A, cu cosole in cruce, la cca. 21km de statia 110kV Alexandria. De pe stalpul nou proiectat se va cobori pe riglele statiei aferente Instalatiei de Stocare Peretu. Pentru realizarea protectiei diferentiale in trei capete, statia Alexandria si statia Traianu, in urma racordarii radiale in linia 110kV Alexandria-Traianu, va fi necesara schimbarea dulapurilor de protectie existente pe linia 110kV mentionata, cu doua dulapuri noi, ce vor avea in componenta relee baza si rezerva identice, cu functie principala de protectie PDL in 3 capete. Noile echipamente vor fi instalate, parametrizate, integrate la toate nivelurile in statiile mentionate, si testate. In statia 110kV Alexandria pentru cele 2 cuple combinate CCA si CCB, se vor instala doua terminale numerice noi de protectie cu functia de protectie diferentiala longitudinala inclusa astfel incat la preluarea pe bara de transfer a liniei, PDL sa fie in functiune in toate cele 3 capete ale liniei. Se poate aplica ALO pe urmatoarele elemente si atunci puterea care poate fi aprobata la N-1 elemente in fuctiune este 40,8 MW (VDV, VSI – productie, GNV – consum).
-T1 400/110kV DOMNESTI
- T2 400/110kV DOMNESTI
- AT 220/110kV BUCURESTI SUD
- LEA 220kV BUCURESTI SUD - FUNDENI circ.1
- LEA 220kV BUCURESTI SUD - FUNDENI circ.2
</t>
  </si>
  <si>
    <t>PIF estimat la 11.11.2025</t>
  </si>
  <si>
    <t>stalpul nr. 18  tip SC 15014 pr.  in axul racordului  20 kV PTA Vrancea alimentat prin der.20 kV Batoti din LEA 20 kV nr.4 Burila cod SAP DS-HV-MP040401</t>
  </si>
  <si>
    <t>PIF estimat la 12.11.2025</t>
  </si>
  <si>
    <t>TICULEASA COSMIN GEORGEL</t>
  </si>
  <si>
    <t>CEF TICULEASA COSMIN GEORGEL</t>
  </si>
  <si>
    <t>STALP RETEA JT TIP SC10001 (AG156702)</t>
  </si>
  <si>
    <t>PIF estimat la 15.11.2025</t>
  </si>
  <si>
    <t>OLTINA IMPEX PROD COM SRL</t>
  </si>
  <si>
    <t>SCOALA CU CLASE I-VIII PREDA BUZESCU VLADAIA</t>
  </si>
  <si>
    <t>CEF SCOALA CU CLASE I-VIII PREDA BUZESCU VLADAIA</t>
  </si>
  <si>
    <t>stilpul SC 15014 pr. nr. 7A  in axul racordului 20 KV PTA IAS Vladaia  alimentata din LEA 20 KV Vanju Mare- Botosesti Paia 1 COD SAP: DS-HV-MP041201</t>
  </si>
  <si>
    <t>PIF estimat la 01.11.2025</t>
  </si>
  <si>
    <t>SC TOPAYCONS 77 SRL</t>
  </si>
  <si>
    <t>CEF SC TOPAYCONS 77 SRL</t>
  </si>
  <si>
    <t>TDRI al PTAM Peugeot</t>
  </si>
  <si>
    <t>PIF estimat la 18.11.2025</t>
  </si>
  <si>
    <t>SCOALA GIMNAZIALA"STEFAN PROTOPOPESCU"</t>
  </si>
  <si>
    <t>CEF SCOALA GIMNAZIALA"STEFAN PROTOPOPESCU"</t>
  </si>
  <si>
    <t>TDRI PTCZ 6 PROGRESUL II OT106395</t>
  </si>
  <si>
    <t>PIF estimat la 20.11.2025</t>
  </si>
  <si>
    <t>RO.IPP1 SRL</t>
  </si>
  <si>
    <t>PIF estimat la 27.11.2025</t>
  </si>
  <si>
    <t>COMUNA SCAESTI</t>
  </si>
  <si>
    <t>CEF COMUNA SCAESTI</t>
  </si>
  <si>
    <t>In CD tip BMPIIP DJ035363 aferent PTA Valea lui Patru (COD SAP: DS-TS-207516-1001-LV1)</t>
  </si>
  <si>
    <t>COMUNA BALDOVINESTI</t>
  </si>
  <si>
    <t>CEF COMUNA BALDOVINESTI</t>
  </si>
  <si>
    <t>Stalpul nr 37 tip SC 15006 al DER L20 KV PTA 2 PUTURI APA OBOGA</t>
  </si>
  <si>
    <t>MG ELECTRIC AUTOMATION SRL</t>
  </si>
  <si>
    <t>CEF MG ELECTRIC AUTOMATION SRL</t>
  </si>
  <si>
    <t>TDRI PTCZ 212 TG JIU</t>
  </si>
  <si>
    <t>COMUNA AFUMATI</t>
  </si>
  <si>
    <t>CEF COMUNA AFUMATI</t>
  </si>
  <si>
    <t>La stalpul tip SC15004 nr. 2 al racordului 20 kV al  PTA 3 Afumati</t>
  </si>
  <si>
    <t>PIF estimat la 21.11.2025</t>
  </si>
  <si>
    <t>SOLID BLOK PREFABRICATE S.R.L.</t>
  </si>
  <si>
    <t>CEF SOLID BLOK PREFABRICATE S.R.L.</t>
  </si>
  <si>
    <t>stalpul tip SE9 GJ023962 al DER 20 kV Budieni</t>
  </si>
  <si>
    <t>CONSILIUL LOCAL AMARASTII DE JOS</t>
  </si>
  <si>
    <t>CEF CONSILIUL LOCAL AMARASTII DE JOS</t>
  </si>
  <si>
    <t>La stalpul nr.14 existent al DER AMARASTI alimentat din LEA 20kV AMARASTI-DANETI</t>
  </si>
  <si>
    <t>SCOALA GIMNAZIALA VLAICU VODA</t>
  </si>
  <si>
    <t>CEF SCOALA GIMNAZIALA VLAICU VODA</t>
  </si>
  <si>
    <t>TDRI PTCZ 3 Crisan II(OT117919)</t>
  </si>
  <si>
    <t>COMUNA BEREVOESTI</t>
  </si>
  <si>
    <t>CEF COMUNA BEREVOESTI</t>
  </si>
  <si>
    <t>Stalp nr. 15, tip SE8 existent in axul Derivatiei LEA 20 kV Aninoasa-Stalpeni</t>
  </si>
  <si>
    <t>COMUNA BUDEASA</t>
  </si>
  <si>
    <t>CEF COMUNA BUDEASA</t>
  </si>
  <si>
    <t>Stalpul nr. 117, tip SC 15014, nou proiectat ce inlocuieste stalpul tip SC15006 in axul Derivatiei LEA 20 kV Calotesti,alimentata din LEA 20 kV Vilcele-Pitesti Nord</t>
  </si>
  <si>
    <t>SOLAR CAZANESTI SRL</t>
  </si>
  <si>
    <t>CEF SOLAR CAZANESTI SRL</t>
  </si>
  <si>
    <t>la stalpul metalic  nr.9 aferent LEA 20kV Cazanesti-Pompe apa Raureni</t>
  </si>
  <si>
    <t>II. LUCRARI PENTRU FUNCTIONARE IN REGIM DE LIMITARE OPERATIONALA:
A1-Echipamentele de automatizare montate in instalatiile Operatorului de Distribuție (Distributie Energie Oltenia) ce realizeaza preluarea informatiilor de deconectare ca urmare a depășirii pragului setat al valorii curentului în celula de 110 kV, prin monitorizarea valorii curentului și transmiterea comenzii de deconectare în momentul în care pragul setat este depășit: &gt; Statia 110/20kV Pitesti Nord - Echipament automatizare: - Device tip I/O Moxa ioLogik E1210 - 2 buc, -Router GPRS Moxa OnCell 3120-LTE - 2 buc; - Rack 19 - 1 buc, - ampermetru digital - 2buc. Loc montaj: Dulap automatizare CEF nou montat in camera de comanda. Interfatare: Sir de cleme de curent infasurare secundara TC 110 kV, libera de potential pentru liniile Pitesti Nord-Pitesti Vest Pitesti Nord-Bradu 1A. &gt; Statia 110/6 kV CHE Oiesti: Echipament automatizare: Device tip I/O Moxa ioLogik E1210 - 2 buc, -Router GPRS Moxa OnCell 3120-LTE - 1 buc; - Rack 19 - 1 buc, - ampermetru digital - 2buc. Loc montaj: Dulap automatizare CEF nou montat in camera de comanda. Interfatare: Sir de cleme de curent infasurare secundara TC 110  kV, libera de  potential pentru liniile : AREFU 2-CHE OIESTI,  CHE OIESTI-CHE ALBESTI. &gt; Statia 110/6 kV CHE Cerbureni: Echipament automatizare:Device tip I/O Moxa ioLogik E1210 - 2 buc, -Router GPRS Moxa OnCell 3120-LTE - 1 buc; - Rack 19 - 1 buc, - ampermetru digital - 2buc. Loc montaj: Dulap automatizare CEF nou montat in camera de comanda. Interfatare: Sir de cleme de curent infasurare secundara TC 110kV, libera de potential pentru liniile: CHE  ALBESTI - CHE CERBURENI;  CHE CERBURENI - ELECTROARGES  2.. Termen de realizare lucrari integrare automatica sistem 36 luni de la data achitarii tarifului de racordare de catre utilizator. Se vor respecta prevederile tehnice aferente cap. 12.3 al SS nr. 6703/2023 avizat in comisia CTE a Distributie Energie Oltenia SA cu aviz CTE nr.9843/28.04.2023. Puterea maxim ce poate fi evacuata la aparitia oricarei contingente care duc la actionarea automaticii de limitare operationala descrisa la acest capitol este 0MW. In conformitate cu prevederile art. 17 alin (1^4) din Ordinul Presedintelui Autoritatii Nationale de Reglementare in Domeniul Energiei utilizatorul nu este indreptatit sa solicite si sa primeasca de la operatorul de retea despagubiri pentru energia electrica ce nu a fost produsa si livrata in retea pe perioada limitarii.
I.LUCRARI DE INTARIRE RETEA la N-1 elemente in functiune: Se vor reconductora urmatoarele LEA 110 KV ca urmare adepasitii curentului maxim admisibil la N-1 elemente in functiune:
AREFU 2-CHE OIESTI = 10.8Km;
CHE ALBESTI-CHE CERBURENI = 4.4Km;
PITESTI VEST- PTESTI NORD1 = 12.3Km;
PITESTI NORD 2- BRADU 1A = 18.5Km;
CHE CERBURENI-ELECTROARGES 2 = 3.9Km;
CHE OIESTI-CHE ALBESTI = 2.8Km;
Lungimea  totala LEA 110 kV ce trebuie reconductorate in vederea functionarii in siguranta a sistemului cu N-1 elemente in functiune este de : 52,7 km. Valoarea lucrarii de reconductorare LEA 110KV este de: 29.812.526,27 lei fara TVA Termen estimat de realizare a lucrarilor de intarire descrise in acest capitol  este de 182 luni de la data achitarii
tarifului de racordare de catre utilizator. (Aceasta varianta nu este agreata de catre utilizator, acesta optand pentru utilizarea in regim de limitare operationala.) Puterea maxim ce poate fi evacuata fara realizarea lucrarilor de intariere retea prezentate la acest capitol si fara integrarea automaticii de limitare operationala este 0MW.</t>
  </si>
  <si>
    <t>SC ALPHA ENERGY DEVELOPMENT SRL</t>
  </si>
  <si>
    <t>CEE DRANCENI SC ALPHA ENERGY DEVELOPMENT SRL</t>
  </si>
  <si>
    <t>racord MT, racord IT</t>
  </si>
  <si>
    <t xml:space="preserve">conform SS avizat </t>
  </si>
  <si>
    <t>SC BELENERGY SRL</t>
  </si>
  <si>
    <t>CEF ZALOMESTRA SC BELENERGY SRL</t>
  </si>
  <si>
    <t>COMUNA DRAGOIESTI</t>
  </si>
  <si>
    <t>CEF DRAGOIESTI COMUNA DRAGOIESTI</t>
  </si>
  <si>
    <t>COMUNA PUTNA</t>
  </si>
  <si>
    <t>CEF PUTNA COMUNA PUTNA</t>
  </si>
  <si>
    <t>AGROCOMPLEX LUNCA PASCANI SA</t>
  </si>
  <si>
    <t>CEF BLAGESTI AGROCOMPLEX LUNCA PASCANI SA</t>
  </si>
  <si>
    <t>ORASUL DARABANI</t>
  </si>
  <si>
    <t>CEF DARABANI  ORASUL DARABANI</t>
  </si>
  <si>
    <t>SC NELLEN MOL FOREST SRL</t>
  </si>
  <si>
    <t>CEF HUISUREZ SC NELLEN MOL FOREST SRL</t>
  </si>
  <si>
    <t>PRIMARIA COMUNEI FERESTI</t>
  </si>
  <si>
    <t>CEF FERESTI PRIMARIA COMUNEI FERESTI</t>
  </si>
  <si>
    <t>COMUNA CORNI</t>
  </si>
  <si>
    <t>CEF CORNI COMUNA CORNI</t>
  </si>
  <si>
    <t>RĂDĂUCEANU ION</t>
  </si>
  <si>
    <t>CEF LUNCA CETATUII RĂDĂUCEANU ION</t>
  </si>
  <si>
    <t>URSU CONSTANTIN-LAURENTIU</t>
  </si>
  <si>
    <t>CEF ROMAN URSU CONSTANTIN-LAURENTIU</t>
  </si>
  <si>
    <t>CONSTANTIN LILIANA</t>
  </si>
  <si>
    <t>CEF PIATRA NEAMT CONSTANTIN LILIANA</t>
  </si>
  <si>
    <t>ADAM DIANA-RAMONA</t>
  </si>
  <si>
    <t>CEF HEMEIUS ADAM DIANA-RAMONA</t>
  </si>
  <si>
    <t>CEF PUSCASI SC LEONIDAS ENERGY SRL</t>
  </si>
  <si>
    <t>SAVA HORIA</t>
  </si>
  <si>
    <t>CEF CRÂNG SAVA HORIA</t>
  </si>
  <si>
    <t>VARLAN COSTEL</t>
  </si>
  <si>
    <t>CEF IASI VARLAN COSTEL</t>
  </si>
  <si>
    <t>SC ANA MOTEL SRL</t>
  </si>
  <si>
    <t>CEF GIROV SC ANA MOTEL SRL</t>
  </si>
  <si>
    <t>COMUNA LOZNA</t>
  </si>
  <si>
    <t>CEF LOZNA COMUNA LOZNA</t>
  </si>
  <si>
    <t>COMUNA MARGINEA</t>
  </si>
  <si>
    <t>CEF MARGINEA COMUNA MARGINEA</t>
  </si>
  <si>
    <t>MILI DANI SRL</t>
  </si>
  <si>
    <t>CEF BARCANA NR 1 MILI DANI SRL</t>
  </si>
  <si>
    <t>PADURARU RADU</t>
  </si>
  <si>
    <t>CEF DOROHOI  PADURARU RADU</t>
  </si>
  <si>
    <t>COMUNA TRUSESTI</t>
  </si>
  <si>
    <t>CEF TRUSESTI COMUNA TRUSESTI</t>
  </si>
  <si>
    <t>SC ZAHER AUTO SRL-D</t>
  </si>
  <si>
    <t>CEF BACAU SC ZAHER AUTO SRL-D</t>
  </si>
  <si>
    <t>SOPON CRISTIAN-FLORIN</t>
  </si>
  <si>
    <t>CEF BOGDANESTI SOPON CRISTIAN-FLORIN</t>
  </si>
  <si>
    <t>TRIFESTI ASTRA</t>
  </si>
  <si>
    <t>CEF TRIFESTI TRIFESTI ASTRA</t>
  </si>
  <si>
    <t>COMUNA CALAFINDESTI</t>
  </si>
  <si>
    <t>CEF CALAFINDESTI  COMUNA CALAFINDESTI</t>
  </si>
  <si>
    <t>SCOALA GIMNAZIALA CALAFINDESTI</t>
  </si>
  <si>
    <t>CEF CALAFINDESTI  SCOALA GIMNAZIALA CALAFINDESTI</t>
  </si>
  <si>
    <t>CABANA RARAU</t>
  </si>
  <si>
    <t>CEF CAMPULUNG MOLDOVENESC  CABANA RARAU</t>
  </si>
  <si>
    <t>SC BLUESTONE INVESTMENT PLATFORM SRL</t>
  </si>
  <si>
    <t>CEF SAUCESTI SC BLUESTONE INVESTMENT PLATFORM SRL</t>
  </si>
  <si>
    <t>SC MARCODAVA ONE SRL</t>
  </si>
  <si>
    <t>CEF LEORDA SC MARCODAVA ONE SRL</t>
  </si>
  <si>
    <t>racord LEA 20 kV RADAUTI­ - GALANESTI</t>
  </si>
  <si>
    <t xml:space="preserve"> LES 6 kV st ROMAN ORAS- PA2</t>
  </si>
  <si>
    <t>ROMAN SUD</t>
  </si>
  <si>
    <t>GHERAIESTI; FILIPESTI</t>
  </si>
  <si>
    <t>racord MT LEA 20KV BARLAD-MURGENI</t>
  </si>
  <si>
    <t>Pentru scenariu cu N-1 elemente in functiune reconductorare liniilor:
•	LEA 110 kV Bârnar - Tarnița
•	LEA 110 kV Frasin - Tarnița
•	LEA 110 kV Tg Neamț - Suceava
•	LEA 110 kV Suceava - CEE Bălăceana
•	LEA 110 kV Frasin - Solca
•	LEA 110 kV Siret - CEF Suceava
•	LEA 110 kV Fălticeni - Dolhasca
•	LEA 110 kV Siret - Dersca 1
•	LEA 110 kV Dolhasca - Hudum
•	LEA 110 kV Botoșani - Hudum
•	LEA 110 kV Botoșani - Cătămărești
•	LEA 110 kV Hudum - Trușești
•	LEA 110 kV Trușești - Stânca
•	LEA 110 kV Stânca - Ripiceni
•	LEA 110 kV Ripiceni - Mitoc
•	LEA 110 kV Bucecea - Conexiuni</t>
  </si>
  <si>
    <t xml:space="preserve">Pentru scenariu cu N elemente in functiune reconductorare liniilor:
•	LEA 110 kV Fălticeni - CFR Timișești
•	LEA 110 kV Suceava - Verești
•	LEA 110 kV Suceava - CEE Todirești
•	LEA 110 kV Rădăuți - Egger
•	LEA 110 kV Verești - Botoșani
•	LEA 110 kV Săveni - CEE Avrămeni
•	LEA 110 kV CFR Timișești - Stejaru
•	LEA 110 kV Egger - CEF Suceava
•	LEA 110 kV Bucecea – Conexiuni </t>
  </si>
  <si>
    <t xml:space="preserve"> La N elemente:
LEA 400kV Suceava - Gădălin, prevăzută în Planul de Dezvoltare RET cu termen PIF 2030; LEA 220kV Stejaru - Gheorgheni - Fântânele, prevăzută în Planul de Dezvoltare RET cu termen PIF 2025;
LEA 220kV Fântânele - Ungheni, prevăzuta în Planul de Dezvoltare RET cu termen PIF 2028; LEA 220kV Gutinaş - CEE Tătărăşti
LEA 220kV CEE Balcani 1 - Banca LEA Munteni - Banca
AT2 220/110kV Stejaru 200MVA AT7 400/220kV Gutinaş 400MVA TR2 400/110kV Suceava 400MVA
La N-1 elemente:
LEA 400 kV Suceava - Gădălin LEA 400 kV Gutinaş - Braşov
LEA 400 kV Gutinaş - CEE Balcani 2 LEA 400 kV Bacău Sud - CEE Balcani 2 LEA 400 kV Bacău Sud - Roman Nord LEA 220 kV Gutinaş - Dumbrava
LEA 220 kV Banca - CEE Tătărăşti TR1 400/110kV Suceava 400MVA AT1,2,3 220/110kV Gutinaş
AT1,2 220/110kV Stejaru 400MVA
TR2 400/110kV Bacau Sud</t>
  </si>
  <si>
    <t>Nicolae Balcescu Regenerabile S.R.L.</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</si>
  <si>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</si>
  <si>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</si>
  <si>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</si>
  <si>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Rețele Electrice Romania S.A </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</si>
  <si>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</si>
  <si>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A20 9305- TULCEA VEST TL</t>
  </si>
  <si>
    <t>TERMOCENTRALE CONSTANTA SRL</t>
  </si>
  <si>
    <t>Actualizare ATR 04.02.2015 (RO002E211033535)</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</si>
  <si>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</si>
  <si>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</si>
  <si>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RETELE ELECTRICE ROMANIA S.A</t>
  </si>
  <si>
    <t>AUTO CAR GRUP 1 SERVICE SRL</t>
  </si>
  <si>
    <t>CRISTINEL-CONSTANTIN OANTA</t>
  </si>
  <si>
    <t>TRANSPARENT DESIGN SRL</t>
  </si>
  <si>
    <t>CEF PROSUMATOR</t>
  </si>
  <si>
    <t>ASOCIATIA DE PROPRIETARI BL. S23</t>
  </si>
  <si>
    <t>TOP LEISURE INVESTMENT SRL</t>
  </si>
  <si>
    <t>Centrala Electrica Fotovoltaica Parc Divertiland</t>
  </si>
  <si>
    <t>Ristorante Isoletta</t>
  </si>
  <si>
    <t>COMUNA COLIBASI</t>
  </si>
  <si>
    <t>CONSTRUIRE PARC FOTOVOLTAIC PENTRU PRODUCEREA DE ENERGIE ELECTRICA DIN SURSE REGENERABILE PENTRU AUTOCONSUM</t>
  </si>
  <si>
    <t>BVG DEVELOPMENT &amp; INVESTMENT SRL</t>
  </si>
  <si>
    <t>DINAMIC CONCEPT VISION SRL</t>
  </si>
  <si>
    <t>MANASTIREA GAISENI</t>
  </si>
  <si>
    <t>Manastire+CEF - ANEXA 1</t>
  </si>
  <si>
    <t>ORASUL BRAGADIRU</t>
  </si>
  <si>
    <t>Parc Solar Fotovoltaic Bragadiru</t>
  </si>
  <si>
    <t>SPITALUL JUDETEAN DE URGENTA GIURGIU</t>
  </si>
  <si>
    <t>EUROPA STAR SERVICE S.R.L.</t>
  </si>
  <si>
    <t>COMUNA SCHITU</t>
  </si>
  <si>
    <t>MAIO BIO ENERGY S.R.L.</t>
  </si>
  <si>
    <t>COMUNA FRATESTI</t>
  </si>
  <si>
    <t>Capacitati de producere energie din surse regenerabile de energie, pentru consum propriu în Comuna Fr?te?ti jude?ul Giurgiu</t>
  </si>
  <si>
    <t>COMUNA RIU DE MORI</t>
  </si>
  <si>
    <t>REALIZARE CAPACITATE DE PRODUCERE A ENERGIEI ELECTRICE DIN SURSA REGENERABILA SOLARA PENTRU CONSUMUL PROPRIU AL COMUNEI RAU DE MORI, JUD HUNEDOARA</t>
  </si>
  <si>
    <t>RPOWER TWO SRL</t>
  </si>
  <si>
    <t>CEF ARAD 3</t>
  </si>
  <si>
    <t>S.C. RAMINA BC COMPANY S.R.L.</t>
  </si>
  <si>
    <t>NOUA CASA LOCUINTE SRL</t>
  </si>
  <si>
    <t>CEF + LOCUINTA - Prosumator</t>
  </si>
  <si>
    <t>Asigurarea energiei electrice din surse regenerabile pentru consumul propriu al clădirilor publice si a iluminatului public din Comuna Periam, Jud. Timiș - CF 401215</t>
  </si>
  <si>
    <t>LUCIAN BALTES</t>
  </si>
  <si>
    <t>DANIELA GIURONI</t>
  </si>
  <si>
    <t>ORASUL CALAN</t>
  </si>
  <si>
    <t>Construire parc fotovoltaic in localitatea Călan județul Hunedoara</t>
  </si>
  <si>
    <t>NOVACESCU DORU</t>
  </si>
  <si>
    <t>KURKUI FLORENTIN</t>
  </si>
  <si>
    <t>NEGREA ION BOGDAN</t>
  </si>
  <si>
    <t>casa+cef</t>
  </si>
  <si>
    <t>STELA RUJA MOISA</t>
  </si>
  <si>
    <t>COMUNA MEHADIA</t>
  </si>
  <si>
    <t>SC GLYPTODON SRL</t>
  </si>
  <si>
    <t>Actualizare ATR 10582002 - stocare</t>
  </si>
  <si>
    <t>MUNICIPIUL RESITA</t>
  </si>
  <si>
    <t>REALIZARE PARC FOTOVOLTAIC</t>
  </si>
  <si>
    <t>COMUNA DAROVA</t>
  </si>
  <si>
    <t>Sistem Fotovoltaic-Anexa 4</t>
  </si>
  <si>
    <t>LOCUINTA SI CENTRALA ELECTRICA FOTOVOLTAICA-PROSUMATOR</t>
  </si>
  <si>
    <t>Construirea unei capacități de producție a energiei electrice din surse regenerabile pentru autoconsum ob Stadion</t>
  </si>
  <si>
    <t>DSVSAHUNEDOARA</t>
  </si>
  <si>
    <t>Sediu DSVSA</t>
  </si>
  <si>
    <t>COMUNA BUCES</t>
  </si>
  <si>
    <t>INFIINTARE PARC FOTOVOLTAIC IN VEDEREA PRODUCERII ENERGIEI ELECTRICE DIN SURSE REGENERABILE DE TIP SOLAR PENTRU COMUNA BUCES, JUDETUL HUNEDOARA</t>
  </si>
  <si>
    <t>COMUNA SIRIA</t>
  </si>
  <si>
    <t>Infiintarea unui sistem de producere a energiei electrice pentru autoconsum in UAT Comuna Siria, jud. Arad</t>
  </si>
  <si>
    <t>FLORIN-OCTAVIAN BUCUR</t>
  </si>
  <si>
    <t>SC EN VOGUE REAL ESTATE SRL</t>
  </si>
  <si>
    <t>CEF 1 TULCEA</t>
  </si>
  <si>
    <t>MYT HOLDCO CLEAN ENERGY SRL</t>
  </si>
  <si>
    <t>CENTRALA ELECTRICA FOTOVOLTAICA "ROSETI"</t>
  </si>
  <si>
    <t>PAUL PIRVAN</t>
  </si>
  <si>
    <t>POPESCU IULIANA-CRISTINA</t>
  </si>
  <si>
    <t>COMUNA CIOCANESTI</t>
  </si>
  <si>
    <t>Minex</t>
  </si>
  <si>
    <t>PARC FOTOVOLTAIC IALOMITA 1</t>
  </si>
  <si>
    <t>COMUNA UNIREA</t>
  </si>
  <si>
    <t>CEF / ANEXA 4</t>
  </si>
  <si>
    <t>SC AXXIS TEL COMPANY SRL</t>
  </si>
  <si>
    <t>SOR-TUR-STAR S.R.L.</t>
  </si>
  <si>
    <t>casute vacanta+CEF-Anexa 4</t>
  </si>
  <si>
    <t>RASOVA WINESRL</t>
  </si>
  <si>
    <t>Hala+CEF (Anexa 4)</t>
  </si>
  <si>
    <t>CIPRIAN MIHAIL FRONEA</t>
  </si>
  <si>
    <t>COMUNA BORCEA</t>
  </si>
  <si>
    <t>Sistem fotovoltaic On Grid Pi - 399 kWp - UAT Borcea - Anexa 4</t>
  </si>
  <si>
    <t>SPRIJINIREA INVESTITIILOR IN NOI CAPACITATI DE PRODUCERE A ENERGIEI ELECTRICE PRODUSA DIN SURSE REGENERABILE PENTRU AUTOCONSUM IN COMUNA DRAGALINA, JUDETUL CALARASI /Sala sport+CEF/ ANEXA 4</t>
  </si>
  <si>
    <t>NICOLAE MANEA</t>
  </si>
  <si>
    <t>Locuinta + CEF-Anexa 1</t>
  </si>
  <si>
    <t>Tudor Sandulescu</t>
  </si>
  <si>
    <t>Locuinta+CEF (Anexa 1)-mutare contor la limita de proprietate</t>
  </si>
  <si>
    <t>VOLTAGE POWER LTD SRL</t>
  </si>
  <si>
    <t>AMPLASARE CONTAINER MODULAR CU ROL DE ANEXA AGRICOLA (MAGAZIE) + CEF (ANEXA 1)</t>
  </si>
  <si>
    <t>PREST SERV INTERNATIONAL S.R.L.</t>
  </si>
  <si>
    <t>CEF cu amplasare pe acoperis - Anexa 4</t>
  </si>
  <si>
    <t>SC EOLIAN GENERATOR SRL</t>
  </si>
  <si>
    <t>SOLAR CORNATEL SRL</t>
  </si>
  <si>
    <t>CEF MANASTIREA</t>
  </si>
  <si>
    <t>GHEORGHE DOJA COOPERATIVA AGRICOLA</t>
  </si>
  <si>
    <t>CEF 72.8 kWp / ANEXA 4</t>
  </si>
  <si>
    <t>ELAGRO GOSTILELE S.R.L.</t>
  </si>
  <si>
    <t>FERMA +CEF/ ANEXA 4</t>
  </si>
  <si>
    <t>Locuinta + CEF / ANEXA 1</t>
  </si>
  <si>
    <t>PTAB 4382</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</si>
  <si>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</si>
  <si>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Retele Electrice Romania S.A.</t>
  </si>
  <si>
    <t>25216261</t>
  </si>
  <si>
    <t>PTA 2370 ROSU</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</si>
  <si>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</si>
  <si>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25187651</t>
  </si>
  <si>
    <t>S20 BLOCURI DANUBIANA-POP LEORDENI IF</t>
  </si>
  <si>
    <t>Modificare loc de consum existent TRANSPARENT DESIGN S.R.L. (ATR 18252519/13.10.2023), în loc de consum ?i producere nou, situat în jude?ul Ilfov, Loc. Popesti Leordeni, Sos. Oltenitei, Nr. 208, CF. 134289 134290, nr. cadastral 134289, 134290.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intrare-ie?ire pe LE20kV Blocuri Danubiana din sta?ia 110/20kV Pope?ti Leordeni între PT 3133 ?i PC 4036 prin PC 4788* existent. Lucr?rile pe tarif de racordare: Echiparea compartimentului de racordare al punctului de conexiuni PC 4788*: Pentru transmiterea informa?iilor aferente CEF c?tre SCADA REM, în postul de transformarePC 4788* sunt necesare urm?toarele lucr?ri: ,,demontare UP8 existent, ,,montare ?i procurare UP2020 LITE, dispozitiv capabil s? telecontroleze 16 aparate de comutare, conform GSTR 006. M?surarea energiei electrice: M?surarea energiei electrice se realizeaz? pe medie tensiune printr-un contor electronic trifazat de energie activ? ?i reactiv?, dublu sens, cu memorie pentru înregistrarea curbei de sarcin? ?i interfa?? serial? RS 485, în montaj indirect, conectate prin intermediul a câte dou? transformatoare de m?sur? curent 2xTC 50/5A cls 0,5 ?i dou? transformatoare de m?sur? tensiune 2xTT 20/0,1kV, clasa 0,5, amplasate în celula de m?sur? aferent? din PC 4788*, compartiment REM. Contorul de decontare se va pune la dispozi?ie de OD. Lucr?ri ce se realizeaz? prin grija beneficiarului: Energia electric? produs? de centrala fotovoltaic? va fi debitat? în re?eaua de distribu?ie REM, folosind punctul de conexiune existent, prin care se face alimentarea, respectivPC 4788*. Racordul centralei fotovoltaice, TE CEF se va realiza în tablou electric general existent PT, aferent trafo 1250kVA. În tabloul TE-CEF este prev?zut (pe leg?tura cu tabloul general unde se racordeaz?) un întreruptor motorizat împreuna cu un releu multifunc?ional care va realiza comanda (open/close) a motorului întreruptorului. Acest întreruptor va avea rol de dispozitiv de interfa??, DI, ?i va fi declan?at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,,Putere activ?, P; ,,Putere reactiv?, Q, ,,Tensiune, U, , ,Frecven??, f, , ,Pozi?ie dispozitiv de interfa??, DI, sub form? de contact liber de poten?ial. ,, COMUNICA?II În TE CEF se va monta smart logger. De la smart logger, folosind suport de fibr? optic?/Ftp, se vor transmite informa?ii de putere activ?/reactiv?, c?tre un PLC instalat într-un dulap montat în PC 4788*. De la PLC c?tre Unitatea Periferic? existent?în PC 4788*, vom folosi ie?irile analogice 4-20mA ale acestuia. Conversia ?i scalarea semnalelor de putere activ?/reactiv?, se va face în softul din PLC. În PC 4788*, compartiment utilizator se va monta intre celula DG si celula racord PT1250kVA o celul? echipat? cu 3TC 50/5, cls. 0,5, 10VA, si 3TT 20/1,73//0,1/1,73//0,1/3 kV, clasa de exactitate m?sura 0,5, putere 10VA, clasa de exactitate protec?ie 3P, putere 20VA. Prin intermediul acestor transformatoare de curent ?i tensiune, nou montate, se va racorda un analizor calitatea energie clasa A, (certificate PSL) pentru monitorizare permanent? calitate energie 20kV, ?i un traductor de tensiune ?i frecven?? tip MC2UP, pentru transmitere în SCADA REM informa?ia de tensiune 20kV. Traductorul tip MCUP va fi prev?zut cu ie?iri 4- 20mA, direct propor?ionale cu tensiunea, prin intermediul c?ruia se va face transmiterea informa?iei de tensiune c?tre UP nou prevazuta. Traductorul ?i analizorul vor fi montate într-un dulap nou, montat în PC 4788*, compartiment utilizator. Pentru preluarea în sistemul SCADA REM, se vor transmite de la instala?ia de producere energie electric? urm?toarele informa?ii: Toate aceste informa?ii vor fi transmise c?tre SCADA REM, în unitatea periferic?, UP nou prev?zut?. Echipare punct de conexiune PC 4788* - compartiment utilizator În vederea prelu?rii energiei produse de instala?ia fotovoltaic?, compartimentul utilizatorului se va echipa cu: ,,1 celul? masura echipat? cu 3TC 50/5, cls. 0,5, 10VA, si 3TT 20/1 ,73//0,1/1,73//0,1/3 kV, clas? de exactitate m?sur? 0,5, putere 10VA, clas? de exactitate protec?ie 3P, putere 10VA, cutite de legare la p?mânt ?i indicatoare prezen?? tensiune. Aceast? celul? se va monta intre celula DG si celula racord PT, 1x1250kVA, existent.</t>
  </si>
  <si>
    <t>20286045</t>
  </si>
  <si>
    <t>PTZ 3171</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</si>
  <si>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</si>
  <si>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25316412</t>
  </si>
  <si>
    <t>25316508</t>
  </si>
  <si>
    <t>S20 MAGIC WORLD 2-DRAGOMIRESTI IF</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</si>
  <si>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</si>
  <si>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16966629</t>
  </si>
  <si>
    <t>S20 T3735-BANEASA CEL 10 BUC</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</si>
  <si>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</si>
  <si>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25315028</t>
  </si>
  <si>
    <t>PCZ 2007</t>
  </si>
  <si>
    <t>25266335</t>
  </si>
  <si>
    <t>25266066</t>
  </si>
  <si>
    <t>S20 IFA 1-IFA IF</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</si>
  <si>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</si>
  <si>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25267116</t>
  </si>
  <si>
    <t>PCZ 2632</t>
  </si>
  <si>
    <t>25267446</t>
  </si>
  <si>
    <t>S20 CAMPURELU-COLIBASI GR</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</si>
  <si>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</si>
  <si>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19531155</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</si>
  <si>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</si>
  <si>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</si>
  <si>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</si>
  <si>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Se va utiliza instalatia electrica existenta cu urmatoarele modificari : ·,,contorul se va programa conform puterilor solicitate ; ·,,se va inlocui disjunctorul existent cu unul de 40A ·,,se va inlocui separatorul existent cu unul de 63A.</t>
  </si>
  <si>
    <t>25347643</t>
  </si>
  <si>
    <t>A20 TAROM-ARCUDA GR</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</si>
  <si>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</si>
  <si>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19772301</t>
  </si>
  <si>
    <t>A20 PETROL 3-POTLOGI GR</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</si>
  <si>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</si>
  <si>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25069324</t>
  </si>
  <si>
    <t>A20 VARTEJU-IFA IF</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</si>
  <si>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</si>
  <si>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25359460</t>
  </si>
  <si>
    <t>A20 GOLEASCA-CLEJANI GR</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</si>
  <si>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</si>
  <si>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25248631</t>
  </si>
  <si>
    <t>PCZ 442</t>
  </si>
  <si>
    <t>Din intrerupatorul existent aferent PCZ442/630kVA, se va poza in subteran un cablu 3x150+95N L=20m pana la un BMPT SEMIDIRECT cu TC 125/5 A/A , tip FT- 257_MAT ED.01 cu reglaj la 0.57% , prevazut cu incuietoare robusta din metal sau material plastic dur, cu sistem montaj ingropat in beton si o inaltime de min. 1,40 m de la sol, ce va fi legat la priza de pamant a instalatiei de utilizare. BMP-ul se va amplasa pe peretele postului .BMP-ul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Materialele si echipamentele rezultate in urma dezafectarii racordului existent se vor preda catre UO Calugareni.</t>
  </si>
  <si>
    <t>25340584</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</si>
  <si>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</si>
  <si>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24820072</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</si>
  <si>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</si>
  <si>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</si>
  <si>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</si>
  <si>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</si>
  <si>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25223532</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</si>
  <si>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</si>
  <si>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</si>
  <si>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2024-12-02</t>
  </si>
  <si>
    <t>2025-12-02</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</si>
  <si>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</si>
  <si>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</si>
  <si>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</si>
  <si>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</si>
  <si>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</si>
  <si>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</si>
  <si>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</si>
  <si>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</si>
  <si>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</si>
  <si>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</si>
  <si>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</si>
  <si>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</si>
  <si>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</si>
  <si>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</si>
  <si>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2025-12-11</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</si>
  <si>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</si>
  <si>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</si>
  <si>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</si>
  <si>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</si>
  <si>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</si>
  <si>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</si>
  <si>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</si>
  <si>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</si>
  <si>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</si>
  <si>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</si>
  <si>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</si>
  <si>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</si>
  <si>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</si>
  <si>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</si>
  <si>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</si>
  <si>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</si>
  <si>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</si>
  <si>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</si>
  <si>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</si>
  <si>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</si>
  <si>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2024-12-17</t>
  </si>
  <si>
    <t>2025-12-17</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</si>
  <si>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</si>
  <si>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</si>
  <si>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</si>
  <si>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</si>
  <si>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</si>
  <si>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</si>
  <si>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</si>
  <si>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</si>
  <si>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</si>
  <si>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</si>
  <si>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</si>
  <si>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</si>
  <si>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</si>
  <si>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</si>
  <si>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</si>
  <si>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</si>
  <si>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T2521 COM. ALBINA</t>
  </si>
  <si>
    <t>Bransament electric trifazat existentNu este cazulContor existent bidirectional programat pentru tarif de producator.</t>
  </si>
  <si>
    <t>Varianta 1 ? racord intrare iesire, in linia LEA 20 kV L9300 , Celula Nr.07, statia 400/110/20 kV Tulcea Vest.</t>
  </si>
  <si>
    <t>Realizarea lucrărilor de întărire pentru respectar elemente in functiune in RET</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</si>
  <si>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</si>
  <si>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</si>
  <si>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</si>
  <si>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PTA 2659 SOHATU</t>
  </si>
  <si>
    <t>- Bransament monofazat existent. BMPM 32A existent. Inlocuire masura existenta. Se va inlocui partea electrica din BMPM, atat intrerupatorul existent In=32A cu intrerupator nou In=40A, cat si conductoarele din circuitul primar, din cupru, flexibile cu sec?iuni adecvate curentului nominal al intrerupatorului.</t>
  </si>
  <si>
    <t>25023739</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</si>
  <si>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</si>
  <si>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</si>
  <si>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25236267</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</si>
  <si>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</si>
  <si>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</si>
  <si>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25253458</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</si>
  <si>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</si>
  <si>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</si>
  <si>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</si>
  <si>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</si>
  <si>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25116826</t>
  </si>
  <si>
    <t>PTA 3264 IEZERU</t>
  </si>
  <si>
    <t>- Bransament trifazat existent.BMPT 32A existent.Masura existenta.Se va inlocui de catre Retele Electrice Romania partea electrica din BMPT,atat intrerupatorul existent In=32A cu intrerupator nou In=63A, cat si conductoarele din circuitul primar,din cupru, flexibile cu sec?iuni adecvate curentului nominal al intrerupatorului. -Lucrari de catre Retele Electrice Romania: -De la stalpul SE 11 strada Primaveri pana la stalpul SE 11 calea Calarasi-Fetesti.</t>
  </si>
  <si>
    <t>25266912</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</si>
  <si>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</si>
  <si>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</si>
  <si>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25383130</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</si>
  <si>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</si>
  <si>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24380095</t>
  </si>
  <si>
    <t>PT 590 PRIMAVERII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</si>
  <si>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</si>
  <si>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24828839</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</si>
  <si>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</si>
  <si>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</si>
  <si>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25006614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</si>
  <si>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</si>
  <si>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</si>
  <si>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25171146</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</si>
  <si>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</si>
  <si>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</si>
  <si>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25227399</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</si>
  <si>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</si>
  <si>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</si>
  <si>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25337063</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</si>
  <si>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</si>
  <si>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25319781</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</si>
  <si>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</si>
  <si>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</si>
  <si>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24394132</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</si>
  <si>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</si>
  <si>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</si>
  <si>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</si>
  <si>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</si>
  <si>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</si>
  <si>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</si>
  <si>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</si>
  <si>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25306586</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</si>
  <si>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</si>
  <si>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</si>
  <si>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25308565</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</si>
  <si>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</si>
  <si>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170/59907</t>
  </si>
  <si>
    <t>IS Scornicești</t>
  </si>
  <si>
    <t>Rpower Bess Two S.R.L</t>
  </si>
  <si>
    <t>statie noua           400 kV</t>
  </si>
  <si>
    <t>statia noua 400 kV racordata           intrare – iesire in LEA 400 kV Tantareni – Sibiu Sud</t>
  </si>
  <si>
    <t>CEF Tormac</t>
  </si>
  <si>
    <t>Hill Solar S.R.L</t>
  </si>
  <si>
    <t xml:space="preserve">statie noua 400 kV Tormac </t>
  </si>
  <si>
    <t>statie noua 400 kV Tormac racordata intrare iesire in LEA 400 kV Resita -Timisoara</t>
  </si>
  <si>
    <t>172/58113</t>
  </si>
  <si>
    <t>Energy Unlimited Gamma S.R.L</t>
  </si>
  <si>
    <t>CEE Amzacea</t>
  </si>
  <si>
    <t xml:space="preserve">stație noua 400/110 kV Sipotele racordata in LEA 400 Medgidia Sud - Dobrudja </t>
  </si>
  <si>
    <t xml:space="preserve">statie noua 400 kV Constanta Sud racordata in LEA 400 Medgidia Sud - Dobrudja </t>
  </si>
  <si>
    <t>174/59504</t>
  </si>
  <si>
    <t>Project Service STL Gamma S.R.L</t>
  </si>
  <si>
    <t>IS Simnicu de Sus 2</t>
  </si>
  <si>
    <t>statia               220/110/20 kV Craiova Nord</t>
  </si>
  <si>
    <t>175/59649</t>
  </si>
  <si>
    <t>Chulpan Solar Energy S.R.L</t>
  </si>
  <si>
    <t>CEM Horia 4</t>
  </si>
  <si>
    <t>statia 400/220/110 kV Arad</t>
  </si>
  <si>
    <t>184/61413</t>
  </si>
  <si>
    <t>LATIN CITY SRL</t>
  </si>
  <si>
    <t>CEF LATIN CITY SRL</t>
  </si>
  <si>
    <t>Bara 20 kV a statiei de transformare 110/20kV Videle</t>
  </si>
  <si>
    <t>PIF estimat la 31.12.2046</t>
  </si>
  <si>
    <t>Lucrari de intarire specifice– celula 20 kV noua in statie:
Montare celula noua 20 kV, compatibila cu celulele existente Celula va fi echipata cu : -Intrerupator cu vid in sistem fix, 630 A, 25 kA;-Transformator de curent tip suport 24 kV;
2x200/5/5/5 A , cls 0,2s/10 p-3 buc; -Transformator de tensiune 20/0,1 kV, clasa 0,2/3p-3 buc;-Terminal numeric de protectie – comanda–control-un produs complex care are incorporate functii de control, protectie, monitorizare, masura si inregistrare a evenimentelor, pretabil pentru o diversitate de aplicatii din domeniul energetic, atat pe partea de transport cat si pe partea de distributie a energiei electrice.; -Separator de legare la pamant, inclusiv dispozitiv de actionare; -Transformator de curent pentru componenta homopolara CIRHi, diametru 150 mm_x0002_1buc; Montare pe usa frontala a celulei a unui contor compatibil Converge, cu treiechipaje, 3x57,7/100 V, 3x5A, cls. 0,2, Ip=0,02%In pentru energie activa si reactiva, modul interschimbabil de comunicatie cu modem GSM cu antena si o interfata RS485,  alimentare suplimentara 100…240 V cc/ca pentru asigurarea integrarii in sistemul de telegestiune a Distributie Energie Oltenia. Montare analizor de calitatea energiei electrice in celula noua; Celula noua va fi compatibila ca si forma si dimensiuni cu celulele existente in statia de transformare.  La N elemente: Total DEO: 102,3km: -Lucrari pentru conectarea LEA 110kV Videle-Draganesti Vlasca;LEA 110kV Videle-Nicolae Caranfil(26,7km gestiune DEO);LEA 110kV Harlesti-Magura(35,8 km);LEA 110kV Magura-Alexandria(5,6km);LEA 110kV Turnu Magurele-Rosiori(60,8km); Total REM: 211km + 100km LES noua: LES noua 110kV Domnesti-Marsa(~50km);A doua LES noua 110kV Domnesti-Marsa(~50km);LEA 110kV Prundu-Colibasi 10,2km);LEA 110kV Colibasi-Jilava(23,38km);LEA 110kV Prundu-Giurgiu Nord B (35,93km);LEA 110kV Jilava A-Copaceni(13,623km);LEA 110kV Domnesti A-Mihailesti(16,9km);LEA 110kV Videle-Nicolae Caranfil (19,8 gestiune EDM);LEA 110kV Clejani-Videle(20,06km);LEA 110kV Clejani Mihailesti(21,25 km);LEA 110kV Copaceni-Uzunu(15,31km); LEA 110kV Uzunu-Ghizdaru(31,74km);LEA 110kV Ghizdaru A-Nicolae Caranfil(8,35km);</t>
  </si>
  <si>
    <t>PROJECT SERVICE STL THETA S.R.L.</t>
  </si>
  <si>
    <t>CEF PROJECT SERVICE STL THETA S.R.L.</t>
  </si>
  <si>
    <t>în Stația 110/20 kV Segarcea, pe sistemul de bare de 110 kV.</t>
  </si>
  <si>
    <t>PIF estimat la 08.12.2025</t>
  </si>
  <si>
    <t>PIF estimat la 10.12.2025</t>
  </si>
  <si>
    <t>PIF estimat la 17.12.2025</t>
  </si>
  <si>
    <t>COMUNA SARBII MAGURA</t>
  </si>
  <si>
    <t>CEF COMUNA SARBII MAGURA</t>
  </si>
  <si>
    <t>CD a PTA PRIMARIE SARBII-MAGURA OT126602</t>
  </si>
  <si>
    <t>PIF estimat la 18.12.2025</t>
  </si>
  <si>
    <t>DEO va amplifica trafo existent 160kVA ex cu trafo 400kVA, protectiile aferente pe MT.Se va inlocui  coloana generala existenta cu 4xFYI300mmp-6m pana la CD  prevazuta cu intrarupator 630A cu reglaj de curent si sig. MPR. Termenul de executie:maxim 36  luni de la datam achitarii tarifului de racordare de catre solicitant. La finalizarea lucrarii de intarire retea se va preula bransamentul din CD 1-4 si se vor dimensiona protectiile aferente.</t>
  </si>
  <si>
    <t>COMUNA VAIDEENI</t>
  </si>
  <si>
    <t>CEF COMUNA VAIDEENI</t>
  </si>
  <si>
    <t>stalpul tip SC15014 nr.1 propus in Derivatia 20kV PTA COASTA CERBULUI</t>
  </si>
  <si>
    <t>PIF estimat la 04.12.2025</t>
  </si>
  <si>
    <t>Stalpul nr.52 tip SE1 al LEA 20kV PA MADULARI-GUSOENI.</t>
  </si>
  <si>
    <t>COMUNA BUDESTI</t>
  </si>
  <si>
    <t>CEF COMUNA BUDESTI</t>
  </si>
  <si>
    <t>COMUNA VALENI</t>
  </si>
  <si>
    <t>CEF COMUNA VALENI</t>
  </si>
  <si>
    <t>Stalpul nr 5 tip SC15004 al LEA 20KV RACORD PTA 10 VALENI MANDRA</t>
  </si>
  <si>
    <t>PIF estimat la 02.12.2025</t>
  </si>
  <si>
    <t>POPESCU ANTON</t>
  </si>
  <si>
    <t>CEF POPESCU ANTON</t>
  </si>
  <si>
    <t>Stalpul tip SE11(VL121669) al LEA 0,4kV.</t>
  </si>
  <si>
    <t>PIF estimat la 09.12.2025</t>
  </si>
  <si>
    <t>PIF estimat la 18.09.2026</t>
  </si>
  <si>
    <t xml:space="preserve">Principalele lucrari LIR: inlocuire trafo 100 kVA cu trafo 250 kVA,Inlocuire CD 2-4 cu CD 2-6, montare coloana generala intre trafo 250 kVA si CD 2-6 Termen estimat: 24 luni
</t>
  </si>
  <si>
    <t>PIF estimat la 16.12.2025</t>
  </si>
  <si>
    <t>SER AGROS SRL</t>
  </si>
  <si>
    <t>CEF SER AGROS SRL</t>
  </si>
  <si>
    <t>Stalpul nr. 2 al derivatiei 20kV PERETU, LEA 20kV Peretu statia 220/110/20kV Traianu;</t>
  </si>
  <si>
    <t>COMUNA SCOARTA</t>
  </si>
  <si>
    <t>CEF COMUNA SCOARTA</t>
  </si>
  <si>
    <t>stalp nr.158 tip SC 15015 DO310950 din LEA 20 kV Carbunesti - Novaci</t>
  </si>
  <si>
    <t>PIF estimat la 12.12.2025</t>
  </si>
  <si>
    <t>PIF estimat la 31.12.2026</t>
  </si>
  <si>
    <t>COMUNA PLENITA</t>
  </si>
  <si>
    <t>CEF COMUNA PLENITA</t>
  </si>
  <si>
    <t>Stalpul nr. 19 al Derivatie 20 kV PTA IIL PLENITA, alimentat din LEA 20 kV Plenita - Traian</t>
  </si>
  <si>
    <t>stalpul tip SE11(VL036893) al LEA 0,4kV</t>
  </si>
  <si>
    <t>COMUNA VLADIMIR</t>
  </si>
  <si>
    <t>CEF COMUNA VLADIMIR</t>
  </si>
  <si>
    <t>stalp nr.106 tip SC 15014 din DER 20 KV PTA MOTESTI</t>
  </si>
  <si>
    <t>RIVER PARK EVENTS SRL</t>
  </si>
  <si>
    <t>CEF RIVER PARK EVENTS SRL</t>
  </si>
  <si>
    <t>STALPUL NR.19 TIP SE8 AL LEA 20KV PA TV-PRESTAREA.</t>
  </si>
  <si>
    <t>COMUNA DANESTI</t>
  </si>
  <si>
    <t>CEF COMUNA DANESTI</t>
  </si>
  <si>
    <t>stalp nr.107 al LEA 20 KV Targu Jiu Sud-Danesti</t>
  </si>
  <si>
    <t>COMUNA VLADAIA</t>
  </si>
  <si>
    <t>CEF COMUNA VLADAIA</t>
  </si>
  <si>
    <t>COMUNA BALTENI</t>
  </si>
  <si>
    <t>CEF COMUNA BALTENI</t>
  </si>
  <si>
    <t>Bornele de iesire ale sigurantelor MPR in CD proiectata pe LIR a PTA 3 ZOOTEHNIE BALTENI</t>
  </si>
  <si>
    <t>PIF estimat la 13.12.2027</t>
  </si>
  <si>
    <t>Distributie Energie Oltenia SA va realiza lucrare de intarire retea JT aferenta PTA 3 ZOOTEHNIE BALTENI care consta in inlocuire CD(OT096346) cu CD tip 1-6 proiectata si se vor prelua bransamentele existente.  Termenul de finalizare al lucrarii de intarire retea este de 31.12.2025. Lucrare intarire retea comuna cu ATR 1200075975/21.11.2023 BALCA DANIEL SORIN PFA.</t>
  </si>
  <si>
    <t>ANAVYS GROUP SRL</t>
  </si>
  <si>
    <t>CEF ANAVYS GROUP SRL</t>
  </si>
  <si>
    <t>la stalpul nr.84 al LEA 20 KV Barsesti 2-Tismana.</t>
  </si>
  <si>
    <t>PIF estimat la 11.12.2025</t>
  </si>
  <si>
    <t>AGROEXPERT SRL</t>
  </si>
  <si>
    <t>CEF AGROEXPERT SRL</t>
  </si>
  <si>
    <t>stalpul nr.56 tip SC15015 al LEA 20kV CAZANESTI-AVICOLA</t>
  </si>
  <si>
    <t>COMUNA CRETENI</t>
  </si>
  <si>
    <t>CEF COMUNA CRETENI</t>
  </si>
  <si>
    <t>BMPIIP-CD(VL019859) PTA CRETENI.</t>
  </si>
  <si>
    <t>PIF estimat la 29.12.2025</t>
  </si>
  <si>
    <t>COMUNA PADES</t>
  </si>
  <si>
    <t>CEF COMUNA PADES</t>
  </si>
  <si>
    <t>stalpul nr. 5A in axul Derivatiei de 20 kV PTA 2 Apa Neagra</t>
  </si>
  <si>
    <t>PIF estimat la 13.12.2025</t>
  </si>
  <si>
    <t>COMUNA BIRLA</t>
  </si>
  <si>
    <t>CEF COMUNA BIRLA</t>
  </si>
  <si>
    <t>Stalpul tip SC15014, nr. 28A/18A nou proiectat in axul DERIVATIEI 20kV ZUVELCATI, alim. din LEA 20 kV Icoana-Costesti</t>
  </si>
  <si>
    <t>COMUNA DANCIULESTI</t>
  </si>
  <si>
    <t>CEF COMUNA DANCIULESTI</t>
  </si>
  <si>
    <t>In TDJT (DO314270) al PTAB Pirvulesti, (cod SAP: DS-TS-217190-1006-LV1)</t>
  </si>
  <si>
    <t>PIF estimat la 05.12.2029</t>
  </si>
  <si>
    <t>Inlocuire trafo 100 kVA cu trafo 400 kVA si echipamentele aferente la PTAB Pirvulesti + USOL existent cu USOL de 630A in TDJT al PTAB pentru plecare abonat + inlocuire USOL 160A din FDCS utilizator cu USOL 500A. Termenul de realizare este de 48 luni de la achitarea tarifului de racordare.</t>
  </si>
  <si>
    <t>AGROEXPERT INDUSTRY</t>
  </si>
  <si>
    <t>CEF AGROEXPERT INDUSTRY</t>
  </si>
  <si>
    <t>In CD DJ063795 a PTA CAP Plosca</t>
  </si>
  <si>
    <t>PIF estimat la 20.12.2025</t>
  </si>
  <si>
    <t>COMUNA CEZIENI</t>
  </si>
  <si>
    <t>CEF COMUNA CEZIENI</t>
  </si>
  <si>
    <t>E2-6 proiectat pe LIR alimentat din CD PTA 2 CEZIENI OT034694</t>
  </si>
  <si>
    <t>PIF estimat la 12.12.2027</t>
  </si>
  <si>
    <t>Distributie Energie Oltenia va realiza lucrare de intarire reatea de joasa tensiune aferenta PTA 2 CEZIENI ce consta in montarea unei firide tip E2-6 pe domeniul public racordata din CD a PTA 2 CEZIENI OT034694, preluare bransamente existente si cablu de energie pentru instalatii fixe ACYAbY 0.6/1kV 4X120 mmp.  Termenul de finalizare al lucrarii de intarire este de 36 luni de la achitarea tarifului de racordare.</t>
  </si>
  <si>
    <t>COMUNA PRIGORIA</t>
  </si>
  <si>
    <t>CEF COMUNA PRIGORIA</t>
  </si>
  <si>
    <t>stalpul tip SC 15015 (proiectat) nr.261 al LEA 20 kV Carbunesti-Zorlesti</t>
  </si>
  <si>
    <t>PIF estimat la 30.12.2025</t>
  </si>
  <si>
    <t>La stalpul tip SC15004 nr. 2 al racordului 20 kV al  PTA 3 Moara Afumati, alimentat din LEA 20 kV Bailesti-Segarcea</t>
  </si>
  <si>
    <t>S.C. INTERCAMBIO COMPANY S.R.L.</t>
  </si>
  <si>
    <t>CEF S.C. INTERCAMBIO COMPANY S.R.L.</t>
  </si>
  <si>
    <t>TDJT al PTCZ 450 Craiova (cod SAP:DS-TS-200008-1307-LV1)</t>
  </si>
  <si>
    <t>COMUNA GHIDICI</t>
  </si>
  <si>
    <t>CEF COMUNA GHIDICI</t>
  </si>
  <si>
    <t>La stalpul nr.313 al LEA 20 kV  BASARABI - FNC POIANA MARE</t>
  </si>
  <si>
    <t>GAMA O.M.G. S.R.L.</t>
  </si>
  <si>
    <t>CEF GAMA O.M.G. S.R.L.</t>
  </si>
  <si>
    <t>stilpul nr 91 in axul  LEA 20 KV Dabuleni-L3 Irigatii.</t>
  </si>
  <si>
    <t>PIF estimat la 19.12.2025</t>
  </si>
  <si>
    <t>CEF COMUNA SCHITU</t>
  </si>
  <si>
    <t>Stalpul nr 285A tip SC15014 proiectat in axul LEA 20KV Derivatie Perieti</t>
  </si>
  <si>
    <t>stalpul nr.49 al LEA 20 kV MOTRU - HORASTI cod SAP DS-HV-MP030204</t>
  </si>
  <si>
    <t>CLICK TOP MANAGEMENT SRL</t>
  </si>
  <si>
    <t>CEF CLICK TOP MANAGEMENT SRL</t>
  </si>
  <si>
    <t>Stalpul nr.12 al derivatiei 20 kV Drumul Apelor.</t>
  </si>
  <si>
    <t>PIF estimat la 26.12.2025</t>
  </si>
  <si>
    <t>GENESIS BIO REINVEST SRL</t>
  </si>
  <si>
    <t>CEF GENESIS BIO REINVEST SRL</t>
  </si>
  <si>
    <t>PIF estimat la 07.11.2025</t>
  </si>
  <si>
    <t>CEF Devesel</t>
  </si>
  <si>
    <t>179/60406</t>
  </si>
  <si>
    <t>Enerverco SRL</t>
  </si>
  <si>
    <t>IS Medgidia</t>
  </si>
  <si>
    <t>statia               400/110/20 kV Medgidia Sud</t>
  </si>
  <si>
    <t>182/61698</t>
  </si>
  <si>
    <t>J&amp;M Invest General Advisor SRL</t>
  </si>
  <si>
    <t>CEF Mag</t>
  </si>
  <si>
    <t>statie noua 400 kV Mag racordata intrare iesire in LEA 400 kV Mintia -Sibiu Sud</t>
  </si>
  <si>
    <t>LIXANDRU GEORGIANA</t>
  </si>
  <si>
    <t>PTA 5138 PICIOR DE MUNTE</t>
  </si>
  <si>
    <t>BADIU VASILE</t>
  </si>
  <si>
    <t>PTA 4102 TORCESTI 2</t>
  </si>
  <si>
    <t>DSD GREEN ENERGY S.R.L.</t>
  </si>
  <si>
    <t>LEA 20 KV DOMNESTI 30400303</t>
  </si>
  <si>
    <t>PTAB 7032 US STOIENESTI</t>
  </si>
  <si>
    <t>COMUNA TULNICI</t>
  </si>
  <si>
    <t>TULNICI</t>
  </si>
  <si>
    <t>LEA 20 KV SOVEJA 30400301</t>
  </si>
  <si>
    <t>TUDOR OCTAVIAN</t>
  </si>
  <si>
    <t>COJASCA</t>
  </si>
  <si>
    <t>PTA 3161 COJASCA</t>
  </si>
  <si>
    <t>MANASTIREA TURNU</t>
  </si>
  <si>
    <t>LEA 20 KV TARGSORUL  NOU 30100402</t>
  </si>
  <si>
    <t>MIHAI ROBERTINO-MARIAN</t>
  </si>
  <si>
    <t>PTA 1160 PAULESTI</t>
  </si>
  <si>
    <t>AGRISAN SRL</t>
  </si>
  <si>
    <t>PTA 9214 FERMA POMICOLA VERNESTI</t>
  </si>
  <si>
    <t>COMUNA SMEENI</t>
  </si>
  <si>
    <t>SMEENI</t>
  </si>
  <si>
    <t>LEA 20kV Albesti</t>
  </si>
  <si>
    <t>GHICA MIRABELA-BIANCA</t>
  </si>
  <si>
    <t>UNGURIU</t>
  </si>
  <si>
    <t>PTA 0204 UNGURIU 2</t>
  </si>
  <si>
    <t>VOICU MIHAI</t>
  </si>
  <si>
    <t>BILCIURESTI</t>
  </si>
  <si>
    <t>PTA 3377 BILCIURESTI</t>
  </si>
  <si>
    <t>SMART POWER GENERATION ALFA SRL</t>
  </si>
  <si>
    <t>CUDALBI</t>
  </si>
  <si>
    <t>ST. CUDALBI 110/20 KV</t>
  </si>
  <si>
    <t>CENTRALA ELECTRICA HIBRIDĂ 38,4 MW Cudalbi 2 (Eolian, Solar si Stocare)</t>
  </si>
  <si>
    <t>PANAITE VASILE-GEORGE</t>
  </si>
  <si>
    <t>PTA 4004 MALU ALB 2</t>
  </si>
  <si>
    <t>CRISTESCU GABRIEL</t>
  </si>
  <si>
    <t>PTA 3217 DARZA</t>
  </si>
  <si>
    <t>DUNU MANUELA</t>
  </si>
  <si>
    <t>CETERASCOM SRL</t>
  </si>
  <si>
    <t>LEA 20 KV LIESTI - SCHELA 30500401</t>
  </si>
  <si>
    <t>PATRASCU NICOLAE-LIVIU</t>
  </si>
  <si>
    <t>BUCSANI</t>
  </si>
  <si>
    <t>PTA 3028 BUCSANI</t>
  </si>
  <si>
    <t>DACIAN PETROLEUM SA</t>
  </si>
  <si>
    <t>CEPTURA</t>
  </si>
  <si>
    <t>LEA 20 KV SCORUS 30100404</t>
  </si>
  <si>
    <t>MODRISAN ROBERTO-ADRIAN</t>
  </si>
  <si>
    <t>MCM PETROL SRL</t>
  </si>
  <si>
    <t>PTA 0113 SMA SMEENI</t>
  </si>
  <si>
    <t>GRIGORE CIPRIAN IONEL</t>
  </si>
  <si>
    <t>BOLDESTI-SCAENI</t>
  </si>
  <si>
    <t>ORGANIZATIA UTILIZATORILOR DE APA PENTRU IRIGATII LOZOVA</t>
  </si>
  <si>
    <t>PTZ 5822 SPP LOZOVA</t>
  </si>
  <si>
    <t>O.U.A.I. SCHELA PLOT SPP14</t>
  </si>
  <si>
    <t>PTM 6076 SPP 14</t>
  </si>
  <si>
    <t>O.U.A.I. NEGREA PLOT SPP15</t>
  </si>
  <si>
    <t>PTZ 5085 SPP 15</t>
  </si>
  <si>
    <t>TUDORACHE PETRUT-LAURENTIU</t>
  </si>
  <si>
    <t>MOROENI</t>
  </si>
  <si>
    <t>PTA 9017 CMD MOBOS PREST PUCHENI</t>
  </si>
  <si>
    <t>VIRLEZI</t>
  </si>
  <si>
    <t>LEA 20 KV BUJORU - CUDALBI 30500403</t>
  </si>
  <si>
    <t>ORGANIZATIA ULITIZATORILOR DE APA PENTRU IRIGATII PISCU</t>
  </si>
  <si>
    <t>PTZ 9601 SPP 22 OUAI PISCU</t>
  </si>
  <si>
    <t>ORGANIZATIA UTILIZATORILOR DE APA PENTRU IRIGATII AECMT PISCU</t>
  </si>
  <si>
    <t>LEA 20 KV LIESTI - SPP 43 30500401</t>
  </si>
  <si>
    <t>ORGANIZATIA UTILIZATORILOR DE APA PENTRU IRIGATII VLADIMIRESTI PLOT 58</t>
  </si>
  <si>
    <t>PTZ 5079 SPP 58</t>
  </si>
  <si>
    <t>GRANDE GLORIA PRODUCTION SA</t>
  </si>
  <si>
    <t>PTZ 5897 B 4 IRICAD</t>
  </si>
  <si>
    <t>LES 6 KV FILESTI _ PA 19 TIGLINA 1 30500</t>
  </si>
  <si>
    <t>LEGEND CARS GV SRL</t>
  </si>
  <si>
    <t>GRIGORE MARIAN</t>
  </si>
  <si>
    <t>PTA 3248 CREVEDIA</t>
  </si>
  <si>
    <t>TURCU DUMITRA</t>
  </si>
  <si>
    <t>BARCEA</t>
  </si>
  <si>
    <t>PTA 4013 PODOLENI 1</t>
  </si>
  <si>
    <t>BALABANESTI</t>
  </si>
  <si>
    <t>TILVAR DANIEL</t>
  </si>
  <si>
    <t>GOLESTI</t>
  </si>
  <si>
    <t>PTA 2463 GOLESTI 3</t>
  </si>
  <si>
    <t>CHIRIAC GHEORGHE-FLORIN</t>
  </si>
  <si>
    <t>PTZ 5257 MARASESTI NR.7</t>
  </si>
  <si>
    <t>IOAN TRAIAN-CRISTIAN</t>
  </si>
  <si>
    <t>PTA 2363 GULIANCA</t>
  </si>
  <si>
    <t>IONICA GHEORGHE</t>
  </si>
  <si>
    <t>PTA 7872 MINDRESTI 2</t>
  </si>
  <si>
    <t>BADEA TEODOR</t>
  </si>
  <si>
    <t>NEHOIU</t>
  </si>
  <si>
    <t>PTA 0526 PALTINENI</t>
  </si>
  <si>
    <t>FANMAD SRL</t>
  </si>
  <si>
    <t>PTA 4357 JORASTI- SCOALA</t>
  </si>
  <si>
    <t>TACHE GABRIAN ION</t>
  </si>
  <si>
    <t>PTA 3080 MARCESTI</t>
  </si>
  <si>
    <t>COMUNA LIESTI</t>
  </si>
  <si>
    <t>LEA 20 KV LIESTI - PUTURI 30500302</t>
  </si>
  <si>
    <t>ROTRADE SRL</t>
  </si>
  <si>
    <t>JARISTEA</t>
  </si>
  <si>
    <t>PTA 9120 ROTRADE COPACI</t>
  </si>
  <si>
    <t>CRISTIAN IONUT</t>
  </si>
  <si>
    <t>PTA 4169 SURAIA 3 JUDECATORIE</t>
  </si>
  <si>
    <t>RADU VERONICA</t>
  </si>
  <si>
    <t>PTA 5323 PISCU 7 INT</t>
  </si>
  <si>
    <t>DANAILA STEFAN</t>
  </si>
  <si>
    <t>PTA 9756 POMPE APA UMBRARESTI</t>
  </si>
  <si>
    <t>COLEA CATALIN</t>
  </si>
  <si>
    <t>PTA 6016 SMARDAN INT</t>
  </si>
  <si>
    <t>LUNGULESCU MONICA-MIHAELA</t>
  </si>
  <si>
    <t>PT 282,</t>
  </si>
  <si>
    <t>MOCANU MARIAN-CATALIN</t>
  </si>
  <si>
    <t>PTA 5427 SCHELA CAP 1</t>
  </si>
  <si>
    <t>MATEI STELA</t>
  </si>
  <si>
    <t>PTM 0143 POSTA VECHE</t>
  </si>
  <si>
    <t>ORGANIZATIA UTILIZATORILOR DE APA PENTRUIRIGATII SPP8 AGROSERV GRIG MAICANESTI</t>
  </si>
  <si>
    <t>PTA 4454 SPP 8 MAICANESTI</t>
  </si>
  <si>
    <t>PTA 4036 POPESTI 2 ILIESCU</t>
  </si>
  <si>
    <t>COJOCARU RAMONA</t>
  </si>
  <si>
    <t>PTAB 1238 CARAGIALE</t>
  </si>
  <si>
    <t>STROPII VIETII SRL</t>
  </si>
  <si>
    <t>PTA 4207 MATCA 2</t>
  </si>
  <si>
    <t>BUZATU RICA</t>
  </si>
  <si>
    <t>GOLOGANU</t>
  </si>
  <si>
    <t>PTA 4566 MAGAZIN RASTOACA</t>
  </si>
  <si>
    <t>NICULET ELENA</t>
  </si>
  <si>
    <t>PTZ 0130 TBC</t>
  </si>
  <si>
    <t>TUTU DANIEL</t>
  </si>
  <si>
    <t>PTZ 1196 ANUL REVOLUTIEI</t>
  </si>
  <si>
    <t>PAROHIA DIECHENI IVESTI</t>
  </si>
  <si>
    <t>IVESTI</t>
  </si>
  <si>
    <t>PTA 4049 HALTA  BUCESTI</t>
  </si>
  <si>
    <t>MOROCA ALBERTINO</t>
  </si>
  <si>
    <t>PTZ 1180 T3 IC FRIMU</t>
  </si>
  <si>
    <t>FAVORIT IMPEX SRL</t>
  </si>
  <si>
    <t>GUGESTI</t>
  </si>
  <si>
    <t>PTA 4002 GUGESTI MOARA</t>
  </si>
  <si>
    <t>STOIAN SILVIU-SPIRIDON</t>
  </si>
  <si>
    <t>PTA 3187 UNIREA 2 BLOCURI</t>
  </si>
  <si>
    <t>MIHALACHE OVIDIU-COSMIN</t>
  </si>
  <si>
    <t>PTZ 0047 CT 2 MICRO 14 BUZAU</t>
  </si>
  <si>
    <t>ANDRIUTA GHITA</t>
  </si>
  <si>
    <t>PTZ 3157 CLORINARE</t>
  </si>
  <si>
    <t>PTA 0413 AUTOSERVICE LACU SARAT,</t>
  </si>
  <si>
    <t>VINTILA CAMELIA</t>
  </si>
  <si>
    <t>PTA 5513 ODAIA MANOLACHE  2 INT</t>
  </si>
  <si>
    <t>COSOREANU LUCIAN-LAURENTIU</t>
  </si>
  <si>
    <t>PTAB 2658 CIRESULUI</t>
  </si>
  <si>
    <t>MARICA LUCIA</t>
  </si>
  <si>
    <t>PTZ 0009 DESF T9 TIGLINA 2</t>
  </si>
  <si>
    <t>GLOBAL CASH &amp; CARY SRL</t>
  </si>
  <si>
    <t>PTZ 0084 ICM BUZAU</t>
  </si>
  <si>
    <t>ENVOLTECO ENERGY SRL</t>
  </si>
  <si>
    <t>SILISTEA</t>
  </si>
  <si>
    <t>LEA 20 KV SPP 4 30200303</t>
  </si>
  <si>
    <t>PERIOADA PROBE</t>
  </si>
  <si>
    <t>FILIP SORIN-BOGDAN</t>
  </si>
  <si>
    <t>LUCIENI</t>
  </si>
  <si>
    <t>PTA 2243 CIURARI</t>
  </si>
  <si>
    <t>JORASCU MIREL</t>
  </si>
  <si>
    <t>PTA 4003 MALU ALB 1</t>
  </si>
  <si>
    <t>MACOVEI GHEORGHE</t>
  </si>
  <si>
    <t>LAZAR AURELIA FLORENTINA</t>
  </si>
  <si>
    <t>PTA 4863 DRAGANESTI 7</t>
  </si>
  <si>
    <t>HARABAGIU CARMEN -ANCA</t>
  </si>
  <si>
    <t>STOICA MARIAN</t>
  </si>
  <si>
    <t>PTA 2352  VICTORIEI 2 GOLESTI</t>
  </si>
  <si>
    <t>MANOLACHE TUDOREL</t>
  </si>
  <si>
    <t>PTA 4147 SALCIA VECHE</t>
  </si>
  <si>
    <t>POEANA IONEL</t>
  </si>
  <si>
    <t>MOVILENI</t>
  </si>
  <si>
    <t>PTA 4020 MOVILENII DE SUS</t>
  </si>
  <si>
    <t>COMUNA CAMPURI</t>
  </si>
  <si>
    <t>LEA 20 KV CIMPURI 30400301</t>
  </si>
  <si>
    <t>SOLID COM SRL</t>
  </si>
  <si>
    <t>PTA 2889 SAT UNIREA 1</t>
  </si>
  <si>
    <t>VLAD FANICA</t>
  </si>
  <si>
    <t>PTA 5319 PISCU 4</t>
  </si>
  <si>
    <t>DORNEANU DORIN-MIHAI</t>
  </si>
  <si>
    <t>ADJUD</t>
  </si>
  <si>
    <t>SOCIETATEA ENERGETICA ELECTRICA SA</t>
  </si>
  <si>
    <t>VULTURU</t>
  </si>
  <si>
    <t>ST. VULTURU 110/20 KV</t>
  </si>
  <si>
    <t>BUSUIOC DOINA-ELENA</t>
  </si>
  <si>
    <t>PTZ 2712 TARA BIRSEI</t>
  </si>
  <si>
    <t>OPRISAN LIVIU-GEORGIAN</t>
  </si>
  <si>
    <t>PTA 2769 VALCELE  (VLAD TEPES)</t>
  </si>
  <si>
    <t>SCOALA GIMNAZIALA JARISTEA</t>
  </si>
  <si>
    <t>PTA 3120 JARISTEA 2</t>
  </si>
  <si>
    <t>MIDIA GREEN ENERGY SA</t>
  </si>
  <si>
    <t>GORNET</t>
  </si>
  <si>
    <t>LEA 20 KV MAGURELE 30100203</t>
  </si>
  <si>
    <t>APOSTOLESCU VALERIU</t>
  </si>
  <si>
    <t>PTAB 0125 STR. IZVOARE</t>
  </si>
  <si>
    <t>OLARU MARIAN-CATALIN</t>
  </si>
  <si>
    <t>PTA 4002 MALU ALB 3</t>
  </si>
  <si>
    <t>PTA 9391 STATIE EPURARE GALBINASI</t>
  </si>
  <si>
    <t>SERBAN CAMELIA CORNELIA</t>
  </si>
  <si>
    <t>PTA 2083 MALU CU FLORI</t>
  </si>
  <si>
    <t>OPREA GABRIEL RAZVAN</t>
  </si>
  <si>
    <t>SIRNA</t>
  </si>
  <si>
    <t>PTA 3038 VARNITA</t>
  </si>
  <si>
    <t>PTAB 5019 NR 2 DN26 SAT COSTI</t>
  </si>
  <si>
    <t>ANTON ION</t>
  </si>
  <si>
    <t>PTA 3066 GORGOTA</t>
  </si>
  <si>
    <t>TARBA ROMEL</t>
  </si>
  <si>
    <t>VALENI DAMBOVITA</t>
  </si>
  <si>
    <t>PTA 2060 VALENI DIMBOVITA</t>
  </si>
  <si>
    <t>ION DRAGOS</t>
  </si>
  <si>
    <t>FIENI</t>
  </si>
  <si>
    <t>PTA 4018 CUCUTENI SOSEA</t>
  </si>
  <si>
    <t>ORGANIZATIA UTILIZATORILOR DE APA PENTRU IRIGATII IVESTI PLOT 47</t>
  </si>
  <si>
    <t>PTZ 5087 SPP 47</t>
  </si>
  <si>
    <t>PTZ 6125</t>
  </si>
  <si>
    <t>ORGANIZATIA UTILIZATORILOR DE APA PENTRU IRIGATII BRANISTEA</t>
  </si>
  <si>
    <t>PTZ 6127 SPP 55</t>
  </si>
  <si>
    <t>OANCEA NICOLAE-SORIN</t>
  </si>
  <si>
    <t>PTAB 2280 MATRACA SCOALA</t>
  </si>
  <si>
    <t>GHILINTA BOGDAN-IONUT</t>
  </si>
  <si>
    <t>PTAB 3408 SAMURCASI</t>
  </si>
  <si>
    <t>ALEONTE AURICA</t>
  </si>
  <si>
    <t>PTA 2060 VARBILAU</t>
  </si>
  <si>
    <t>MATEI VASILICA</t>
  </si>
  <si>
    <t>PTA 6166 BREZOAELE</t>
  </si>
  <si>
    <t>MREANA NICOLAE</t>
  </si>
  <si>
    <t>PTA 5047 IONESTI</t>
  </si>
  <si>
    <t>CRISTEA MIHAELA-NICOLETA</t>
  </si>
  <si>
    <t>FASIE COSMIN-IONUT</t>
  </si>
  <si>
    <t>RAZVAD</t>
  </si>
  <si>
    <t>PTA 1305 VALEA VOIEVOZILOR</t>
  </si>
  <si>
    <t>NEGRU LUCIAN-RADU</t>
  </si>
  <si>
    <t>PTA 9618 MIHALCENI SCOALA AJUT. N</t>
  </si>
  <si>
    <t>CRISTIAN OVIDIU</t>
  </si>
  <si>
    <t>HULUBESTI</t>
  </si>
  <si>
    <t>PTA 5061 BUTOIU</t>
  </si>
  <si>
    <t>BUDOI CODRUT DAN</t>
  </si>
  <si>
    <t>PTAB 6280 CARTIER RUDEM</t>
  </si>
  <si>
    <t>LITOIU LIVIU</t>
  </si>
  <si>
    <t>PTA 3271 COMISANI</t>
  </si>
  <si>
    <t>GHINIES IULIANA</t>
  </si>
  <si>
    <t>PTA 7873 MINDRESTI 1</t>
  </si>
  <si>
    <t>PTA 4037 POPESTI CAMIN</t>
  </si>
  <si>
    <t>COSTE MARICEL</t>
  </si>
  <si>
    <t>PTA 7473 V MARULUI 2</t>
  </si>
  <si>
    <t>LEMNARU COSTEL</t>
  </si>
  <si>
    <t>PTZ 0165 ONT</t>
  </si>
  <si>
    <t>BARBUTA MIHAI</t>
  </si>
  <si>
    <t>PTAB 2745 MARULUI CAMPINEANCA</t>
  </si>
  <si>
    <t>VESELIU ALIS-GEORGETA</t>
  </si>
  <si>
    <t>GURA SUTII</t>
  </si>
  <si>
    <t>PTA 2065 GURA SUTII</t>
  </si>
  <si>
    <t>LAZAR DUMITRU</t>
  </si>
  <si>
    <t>PTA 3108 IMTF</t>
  </si>
  <si>
    <t>COMAN PAUL</t>
  </si>
  <si>
    <t>PUCHENI</t>
  </si>
  <si>
    <t>PTA 2130 PUCHENI</t>
  </si>
  <si>
    <t>IANCU ION</t>
  </si>
  <si>
    <t>GORNET-CRICOV</t>
  </si>
  <si>
    <t>PTA 2041 GORNET CRICOV</t>
  </si>
  <si>
    <t>CEOROMILA IULIAN</t>
  </si>
  <si>
    <t>PTA 5261 CUDALBI 6</t>
  </si>
  <si>
    <t>COMUNA URECHESTI</t>
  </si>
  <si>
    <t>URECHESTI</t>
  </si>
  <si>
    <t>PTA 4038 URECHESTI PALANCA</t>
  </si>
  <si>
    <t>CIOBANU TOMA</t>
  </si>
  <si>
    <t>PTA 2358 SMA GOLESTI</t>
  </si>
  <si>
    <t>BUTAN GRUP SRL</t>
  </si>
  <si>
    <t>LEA 20 KV CIORANI 30100403</t>
  </si>
  <si>
    <t>AGROVERON GROUP SRL</t>
  </si>
  <si>
    <t>PTAB  2721 CUP</t>
  </si>
  <si>
    <t>PTZ 6125 SPP 48</t>
  </si>
  <si>
    <t>PTA 9376 C CAP SARANGA</t>
  </si>
  <si>
    <t>COMUNA SUHURLUI</t>
  </si>
  <si>
    <t>LEA 20 KV PECHEA _ CUCA  30500401</t>
  </si>
  <si>
    <t>TUDORACHE VIOREL</t>
  </si>
  <si>
    <t>NAMOLOASA</t>
  </si>
  <si>
    <t>PTA 5873 NAMOLOASA TARG SFAT NR 3</t>
  </si>
  <si>
    <t>PENSIUNEA CASA MAJESTIC S.R.L.</t>
  </si>
  <si>
    <t>PTZ 1190 CUZA VODA</t>
  </si>
  <si>
    <t>PTAB 5125 PECHEA 8 BLOCURI</t>
  </si>
  <si>
    <t>PNE RO SUNLIGHT 6 SRL</t>
  </si>
  <si>
    <t>OJOC GHEORGHE</t>
  </si>
  <si>
    <t>COMUNA TATARANI</t>
  </si>
  <si>
    <t>LEA 20 KV TATARANI 30600202</t>
  </si>
  <si>
    <t>COMUNA BILCIURESTI</t>
  </si>
  <si>
    <t>LEA 20 KV ISCIP BILCIURESTI 30600302</t>
  </si>
  <si>
    <t>COMUNA NICULESTI</t>
  </si>
  <si>
    <t>NICULESTI</t>
  </si>
  <si>
    <t>COMUNA VALEA LUNGA</t>
  </si>
  <si>
    <t>LEA 20 KV COLIBASI 30600203</t>
  </si>
  <si>
    <t>COMUNA LUCIENI</t>
  </si>
  <si>
    <t>PTA 9342 DEP CIMENT IEELIF TULUCESTI</t>
  </si>
  <si>
    <t>COTESTI</t>
  </si>
  <si>
    <t>LAZAR MARIAN</t>
  </si>
  <si>
    <t>PTA 4047 ROINITA IVESTI</t>
  </si>
  <si>
    <t>ANIM FS RECRUITING SRL</t>
  </si>
  <si>
    <t>LEA 20 KV BERESTI - RADESTI 30500403</t>
  </si>
  <si>
    <t>COMUNA BOLOTESTI</t>
  </si>
  <si>
    <t>BOLOTESTI</t>
  </si>
  <si>
    <t>LEA 20 KV CERAMICA 30400202</t>
  </si>
  <si>
    <t>TANASESCU CATALIN ADRIAN</t>
  </si>
  <si>
    <t>PTA 1138 BUCOV</t>
  </si>
  <si>
    <t>COSTACHE VALERIA</t>
  </si>
  <si>
    <t>SOTANGA</t>
  </si>
  <si>
    <t>PTA 4145 TEIS - SATUL NOU</t>
  </si>
  <si>
    <t>SOLARA SGB S.R.L.</t>
  </si>
  <si>
    <t>LEA 20 KV SCHELA _ PECHEA  30500401</t>
  </si>
  <si>
    <t>ORAS ODOBESTI</t>
  </si>
  <si>
    <t>DUMBRAVA</t>
  </si>
  <si>
    <t>LEA 20 KV DUMBRAVA 30100404</t>
  </si>
  <si>
    <t>COMUNA DRAGOMIRESTI</t>
  </si>
  <si>
    <t>COMUNA NUCET</t>
  </si>
  <si>
    <t xml:space="preserve"> NUCET</t>
  </si>
  <si>
    <t>LEA 20 KV MATEI VOIEVOD 30600202</t>
  </si>
  <si>
    <t xml:space="preserve"> GURA SUTII</t>
  </si>
  <si>
    <t>LEA 20 KV SUTA 30600202</t>
  </si>
  <si>
    <t>ZAINESCU NECULAI</t>
  </si>
  <si>
    <t>PTA 1209 PLEASA</t>
  </si>
  <si>
    <t>COMUNA BEZDEAD</t>
  </si>
  <si>
    <t>BEZDEAD</t>
  </si>
  <si>
    <t>LEA 20 KV PUCIOASA 30600204</t>
  </si>
  <si>
    <t>COMUNA BUCIUMENI</t>
  </si>
  <si>
    <t>LEA 20 KV DOBRESTI 30600204</t>
  </si>
  <si>
    <t>COMUNA POTLOGI</t>
  </si>
  <si>
    <t>POTLOGI</t>
  </si>
  <si>
    <t>LEA 20 KV TITU 30600302</t>
  </si>
  <si>
    <t>COMUNA MALU CU FLORI</t>
  </si>
  <si>
    <t>COMUNA CORNATELU</t>
  </si>
  <si>
    <t>CORNATELU</t>
  </si>
  <si>
    <t>LEA 20 KV CORNATEL 30600203</t>
  </si>
  <si>
    <t>COMUNA COSTESTII DIN VALE</t>
  </si>
  <si>
    <t>COSTESTII DIN VALE</t>
  </si>
  <si>
    <t>LEA 20 KV COSTESTI 30600302</t>
  </si>
  <si>
    <t>ORASUL RACARI</t>
  </si>
  <si>
    <t>MANEA VIOREL</t>
  </si>
  <si>
    <t>JUDETUL GALATI</t>
  </si>
  <si>
    <t>BRAHASESTI</t>
  </si>
  <si>
    <t>PTA 4444 BRAHASESTI 2</t>
  </si>
  <si>
    <t>LEA 20 KV BERESTI - SUCEVENI 30500403</t>
  </si>
  <si>
    <t>DRAGUSENI</t>
  </si>
  <si>
    <t>PTA 7167 FUNDEANU INT</t>
  </si>
  <si>
    <t>SLOBOZIA CONACHI</t>
  </si>
  <si>
    <t>PTA 5105 SLOBOZIA CONACHI 8</t>
  </si>
  <si>
    <t>PTA 4038 CIRESI IVESTI</t>
  </si>
  <si>
    <t>ROSU ION</t>
  </si>
  <si>
    <t>PTA 4307 MATCA 7.3</t>
  </si>
  <si>
    <t>ISTRATE IONICA</t>
  </si>
  <si>
    <t>PTA 7474 VALEA MARULUI 5</t>
  </si>
  <si>
    <t>COMUNA SALCIOARA</t>
  </si>
  <si>
    <t>SALCIOARA</t>
  </si>
  <si>
    <t>LEA 20 KV MIRCEA VODA 30600302</t>
  </si>
  <si>
    <t>FERU COSTEL</t>
  </si>
  <si>
    <t>COSMESTI</t>
  </si>
  <si>
    <t>PTA 4560 COSMESTI 2 DELURENI</t>
  </si>
  <si>
    <t>CRIS-TIM FAMILY HOLDING SRL</t>
  </si>
  <si>
    <t>LEA 20 KV MORENI 1 ST. FLORESTI 30100303</t>
  </si>
  <si>
    <t>TEPU</t>
  </si>
  <si>
    <t>MUNICIPIUL FOCSANI</t>
  </si>
  <si>
    <t>LES 20 KV BAZINE ACUMULARE 30400201</t>
  </si>
  <si>
    <t>ELCOMEX SOLAR ENERGY SRL</t>
  </si>
  <si>
    <t>ST. MAXENU 110/20 KV</t>
  </si>
  <si>
    <t>ORAS FIENI</t>
  </si>
  <si>
    <t>MANESTI</t>
  </si>
  <si>
    <t>ORAS VALENII DE MUNTE</t>
  </si>
  <si>
    <t>LEA 20 KV SLANIC 1 30100201</t>
  </si>
  <si>
    <t>PUPEZESCU ELENA</t>
  </si>
  <si>
    <t>MORENI</t>
  </si>
  <si>
    <t>PTA 3348 MORENI</t>
  </si>
  <si>
    <t>ORENDI FLORINA</t>
  </si>
  <si>
    <t>PTZ 0028 POLITIA JUDETEANA</t>
  </si>
  <si>
    <t>ENERGY SOLIS SRL</t>
  </si>
  <si>
    <t>IP</t>
  </si>
  <si>
    <t>LEA 20 KV MINA BAI ZAUAN</t>
  </si>
  <si>
    <t>SIMEX S.A.</t>
  </si>
  <si>
    <t>SIMLEU SILVANIEI</t>
  </si>
  <si>
    <t>ST.110/20 kV Simleu</t>
  </si>
  <si>
    <t>TERMOFICARE NAPOCA SA</t>
  </si>
  <si>
    <t>LEA 20KV BACIU - APAHIDA</t>
  </si>
  <si>
    <t>RUS ALEX</t>
  </si>
  <si>
    <t>PTAB BORHANCI 2</t>
  </si>
  <si>
    <t>TARKO GHEORGHE</t>
  </si>
  <si>
    <t>PTAB VALEA TAUTULUI</t>
  </si>
  <si>
    <t>POLGAR TAMAS</t>
  </si>
  <si>
    <t>PTA 5420 BABESTI-SM</t>
  </si>
  <si>
    <t>KALLOS ROXANA FELICIA</t>
  </si>
  <si>
    <t>PTAB 1009 DRUM DARA</t>
  </si>
  <si>
    <t>U.K.E SRL</t>
  </si>
  <si>
    <t>LES 6 KV CEIL-PA4</t>
  </si>
  <si>
    <t>COMUNA BISTRITA BIRGAULUI</t>
  </si>
  <si>
    <t>ROSTAS MARIN</t>
  </si>
  <si>
    <t>HUEDIN</t>
  </si>
  <si>
    <t>PTA PIATA HUEDIN</t>
  </si>
  <si>
    <t>COSTIN EDWIN</t>
  </si>
  <si>
    <t>PTA 5708 DOBA1-SM</t>
  </si>
  <si>
    <t>STAR GATE SRL</t>
  </si>
  <si>
    <t>ILVA MICA</t>
  </si>
  <si>
    <t>LEA 20 KV NASAUD - SINGEORZ BAI</t>
  </si>
  <si>
    <t>COMUNA REMETEA CHIOARULUI</t>
  </si>
  <si>
    <t>REMETEA CHIOARULUI</t>
  </si>
  <si>
    <t>PTA 2 REMECIOARA</t>
  </si>
  <si>
    <t>ROTTER NORBERT</t>
  </si>
  <si>
    <t>PTAB 5 TAUTI MAGHERAUS</t>
  </si>
  <si>
    <t>PUIU ALIN MARIN</t>
  </si>
  <si>
    <t>PTZ BYRON</t>
  </si>
  <si>
    <t>LEA 20 KV ST.CAREI 1 - CRAIDOROLT(AXA)</t>
  </si>
  <si>
    <t>ABC DOINA SRL</t>
  </si>
  <si>
    <t>PTAB 2857 STRAND 3 TASNAD</t>
  </si>
  <si>
    <t>OLTIRENT INVEST SRL</t>
  </si>
  <si>
    <t>PTZ 8083 BAZA RECEPTIE</t>
  </si>
  <si>
    <t>NEAGOS MATEI</t>
  </si>
  <si>
    <t>PTAB CAMPULUI CAPAT</t>
  </si>
  <si>
    <t>PTA EPURARE ICLOD</t>
  </si>
  <si>
    <t>BALANCESCU SEBASTIAN VALENTIN</t>
  </si>
  <si>
    <t>PTA 3726 IANCULESTI</t>
  </si>
  <si>
    <t>ZELE IACOB</t>
  </si>
  <si>
    <t>CAMARZANA</t>
  </si>
  <si>
    <t>PTA 4423 CAMARZANA 3-SM</t>
  </si>
  <si>
    <t>SORTILEMN SA</t>
  </si>
  <si>
    <t>GHERLA</t>
  </si>
  <si>
    <t>SEB 65MW SM SRL</t>
  </si>
  <si>
    <t>MOCAN CAMELIA-ELENA</t>
  </si>
  <si>
    <t>PTAB 2 SOMESULUI FLORESTI</t>
  </si>
  <si>
    <t>DAX ENERGY FOUR S.R.L.</t>
  </si>
  <si>
    <t>LEA 20 KV ABATOR PASARI</t>
  </si>
  <si>
    <t>STRUCTONICA SRL</t>
  </si>
  <si>
    <t>PTAB TEBEI</t>
  </si>
  <si>
    <t>EUROALPIN EXPRESS SRL</t>
  </si>
  <si>
    <t>PTAB EUROALPIN 2</t>
  </si>
  <si>
    <t>TAP EUGEN</t>
  </si>
  <si>
    <t>AUSEU</t>
  </si>
  <si>
    <t>PTA GROSI 2</t>
  </si>
  <si>
    <t>GHIURAU ANCUTA MARIA</t>
  </si>
  <si>
    <t>SIMBATA</t>
  </si>
  <si>
    <t>PTA 332 OGESTI ROTARESTI</t>
  </si>
  <si>
    <t>JUDETUL BISTRITA-NASAUD</t>
  </si>
  <si>
    <t>PTZ B-TA CASA COPILULUI</t>
  </si>
  <si>
    <t>PTAB B-TA TUDOR JARDA</t>
  </si>
  <si>
    <t>LES 20 KV NASAUD - DISTRIBUITOR 2</t>
  </si>
  <si>
    <t>BOJE IOAN</t>
  </si>
  <si>
    <t>RACSA</t>
  </si>
  <si>
    <t>PTA 4387 RACSA 6</t>
  </si>
  <si>
    <t>PTAB PRIMARIE M.VITEAZU</t>
  </si>
  <si>
    <t>COMUNA CRASNA</t>
  </si>
  <si>
    <t>CRASNA</t>
  </si>
  <si>
    <t>YANNGO SRL</t>
  </si>
  <si>
    <t>LEA 20 KV JUCU - APAHIDA</t>
  </si>
  <si>
    <t>LUCA IOAN</t>
  </si>
  <si>
    <t>PTA 2 ULMENI</t>
  </si>
  <si>
    <t>RETEGAN LIUTA ANUTA</t>
  </si>
  <si>
    <t>LUNCA ILVEI</t>
  </si>
  <si>
    <t>PTA LUNCA ILVEI 3</t>
  </si>
  <si>
    <t>LEA 20 KV RODNA - SINGEORZ BAI 2</t>
  </si>
  <si>
    <t>COMUNA DRAGESTI</t>
  </si>
  <si>
    <t>DRAGESTI</t>
  </si>
  <si>
    <t>LEA 20kV Oradea Sud-Beius 60200201</t>
  </si>
  <si>
    <t>VIILE SATU MARE</t>
  </si>
  <si>
    <t>ADMINISTRATIA NATIONALA APELE ROMANE -ADMINISTRATIA BAZINALA DE APA CRISURI</t>
  </si>
  <si>
    <t>PTA 2 SACUENI FINTINA</t>
  </si>
  <si>
    <t>MUNICIPIUL BAIA MARE</t>
  </si>
  <si>
    <t>PTZ 176 BAIA MARE</t>
  </si>
  <si>
    <t>COMUNA JOSENII BARGAULUI</t>
  </si>
  <si>
    <t>JOSENII BARGAULUI</t>
  </si>
  <si>
    <t>LEA 20 KV PR BARGAU - BISTRITA 4</t>
  </si>
  <si>
    <t>COMUNA BALC</t>
  </si>
  <si>
    <t>LEA 20kV Suplac-Marghita</t>
  </si>
  <si>
    <t>ALMASU</t>
  </si>
  <si>
    <t>BORO SOLAR SRL</t>
  </si>
  <si>
    <t>BOROD</t>
  </si>
  <si>
    <t>MEGA WATT PRODUCTION SRL</t>
  </si>
  <si>
    <t>LEA 20 KV R BOTIZ-SM</t>
  </si>
  <si>
    <t>KARTING TRANSILVANIA SRL</t>
  </si>
  <si>
    <t>MICA</t>
  </si>
  <si>
    <t>PTA KART NIRES</t>
  </si>
  <si>
    <t>COMUNA CAMARASU</t>
  </si>
  <si>
    <t>CAMARASU</t>
  </si>
  <si>
    <t>COMUNA CAPUSU MARE</t>
  </si>
  <si>
    <t xml:space="preserve"> CAPUSU MARE</t>
  </si>
  <si>
    <t xml:space="preserve"> MIHAI VITEAZU</t>
  </si>
  <si>
    <t>POIENI</t>
  </si>
  <si>
    <t>STIRB CLAUDIU LUCIAN</t>
  </si>
  <si>
    <t>MORAR LAZARUC-DORINEL</t>
  </si>
  <si>
    <t>PTZ AUREL VLAICU</t>
  </si>
  <si>
    <t>SUCIU EMIL</t>
  </si>
  <si>
    <t>NOJORID</t>
  </si>
  <si>
    <t>PTAB PAUSA 3</t>
  </si>
  <si>
    <t>PTZ 13 BM GRUP SCOLAR</t>
  </si>
  <si>
    <t>CUCUIET MIRELA</t>
  </si>
  <si>
    <t>PTAB 5400 CORODAN LAZURI</t>
  </si>
  <si>
    <t>MAN FLORIN - IOAN INTREPRINDERE INDIVIDUALA</t>
  </si>
  <si>
    <t>LEA 20 KV TG.LAPUS-LAPUSUL ROM</t>
  </si>
  <si>
    <t>SC PNE RO SOLAR 3 SRL</t>
  </si>
  <si>
    <t>LEA 110 KV ORADEA SUD-ALESD C2</t>
  </si>
  <si>
    <t>LUCACIU MARIUS-MARCEL</t>
  </si>
  <si>
    <t>COMUNA CEFA</t>
  </si>
  <si>
    <t>CEFA</t>
  </si>
  <si>
    <t>PTA CAP CEFA</t>
  </si>
  <si>
    <t>VUCEA GHEORGHE</t>
  </si>
  <si>
    <t>PTAB 118 BM VIILOR</t>
  </si>
  <si>
    <t>NITA PAUL EUGEN</t>
  </si>
  <si>
    <t>OPTIMUM CARE ACCOMMODATION S.R.L.</t>
  </si>
  <si>
    <t>LEA 20 KV NEGRESTI-CALINESTI-SM</t>
  </si>
  <si>
    <t>PINTEA CONSTRUCT SRL</t>
  </si>
  <si>
    <t>RUNCAN BULGEREAN ALEXANDRA</t>
  </si>
  <si>
    <t>PTZ 7315 CASA PIONIERILOR</t>
  </si>
  <si>
    <t>COMUNA RUS</t>
  </si>
  <si>
    <t>RUS</t>
  </si>
  <si>
    <t>PTA 6052 RUS ASFALT</t>
  </si>
  <si>
    <t>COMUNA CALNIC</t>
  </si>
  <si>
    <t>CALNIC</t>
  </si>
  <si>
    <t>M TABAC SRL</t>
  </si>
  <si>
    <t>MIERCUREA CIUC</t>
  </si>
  <si>
    <t>PA 6 20/0.4 KV M-CIUC</t>
  </si>
  <si>
    <t>LORINCZ MARGIT INTREPRINDERE INDIVIDUALA</t>
  </si>
  <si>
    <t>PTA 7 20/0.4 KV CORUND</t>
  </si>
  <si>
    <t>FIRST TOP SHINE SRL</t>
  </si>
  <si>
    <t>COMUNA CIUGUD</t>
  </si>
  <si>
    <t>HADA MIHAIL</t>
  </si>
  <si>
    <t>PTAB 194 20/0.4 KV ALBA</t>
  </si>
  <si>
    <t>ANDY ZOOFARM SRL</t>
  </si>
  <si>
    <t>TUSNAD</t>
  </si>
  <si>
    <t>PTA 2 20/0.4 KV TUSNAD NOU</t>
  </si>
  <si>
    <t>D.K.D. FOREST SRL</t>
  </si>
  <si>
    <t>PTA 109 SACELE "TREI DORINTE"</t>
  </si>
  <si>
    <t>BISERICA BAPTISTA ROMANA BRASOV</t>
  </si>
  <si>
    <t>STROIE MARIA IZABELA</t>
  </si>
  <si>
    <t>SITA BUZAULUI</t>
  </si>
  <si>
    <t>PTA 1 20/0.4 KV SITA BUZAULUI</t>
  </si>
  <si>
    <t>RASNOV</t>
  </si>
  <si>
    <t>TATARU FLORIN-GHEORGHE</t>
  </si>
  <si>
    <t>PTA 2 20/0.4 KV VISTISOARA</t>
  </si>
  <si>
    <t>URS GHEORGHE</t>
  </si>
  <si>
    <t>NASAUDEAN EMIL</t>
  </si>
  <si>
    <t>ZAGON VIOREL-LUCIAN</t>
  </si>
  <si>
    <t>PTA 22 20/0.4 KV CORUNCA</t>
  </si>
  <si>
    <t>BAIU NICOLAE-ADRIAN</t>
  </si>
  <si>
    <t>PTZ 3 ZARNESTI</t>
  </si>
  <si>
    <t>PIANU</t>
  </si>
  <si>
    <t>LEA 20 KV SEBES-PIAN 7D01O312</t>
  </si>
  <si>
    <t>MUNICIPIUL MEDIAS</t>
  </si>
  <si>
    <t>PTZ 55 20/0.4 KV MEDIAS</t>
  </si>
  <si>
    <t>SALCUDEAN COSMIN</t>
  </si>
  <si>
    <t>PTZ 159 20/0.4 KV SIBIU</t>
  </si>
  <si>
    <t>ERP TARGU MURES SRL</t>
  </si>
  <si>
    <t>PTAB 481 20/0.4 KV MOBILIA</t>
  </si>
  <si>
    <t>MOISE IONITA</t>
  </si>
  <si>
    <t>PTA 2 20/0.4 KV UIOARA DE SUS</t>
  </si>
  <si>
    <t>NAGY LASZLO</t>
  </si>
  <si>
    <t>ADDA CONSTRUCT SRL</t>
  </si>
  <si>
    <t>PTZ 139 20/0.4 KV PASCU</t>
  </si>
  <si>
    <t>POP MARIUS</t>
  </si>
  <si>
    <t>CORABIAN RADU ROMI</t>
  </si>
  <si>
    <t>BAUKNECHT COM SRL</t>
  </si>
  <si>
    <t>POPA CRISTIAN RADU</t>
  </si>
  <si>
    <t>COMUNA CARTISOARA</t>
  </si>
  <si>
    <t>CARTISOARA</t>
  </si>
  <si>
    <t>PTAB 12 20/0.4 KV CARTISOARA</t>
  </si>
  <si>
    <t>GENERAL SECURITY SRL</t>
  </si>
  <si>
    <t>PTZ 1335 6/0.4 KV BRASOV - CAM. CFR</t>
  </si>
  <si>
    <t>SOCIETATEA NATIONALA DE TRANSPORT GAZE NATURALE TRANSGAZ SA</t>
  </si>
  <si>
    <t>PTZ 108 20/0.4 KV MEDIAS</t>
  </si>
  <si>
    <t>SC PROMOBIL SRL</t>
  </si>
  <si>
    <t>TARGU SECUIESC</t>
  </si>
  <si>
    <t>PTAB 25 20/0.4 KV TG. SECUIESC</t>
  </si>
  <si>
    <t>TOPLITA SOLAR ONE S.R.L</t>
  </si>
  <si>
    <t>DAS WATT S.R.L.</t>
  </si>
  <si>
    <t>CORTI SOLAR SRL</t>
  </si>
  <si>
    <t>VALEA MARE</t>
  </si>
  <si>
    <t>LEA 110 KV COVASNA-I.BUZAULUI</t>
  </si>
  <si>
    <t>COMUNA DAIA ROMANA</t>
  </si>
  <si>
    <t>COMUNA BARCANI</t>
  </si>
  <si>
    <t>BARCANI</t>
  </si>
  <si>
    <t>PTA 1 20/0.4 KV SARAMAS</t>
  </si>
  <si>
    <t>HQ CURAT SRL</t>
  </si>
  <si>
    <t>STATIA SANPAUL 110/20 KV</t>
  </si>
  <si>
    <t>INSTALATIE NOUA- stocare</t>
  </si>
  <si>
    <t>HQ PLUS SRL</t>
  </si>
  <si>
    <t>MUNICIPIUL ALBA IULIA</t>
  </si>
  <si>
    <t>LES 20 KV PT 50 ALBA 7D01O312</t>
  </si>
  <si>
    <t>COMUNA NOSLAC</t>
  </si>
  <si>
    <t>NOSLAC</t>
  </si>
  <si>
    <t>LEA 20 KV GABUD 7D01O313</t>
  </si>
  <si>
    <t>PTA 1 20/0.4 KV VALEA LUNGA</t>
  </si>
  <si>
    <t>COMUNA SASCIORI</t>
  </si>
  <si>
    <t>SASCIORI</t>
  </si>
  <si>
    <t>LEA 20 KV PETRESTI 7D01O312</t>
  </si>
  <si>
    <t>COMUNA SANPETRU</t>
  </si>
  <si>
    <t>SC GEOPAL SRL</t>
  </si>
  <si>
    <t>REDISZA S.A.</t>
  </si>
  <si>
    <t>VELTOL STRONG CORPORATION SRL</t>
  </si>
  <si>
    <t>LEA 20 KV COMPRIMARE ERNEI 7D27O312</t>
  </si>
  <si>
    <t>LEA 20 KV AIUD OCNA MURES 7D01O313</t>
  </si>
  <si>
    <t>DORIPESCO SA</t>
  </si>
  <si>
    <t>PTA 7 ROTBAV</t>
  </si>
  <si>
    <t>DUDUC MIRELA GEORGETA</t>
  </si>
  <si>
    <t>PTAB 148 SACELE</t>
  </si>
  <si>
    <t>COMUNA SITA BUZAULUI</t>
  </si>
  <si>
    <t>LEA 20 KV PREJMER 7D15O313</t>
  </si>
  <si>
    <t>MIRCA MARIUS-CATALIN</t>
  </si>
  <si>
    <t>CUGIR</t>
  </si>
  <si>
    <t>PTZ 13 6/0.4 KV CUGIR</t>
  </si>
  <si>
    <t>YTY COM PROD SRL</t>
  </si>
  <si>
    <t>LEA 20 KV UNGHENI-AUTOSERVICE 7D27O312</t>
  </si>
  <si>
    <t>BREAZ MIHAI</t>
  </si>
  <si>
    <t>SANTIMBRU</t>
  </si>
  <si>
    <t>"PTA 2 20/0.4 KV GALTIU"</t>
  </si>
  <si>
    <t>DALYA VILMOS</t>
  </si>
  <si>
    <t>PTA 320 20/0.4 KV BESA</t>
  </si>
  <si>
    <t>MIRCA ADRIANA</t>
  </si>
  <si>
    <t>PTA 2 20/0.4 KV PIANU DE SUS</t>
  </si>
  <si>
    <t>PTAB 650603 20/0.4 KV MAGNETIC PARK-2</t>
  </si>
  <si>
    <t>PADURARU MARIUS PETRU</t>
  </si>
  <si>
    <t>COMUNA SASCHIZ</t>
  </si>
  <si>
    <t>SASCHIZ</t>
  </si>
  <si>
    <t>LEA 20 KV SIGHISOARA-CRISTUR 7D27O314</t>
  </si>
  <si>
    <t>FABIAN LASZLO</t>
  </si>
  <si>
    <t>BEICA DE JOS</t>
  </si>
  <si>
    <t>PTA 1 20/0.4 KV BEICA DE JOS</t>
  </si>
  <si>
    <t>FAMI ELECTRONIC SRL</t>
  </si>
  <si>
    <t>PTAB 591509 20/0.4 KV DSV</t>
  </si>
  <si>
    <t>NEAGA GHEORGHE</t>
  </si>
  <si>
    <t>PTAB 8 6/0.4 KV CUGIR</t>
  </si>
  <si>
    <t>KERESZTESI DOMOKOS-ISTVAN</t>
  </si>
  <si>
    <t>PTZ 58 20/0.4 KV KOROSI CSOMA SANDOR</t>
  </si>
  <si>
    <t>LUNCA</t>
  </si>
  <si>
    <t>PTA 2 20/0.4 KV LOGIG</t>
  </si>
  <si>
    <t>DANBORCOM SRL</t>
  </si>
  <si>
    <t>INTERTRANS DAN SRL</t>
  </si>
  <si>
    <t>PTZ 84 20/0.4 KV REGHIN</t>
  </si>
  <si>
    <t>"PTZ 26 20/0.4 KV BLAJ"</t>
  </si>
  <si>
    <t>BERNEA TIBERIU GABRIEL</t>
  </si>
  <si>
    <t>"PTZ 5532 6/0.4 KV BRASOV"</t>
  </si>
  <si>
    <t>PUSCAS CLAUDIU</t>
  </si>
  <si>
    <t>PTZ 120 20/0.4 KV REGHIN</t>
  </si>
  <si>
    <t>HOLZ CENTER SRL</t>
  </si>
  <si>
    <t>GORNESTI</t>
  </si>
  <si>
    <t>LEA 20 KV REGHIN-GORNESTI 7D27O312</t>
  </si>
  <si>
    <t>BUTEAN CAMELIA DOINA</t>
  </si>
  <si>
    <t>PTZ 19 20/0.4 KV MEDIAS</t>
  </si>
  <si>
    <t>PINTEA LIVIA</t>
  </si>
  <si>
    <t>MOSNA</t>
  </si>
  <si>
    <t>PTZ 1 20/0.4 KV MOSNA</t>
  </si>
  <si>
    <t>BIOFARM S.R.L.</t>
  </si>
  <si>
    <t>LEA 20 KV ORAS 3 7D15O313</t>
  </si>
  <si>
    <t>COMUNA VADU MOTILOR</t>
  </si>
  <si>
    <t>VADU MOTILOR</t>
  </si>
  <si>
    <t>PTA 1 20/0.4 KV VADU MOTILOR</t>
  </si>
  <si>
    <t>VELTOL STRONG CORPORATION S.R.L.</t>
  </si>
  <si>
    <t>LEA 20 KV LIVEZENI-REGHIN 7D27O313</t>
  </si>
  <si>
    <t>TRUSCA FLORENTIN</t>
  </si>
  <si>
    <t>PTA 6 HARMAN</t>
  </si>
  <si>
    <t>DJANGOWATT S.R.L.</t>
  </si>
  <si>
    <t>STATIA ZLATNA 110/20 KV</t>
  </si>
  <si>
    <t>INSTALATIE NOUA IS</t>
  </si>
  <si>
    <t>HERMANNSTADT SOLAR ENERGY S.R.L.</t>
  </si>
  <si>
    <t>STATIA SIBIU NORD 110/20 KV</t>
  </si>
  <si>
    <t>PANDA INVESTMENT SRL</t>
  </si>
  <si>
    <t>STATIA TUSNAD 110/27.5/20 KV</t>
  </si>
  <si>
    <t>COMUNA CERGAU</t>
  </si>
  <si>
    <t>CERGAU</t>
  </si>
  <si>
    <t>PTA 1 20/0.4 KV CERGAU MARE</t>
  </si>
  <si>
    <t>BODNAR ALEXANDRU</t>
  </si>
  <si>
    <t>PTZ 11 20/0.4 KV MEDIAS</t>
  </si>
  <si>
    <t>TRANSGAT-SORT SRL</t>
  </si>
  <si>
    <t>BUDILA</t>
  </si>
  <si>
    <t>PTA 128 20/0.4 KV BUDILA</t>
  </si>
  <si>
    <t>HANG EMIL</t>
  </si>
  <si>
    <t>PTAB 180 20/0.4 KV ALBA</t>
  </si>
  <si>
    <t>ADI DRAG TRANS SRL</t>
  </si>
  <si>
    <t>PAPARA IOAN</t>
  </si>
  <si>
    <t>TARNAVA</t>
  </si>
  <si>
    <t>PTA 5 20/0.4 KV TARNAVA</t>
  </si>
  <si>
    <t>CENTRUL CHINOLOGIC DR.AUREL GREBLEASIBIU</t>
  </si>
  <si>
    <t>UAT COMUNA TARLUNGENI</t>
  </si>
  <si>
    <t>LEA 20 KV ST SACELE - AVICOLA CARPINIS</t>
  </si>
  <si>
    <t>TEIUS SOLAR SRL</t>
  </si>
  <si>
    <t>TEIUS</t>
  </si>
  <si>
    <t>LEA 110 kV Alba Iulia – Aiud,</t>
  </si>
  <si>
    <t>ACTUALIZARE ATR +IS</t>
  </si>
  <si>
    <t>SC OMV PETROM SA</t>
  </si>
  <si>
    <t>CE GAZ LUCACESTI SC OMV PETROM SA</t>
  </si>
  <si>
    <t xml:space="preserve"> BACAU</t>
  </si>
  <si>
    <t>Moinesti</t>
  </si>
  <si>
    <t>CEF IASI SC OMV PETROM MARKETING SRL</t>
  </si>
  <si>
    <t>ANTREPRIZA DE CONSTRUCTII DRUMURI S</t>
  </si>
  <si>
    <t>CEF ROZNOV ANTREPRIZA DE CONSTRUCTII DRUMURI S</t>
  </si>
  <si>
    <t>COMUNA HOLBOCA</t>
  </si>
  <si>
    <t>CEF HOLBOCA COMUNA HOLBOCA</t>
  </si>
  <si>
    <t>COMUNA HANTESTI</t>
  </si>
  <si>
    <t>CEF HANTESTI COMUNA HANTESTI</t>
  </si>
  <si>
    <t>ORASUL VICOVU DE SUS</t>
  </si>
  <si>
    <t>CEF VICOVU DE SUS ORASUL VICOVU DE SUS</t>
  </si>
  <si>
    <t>BULIGA ION</t>
  </si>
  <si>
    <t>CEF SUCEAVA  BULIGA ION</t>
  </si>
  <si>
    <t>SC CERAVIS SRL</t>
  </si>
  <si>
    <t>CEF ITESTI SC CERAVIS SRL</t>
  </si>
  <si>
    <t>SC ROMCONSTRUCTOR SRL</t>
  </si>
  <si>
    <t>CEF SASCUT SC ROMCONSTRUCTOR SRL</t>
  </si>
  <si>
    <t>COMUNA IANA</t>
  </si>
  <si>
    <t>CEF IANA COMUNA IANA</t>
  </si>
  <si>
    <t>SC FANFLOR SRL</t>
  </si>
  <si>
    <t>CEF CIRJOAIA SC FANFLOR SRL</t>
  </si>
  <si>
    <t>SCOALA GIMNAZIALA CONSTANTIN PANTIR</t>
  </si>
  <si>
    <t>CEF GRINTIES SCOALA GIMNAZIALA CONSTANTIN PANTIR</t>
  </si>
  <si>
    <t>COMUNA DURNESTI</t>
  </si>
  <si>
    <t>CEF DURNESTI COMUNA DURNESTI</t>
  </si>
  <si>
    <t>SC TENT CO SRL</t>
  </si>
  <si>
    <t>CEF VALEA LUPULUI SC TENT CO SRL</t>
  </si>
  <si>
    <t>SC MOLDOVA TIGANASI SA</t>
  </si>
  <si>
    <t>CEF PROBOTA SC MOLDOVA TIGANASI SA</t>
  </si>
  <si>
    <t>COMUNA PARINCEA</t>
  </si>
  <si>
    <t>CEF PARINCEA COMUNA PARINCEA</t>
  </si>
  <si>
    <t>CEF NANESTI COMUNA PARINCEA</t>
  </si>
  <si>
    <t>CEF VLADNIC COMUNA PARINCEA</t>
  </si>
  <si>
    <t>SIMIONESCU ESMERALDA-DESPINA</t>
  </si>
  <si>
    <t>CEF IASI SIMIONESCU ESMERALDA-DESPINA</t>
  </si>
  <si>
    <t>SC TAKEANDEAT SRL</t>
  </si>
  <si>
    <t>CEF IASI SC TAKEANDEAT SRL</t>
  </si>
  <si>
    <t>COMUNA STULPICANI</t>
  </si>
  <si>
    <t>CEF STULPICANI COMUNA STULPICANI</t>
  </si>
  <si>
    <t>CEF GEMENEA COMUNA STULPICANI</t>
  </si>
  <si>
    <t>CEF SLATIOARA  COMUNA STULPICANI</t>
  </si>
  <si>
    <t>SOCIETATEA AGRICOLA AGROIND BEREZEN</t>
  </si>
  <si>
    <t>CEF BEREZENI SOCIETATEA AGRICOLA AGROIND BEREZEN</t>
  </si>
  <si>
    <t>SC S.A.R. DEBIT PRODUCT S.R.L.</t>
  </si>
  <si>
    <t>CEF FILIPESTI SC S.A.R. DEBIT PRODUCT S.R.L.</t>
  </si>
  <si>
    <t>CEF VADU NEGRILESEI COMUNA STULPICANI</t>
  </si>
  <si>
    <t>SC CASA DE VINURI COTNARI SRL</t>
  </si>
  <si>
    <t>CEF COTNARI SC CASA DE VINURI COTNARI SRL</t>
  </si>
  <si>
    <t>OLARIU OVIDIU-IOAN</t>
  </si>
  <si>
    <t>CEF SFANTU ILIE OLARIU OVIDIU-IOAN</t>
  </si>
  <si>
    <t>SC TRANSAERO INVESTMENT GROUP SRL</t>
  </si>
  <si>
    <t>CEF BACAU SC TRANSAERO INVESTMENT GROUP SRL</t>
  </si>
  <si>
    <t>SC VEL PITAR SRL</t>
  </si>
  <si>
    <t>CEF IASI SC VEL PITAR SRL</t>
  </si>
  <si>
    <t>SC AGRICOLA INTERNATIONAL SA</t>
  </si>
  <si>
    <t>CEF LETEA VECHE SC AGRICOLA INTERNATIONAL SA</t>
  </si>
  <si>
    <t>S.C. CROSTA S.R.L.</t>
  </si>
  <si>
    <t>CEF SABAOANI S.C. CROSTA S.R.L.</t>
  </si>
  <si>
    <t>SC VITA PROD IMPEX SRL</t>
  </si>
  <si>
    <t>CEF VLADENI SC VITA PROD IMPEX SRL</t>
  </si>
  <si>
    <t>SC ROMET SRL</t>
  </si>
  <si>
    <t>CEF FALTICENI  SC ROMET SRL</t>
  </si>
  <si>
    <t>SC XERXESLUX SRL</t>
  </si>
  <si>
    <t>CEF IASI SC XERXESLUX SRL</t>
  </si>
  <si>
    <t>COMUNA CEAHLAU</t>
  </si>
  <si>
    <t>CEF CEAHLAU COMUNA CEAHLAU</t>
  </si>
  <si>
    <t>LICEUL TEHNOLOGIC ALEXANDRU VLAHUTA</t>
  </si>
  <si>
    <t>CEF SENDRICENI  LICEUL TEHNOLOGIC ALEXANDRU VLAHUTA</t>
  </si>
  <si>
    <t>COMUNA PRAJESTI</t>
  </si>
  <si>
    <t>CEF PRAJESTI COMUNA PRAJESTI</t>
  </si>
  <si>
    <t>SCOALA GIMNAZIALA STULPICANI</t>
  </si>
  <si>
    <t>CEF STULPICANI NR. 1 SCOALA GIMNAZIALA STULPICANI</t>
  </si>
  <si>
    <t>COMUNA IANA (VS)</t>
  </si>
  <si>
    <t>CEF IANA COMUNA IANA (VS)</t>
  </si>
  <si>
    <t>MANASTIREA SIHASTRIA</t>
  </si>
  <si>
    <t>CEF VANATORI NEAMT MANASTIREA SIHASTRIA</t>
  </si>
  <si>
    <t>COMUNA AVRAMENI (BT)</t>
  </si>
  <si>
    <t>CEF AVRAMENI COMUNA AVRAMENI (BT)</t>
  </si>
  <si>
    <t>SC SOL VIVUS SRL</t>
  </si>
  <si>
    <t>CEF GOLAIESTI SC SOL VIVUS SRL</t>
  </si>
  <si>
    <t>Proiecte neprevazute in planul de dezvoltare ale RET/RED si Hidroelectrica:
►Montare Trafo 2 400/110 kV-250 MVA Suceava;
►AT 2 220/110 kV 200MVA Stejaru;
Lucrări de întarire generale RED configuraţie N:
►Reconductorarea LEA 110 kV Bucecea- Conexiuni (18 km)
►Reconductorarea LEA 110 kV Hudum - Abator (11 km)
►Reconductorarea LEA 110 kV Abator - Saveni (31 km)
►Reconductorarea LEA 110 kV Mitoc - Saveni (19,5 km)</t>
  </si>
  <si>
    <t>Lucrari de intarire generale RED configuratie N
Conform studiului de impact privind racordarea la SEN a CEF Salcea Ipotesti în regimul cu N elemente în funcţiune, apar suprasarcini pe următoarele LEA 110 kV:
•	LEA 110 kV Radauti - Egger 		(11,79 km)
•	LEA 110 kV CEE Avrameni – Saveni 	(10 km)
•	Inlocuire stalpi din beton cu stalpi metalici - simplu circuit      (79 stalpi)</t>
  </si>
  <si>
    <t>Depasirile de limite identificate la analiza de regimuri a evidentiat existenta unor lucrari de intarire generale, nespecifice la calculul elementelor N.
LEA 110 kV SUCEAVA A-CET
LEA 110 kV SUCEAVA B-CET
LEA 110 kV SUCEAVA B-VERESTI
LEA 110 kV VERESTI-BOTOSANI</t>
  </si>
  <si>
    <t xml:space="preserve">o Lucrări neincluse în Planul de Dezvoltare al RED:
 Reconductorare LEA 110 kV Suceava – CEE Todirești (12,7 km); evaluata la valoarea de 8.570.000,0 lei fara tva; 
</t>
  </si>
  <si>
    <t>La N elemente:
· LEA 110 kV Suceava-Verești
· LEA 110 kV Verești-Botoșani</t>
  </si>
  <si>
    <t> Pentru schema cu N elemente in funcţiune:
b) RED – Delgaz
• Reconductorarea LEA 110 kV Șișcani - Glăvănești
• Reconductorarea LEA 110 kV Șișcani - Conțești
• Reconductorarea LEA 110 kV Conțești - Gutinaș
• Reconductorarea LEA 110 kV Bârlad - Glăvănești
• Reconductorarea LEA 110 kV Bacău Sud - CHE Răcăciuni</t>
  </si>
  <si>
    <t>IASI CENTRU 110/20/6</t>
  </si>
  <si>
    <t>ULEI</t>
  </si>
  <si>
    <t>VETRISOAIA</t>
  </si>
  <si>
    <t>ROML</t>
  </si>
  <si>
    <t>PAL FALTICENI 110/20</t>
  </si>
  <si>
    <t>MILCOV 110/20 kV</t>
  </si>
  <si>
    <t>STIL</t>
  </si>
  <si>
    <t>PECINEAGA ENERGIES S.R.L.</t>
  </si>
  <si>
    <t>Parc Eolian Comana Pecineaga</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</si>
  <si>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</si>
  <si>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</si>
  <si>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</si>
  <si>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MEDUSA HOTEL INTERNATIONAL S.R.L.</t>
  </si>
  <si>
    <t>spor putere IMOBIL+cogenerare cu EVACUARE+CEF fara EVACUARE-prosumator</t>
  </si>
  <si>
    <t>S20 T4050-TIMPURI NOI CEL 26 BUC</t>
  </si>
  <si>
    <t>Solutie propusa pentru modificarea instalatiei de racordare existente:  Lucrarile necesare pentru realizarea instalatiei de racordare : Pentru realizarea sporului de putere solicitat se vor utiliza instalatiile electrice existente si se vor inlocui TC existente 40/5 A/A cu TC 400/5 A/A. Racordarea Instalatiei de Producere ( CEC) Racordarea la RED a instalatiei de producere CEC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 electrice produse din centrala de cogenerare. - BMP-ul se va monta de firma executanta pe cheltuiala beneficiarului Instala?ia de utilizare va fi dotat? cu: - întrerup?tor tip DG cu protec?ii împotriva defectelor monofazate/trifazate, imediat în aval de punctele de delimitare cu OD, - întrerup?tor tip DI cu protec?ii de interfa?? pe partea de joasa tensiune în punctul de delimitare între instala?ia de consum ?i instala?ia de producere (cogenerare), cu rol de separare a instala?iei de producere în cazul abaterii valorilor de tensiune ?i/sau frecven??. - contor smart pe partea de produc?ie, pus la dispozi?ie de OD, integrat în sistemele proprii de m?surare, montat în BMP instalat prin grija utilizatorului. ?,,Fisa de reglaj DI conform ord. 228/2018 ?,, Protec?ia,,Dispus de,,Confirmat de,,Reglaj,,Timp de declan?are,, Maxim? tensiune mediat? la 10min (59.Av)*,,OD,,Instalator,,1,10Un (MT) 1,05Un (JT) ,,Maxim 603 sec**,, Maxim? tensiune (59.S2),,OD,,Instalator,,1,15Un,,0,50 sec,, Minim? tensiune tr.1 (27.S1),,OD,,Instalator,,0,85Un,,3,2 sec,, Minim? tensiune tr.2 (27.S2),,OD,,Instalator,,0,3Un,,1,2 sec,, Maxim? frecventa (81&gt;. S2),,OD,,Instalator,,52 Hz,,0,5 sec,, Minim? frecven?? (81&lt;. S2) ,,OD,,Instalator,,47,5 Hz,,0,5 sec,, Maxim? tensiune homopolara (59N),,OD,,Instalator,,8 V,,25 sec,, Nota: -,,Valorile de reglaj sunt orientative, în concordanta cu prevederile Ord 228/2018 cu complet?rile ulterioare. Aceste valori se dispun de c?tre OD ?i pot fi adaptate în func?ie valorile de reglaj ale protec?iilor ?i automatiz?rilor din amonte de punctul de delimitare ?i eventual de parametrii electrici ai echipamentelor din instala?iile de utilizare. -,,Pentru situatia actuala a prosumatorului (CEF 72kW ? fara debitare) se vor pastra conditiile prevazute in CER RO001E115328615 / 2 din 09.11.2023 si se va asigura buna functionalitate a sistemelor de producere. -,,Instalatiile de utilizare vor fi prevazute cu instalatii de protectii adecvate cu o temporizare de maxim 150 ms, care sa nu permita functionarea producatorului conectat la reteaua de distributie, in regim insularizat.</t>
  </si>
  <si>
    <t>25196405</t>
  </si>
  <si>
    <t>MAR-TIN SOLAR ENERGY S.R.L.</t>
  </si>
  <si>
    <t>INSTALATIE STOCARE</t>
  </si>
  <si>
    <t>MARSA 110/20/6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</si>
  <si>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</si>
  <si>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19618489</t>
  </si>
  <si>
    <t>ALKA TRADING CO SRL</t>
  </si>
  <si>
    <t>Fabrica+CEF</t>
  </si>
  <si>
    <t>PRIMARIA VINATORII M ICI</t>
  </si>
  <si>
    <t>ADRIANA LUMINITA LUPU</t>
  </si>
  <si>
    <t>SECTORUL 6 AL MUNICIPIULUI BUCURESTI</t>
  </si>
  <si>
    <t>INTERPROD INVEST SRL</t>
  </si>
  <si>
    <t>Imobil+CEF -Prosumator Anexa 4</t>
  </si>
  <si>
    <t>CEDARS LAND SRL</t>
  </si>
  <si>
    <t>RANDASU GABRIEL</t>
  </si>
  <si>
    <t>KAREMA FRUCT SRL</t>
  </si>
  <si>
    <t>Depozit+CEF</t>
  </si>
  <si>
    <t>Primaria Roara de Jos</t>
  </si>
  <si>
    <t>ADRIAN CONSTANTINESCU</t>
  </si>
  <si>
    <t>COMUNA SATCHINEZ</t>
  </si>
  <si>
    <t>Înființarea unui parc fotovoltaic ce va deservi consumul propriu al comunei Satchinez, Județul Timiș</t>
  </si>
  <si>
    <t>ORASUL DETA</t>
  </si>
  <si>
    <t>INFIINTARE PARC FOTOVOLTAIC IN PUZ INDUSTRIAL, CF 403373, CF 403374, CF 403375, DETA, TIMIS</t>
  </si>
  <si>
    <t>SC AGRARTOM SRL</t>
  </si>
  <si>
    <t>ROMULUS-IOAN FRENT</t>
  </si>
  <si>
    <t>Locuinta+CEF-PROSUMATOR</t>
  </si>
  <si>
    <t>AGRO - VLAD S.R.L.</t>
  </si>
  <si>
    <t>CENTALA FOTOVOLTAICA PETRU AUTOCONSUM AGRO-VLAD S.R.L.– FERMA AGROZOOTEHNICE</t>
  </si>
  <si>
    <t>LOCUINTA SI CENTRALA ELECTRICA FOTOVOLTAICA-SPOR DE PUTERE</t>
  </si>
  <si>
    <t>AMC BIOAGRO SRL</t>
  </si>
  <si>
    <t>Ferma Pomicola + Prosumator</t>
  </si>
  <si>
    <t>AGRO COMPLEX ALEX SRL</t>
  </si>
  <si>
    <t>FERMA+CEF-PROSUMATOR-ANEXA 4</t>
  </si>
  <si>
    <t>COMUNA ORTISOARA</t>
  </si>
  <si>
    <t>Centrala electrica fotovoltaica Ortisoara</t>
  </si>
  <si>
    <t>S.C. INTERHOG EUROPE S.R.L.</t>
  </si>
  <si>
    <t>ADAPOST INGRASARE SUINE+CEF-PROSUMATOR-ANEXA 4</t>
  </si>
  <si>
    <t>VASILE PUSCAS</t>
  </si>
  <si>
    <t>SC OLEROM GAMA SRL</t>
  </si>
  <si>
    <t>CEF FOTOVOLTAICA CU RACORD LA SEN</t>
  </si>
  <si>
    <t>SCOALA GIMNAZIALA SANTANA</t>
  </si>
  <si>
    <t>SCOALA + CEF</t>
  </si>
  <si>
    <t>ANDREI DRAGHICI</t>
  </si>
  <si>
    <t>ELENA LILIANA JUDEA</t>
  </si>
  <si>
    <t>Sacalaz - Crestere putere de la 17KWH la 20KWH</t>
  </si>
  <si>
    <t>ORASUL ANINA</t>
  </si>
  <si>
    <t>PARC FOTOVOLTAIC PENTRU ACOPERIREACONSUMULUI PROPRIU DE ENERGIE ELECTRICA AL ORASULUI ANINA</t>
  </si>
  <si>
    <t>GHEORGHE POPA</t>
  </si>
  <si>
    <t>TOMNATIC FRUCTA SRL</t>
  </si>
  <si>
    <t>Ferma Pomicola + Prosumator-Anexa 4</t>
  </si>
  <si>
    <t>IOJA CAMELIA</t>
  </si>
  <si>
    <t>COMUNA CARPINIS</t>
  </si>
  <si>
    <t>COMUNA FARLIUG</t>
  </si>
  <si>
    <t>Construire parc fotovoltaic pentru acoperirea consumului propriu de energie electrica in Comuna Farliug, Judetul Caras Severin</t>
  </si>
  <si>
    <t>GORUN LARISA-CLAUDIA-OANA</t>
  </si>
  <si>
    <t>cerere marire putere 400kw</t>
  </si>
  <si>
    <t>LEHOCZKI IOAN</t>
  </si>
  <si>
    <t>Lehoczki Ioan</t>
  </si>
  <si>
    <t>COMUNA CONSTANTIN DAICOVICIU</t>
  </si>
  <si>
    <t>Centrala electrica fotovoltaica Daicoviciu</t>
  </si>
  <si>
    <t>ORAS PECICA</t>
  </si>
  <si>
    <t>SCOALA+CEFV</t>
  </si>
  <si>
    <t>COMUNA CARASOVA</t>
  </si>
  <si>
    <t>CONSTRUIRE PARC FOTOVOLTAIC PENTRU ACOPERIREA CONSUMULUI PROPRIU IN COM. CARASOVA</t>
  </si>
  <si>
    <t>SC ARSAT POMICULTURA SRL</t>
  </si>
  <si>
    <t>CENTRALA ELECTRICA FOTOVOLTAICA ARSAT POMICULTURA SRL</t>
  </si>
  <si>
    <t>COMUNA MONEASA</t>
  </si>
  <si>
    <t>SPRIJINIREA INVESTITIILOR IN NOI CAPACITATI DE PRODUCERE A ENERGIEI ELECTRICE PRODUSA DIN SURSE REGENERABILE PENTRU AUTOCONSUM, COMUNA MONEASA, JUDETUL ARAD - CF 300083</t>
  </si>
  <si>
    <t>SGROM TWENTYTWO SRL</t>
  </si>
  <si>
    <t>CEF 3927 kW+IS</t>
  </si>
  <si>
    <t>HVAC ENERGY S.R.L.</t>
  </si>
  <si>
    <t>CEF SI IS Poarta Alba 4,6 MW</t>
  </si>
  <si>
    <t>AVICOLA DRAGOS VODA S.A.</t>
  </si>
  <si>
    <t>Ferma 1 + CEF /ANEXA 4</t>
  </si>
  <si>
    <t>Ferma 2 + CEF / Anexa 4</t>
  </si>
  <si>
    <t>Ferma 3 + CEF / ANEXA 4</t>
  </si>
  <si>
    <t>Ferma 4 + CEF / Anexa 4</t>
  </si>
  <si>
    <t>Ferma 5 + CEF / Anexa 4</t>
  </si>
  <si>
    <t>INSPECTORATUL PENTRU SITUATII DE URGENTA ""BARBU STIRBEI" AL JUDETULUI CALARASI</t>
  </si>
  <si>
    <t>Sectie Dragalina - CEF /Anexa 4</t>
  </si>
  <si>
    <t>ORGANIZATIA UTILIZATORILOR DE APA PENTRU IRIGATII MACIN DUNARE</t>
  </si>
  <si>
    <t>CEF 91 kWp / ANEXA 4</t>
  </si>
  <si>
    <t>UNIGRAINS TRADING SRL</t>
  </si>
  <si>
    <t>Centru depozitare+CEF (Anexa 4)</t>
  </si>
  <si>
    <t>CEF 58,5 / Anexa 4</t>
  </si>
  <si>
    <t>SC IANIS DIM SRL</t>
  </si>
  <si>
    <t>CEF 117 kW / ANEXA 4</t>
  </si>
  <si>
    <t>COMUNA LUNCAVITA</t>
  </si>
  <si>
    <t>Parc fotovoltaic / ANEXA 4</t>
  </si>
  <si>
    <t>STEAUA APELOR SRL</t>
  </si>
  <si>
    <t>Pensiune + CEF/ANEXA 1</t>
  </si>
  <si>
    <t>ANDRA INTERNATIONAL SRL</t>
  </si>
  <si>
    <t>CEF Siloz- ANEXA 4</t>
  </si>
  <si>
    <t>LICEUL TEHNOLOGIC DUILIU ZAMFIRESCU</t>
  </si>
  <si>
    <t>SPRIJINIREA INVESTITIILOR IN NOI CAPACITATI DE PRODUCERE A ENERGIEI ELECTRICE PRODUSA DIN SURSE REGENERABILE PENTRU AUTOCONSUM IN COMUNA DRAGALINA, JUDETUL CALARASI. / ANEXA 4</t>
  </si>
  <si>
    <t>SPRIJINIREA INVESTITIILOR IN NOI CAPACITATI DE PRODUCERE A ENERGIEI ELECTRICE PRODUSA DIN SURSE REGENERABILE PENTRU AUTOCONSUM IN COMUNA DRAGALINA, JUDETUL CALARASI./ ANEXA 4</t>
  </si>
  <si>
    <t>MIHALACHE FLORIN</t>
  </si>
  <si>
    <t>CEF FERMA</t>
  </si>
  <si>
    <t>S10 T4470-PAJURA CEL 9 BUC NOUA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</si>
  <si>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 71/1/19.11.2024 , faza studiu de solutie si anume: Variant? unic?: Racordarea noii CEF 0.69 MW in reteaua JT a consumatorului ALKA alimentat din PC5719, racordat in linia 10 kV T4470 celula 9, statia Pajura 110/10kV. Nu sunt necesare lucrari pe tarif de racordare. Lucr?ri ce se realizeaz? prin grija beneficiarului: Energia electric? produs? de centrala fotovoltaic? va fi debitat? în re?eaua de distribu?ie REM, folosind punctul de conexiune existent, prin care se face alimentarea, respectiv PC 5719. Racordul centralei fotovoltaice, se va realiza în tablourile electrice generale existente ale beneficiarului, aflat în postul de transformare PT Alka 2x 1000 kVA alimentat din PC 5719. Fiecare tablou TE-CEF este prev?zut pe leg?tura cu tabloul general al halei unde se realizeaza CEF un întreruptor motorizat împreuna cu un releu multifunc?ional care va realiza comanda (open/close) a motorului întreruptorului. Aceste întreruptoare vor avea rol de dispozitiv de interfa??, DI, ?i vor fi declan?ate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COMUNICA?II În TEG CEF se va monta cate un analizor de energie. De la analizorul instalat in TEG CEF se va folosi canal de comunicatie pentru transmiterea informatiilor de putere activ?/reactiv?, c?tre un PLC instalat într-un dulap montat în PC 5719. De la PLC c?tre Unitatea Periferic? nou montat? în PC 5719, se vor folosi ie?irile analogice 4-20mA ale acestuia. Conversia ?i scalarea semnalelor de putere activ?/reactiv?, se va face în softul din PLC. Traductorul ?i analizorul vor fi montate într-un dulap nou, montat în PC 5719, compartiment utilizator. Pentru preluarea în sistemul SCADA REM, se vor transmite de la instala?ia de producere energie electric? urm?toarele informa?ii: ,,Putere activ?, P; ,,Putere reactiv?, Q&lt;(&gt;,&lt;)&gt; ,,Pozi?ie dispozitiv de interfa??, DDI, sub form? de contact liber de poten?ial. Urmatorii parametrii sunt necesari a fi preluati din punctul de delimitare 20 kV: ?,,Tensiune, U; ?,,Frecven??, f. Toate aceste informa?ii vor fi transmise c?tre SCADA REM, în unitatea periferic?, UP din PC 5719.</t>
  </si>
  <si>
    <t>19961580</t>
  </si>
  <si>
    <t>A20 POTLOGI-MARSA GR</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</si>
  <si>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</si>
  <si>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25376403</t>
  </si>
  <si>
    <t>PTAB 7703</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</si>
  <si>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</si>
  <si>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25750143</t>
  </si>
  <si>
    <t>PTZ 3382</t>
  </si>
  <si>
    <t>- bransament trifazic nou subteran (cablu 3x95+50N,L=59m, pe domeniul public) din CS aferent T3382 pana la un BMPT S 1 nou , amplasat la limita de proprietate cu domeniul public,in proprietate; BMPT S1, va fi realizat cf. FT 257 MAT,ed.01, incluzand: -un ansamblu de transformatoare de current 125/5 A/A; -adaptor pentru instalarea contorului AEM; -un intrerupator de joasa tensiune In=100 A ; -un separator de joasa tensiune Ir=160A. BMPT S1 se va lega la o priza de pamant cu Rp&lt;4 ohmi realizata prin grija utilizatorului. Cablul JT se va eticheta la ambele capete pentru identificare, atat la plecarea din CS cat si la BMPT S1 proiectat. La pozarea bransamentului si la amplasarea BMPT-ului se vor pastra distantele normate fata de celelalte instalatii din zona. Strada Drumul Sarii se va subtraversa prin foraj dirijat.,, ,,Contorul se va inlocui cu un contor electronic inteligent programat cu dublu sens pentru masurarea energieielectrice absorbite/evacuate din/in retea, pe instalatia de alimentare din reteua operatorului de distributie.</t>
  </si>
  <si>
    <t>25729441</t>
  </si>
  <si>
    <t>A20 PORCINE COCIOC-TANCABESTI IF</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</si>
  <si>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</si>
  <si>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25580636</t>
  </si>
  <si>
    <t>'Se vor utiliza instalatiile existente, iar contorul inteligent se va programa cu dublu sens pentru masurarea energiei electrice absorbite/evacuate din/in retea, pe instalatia de alimentare din reteua operatorului de distributie.</t>
  </si>
  <si>
    <t>PTZ 377</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</si>
  <si>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</si>
  <si>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25740139</t>
  </si>
  <si>
    <t>PTAB 5300</t>
  </si>
  <si>
    <t>25762551</t>
  </si>
  <si>
    <t>A20 PETRACHIOAIA-CACIULATI IF</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</si>
  <si>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</si>
  <si>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24806692</t>
  </si>
  <si>
    <t>A20 COMPRESOARE 2-MARSA GR</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</si>
  <si>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</si>
  <si>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20285133</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</si>
  <si>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</si>
  <si>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</si>
  <si>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</si>
  <si>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PTAB 1383</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</si>
  <si>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</si>
  <si>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25782121</t>
  </si>
  <si>
    <t>PTZ 1014</t>
  </si>
  <si>
    <t>Sporul de putere se va realiza: -coloana noua in cablu 3x150+95N din nisa generala pana la BMPTs, tip FT-257_MAT ed. 01, amplasat in proprietate langa nisa imobil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125A si un intreruptor automat cu Ia=100A, echipat cu o clema de racordare tip GSCC025/02, matricola 160053. ,,Racordarea la RED a instalatiei de producere CEF 48,985kW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preda contor serie 13G26510110057958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</si>
  <si>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25729021</t>
  </si>
  <si>
    <t>A20 BOLDUR 1-LUGOJ TM</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</si>
  <si>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</si>
  <si>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Retele Electrice Romania</t>
  </si>
  <si>
    <t>2025-01-03</t>
  </si>
  <si>
    <t>2026-01-03</t>
  </si>
  <si>
    <t>A20 SATCHINEZ FRET-SATCHINEZ TM</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</si>
  <si>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</si>
  <si>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A20 VOITENI-DETA TM</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</si>
  <si>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</si>
  <si>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2025-01-08</t>
  </si>
  <si>
    <t>2026-01-08</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</si>
  <si>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</si>
  <si>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2025-01-10</t>
  </si>
  <si>
    <t>2026-01-10</t>
  </si>
  <si>
    <t>4408 CARASOVA CENTRU</t>
  </si>
  <si>
    <t>Exista bransament electric trifazat aerian, racordat din stalpul de tip SE4, de pe circuitul LEA JT aferent PTA 4408, 20/0,4kV, 250kVA si BMPT montat pe peretele casei, echipat cu disjunctor tripolar 25A si contor electronic trifazat de tip Smart Meter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Smart-Meter bidirectional conform puterii solicitate.</t>
  </si>
  <si>
    <t>2025-01-13</t>
  </si>
  <si>
    <t>2026-01-13</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</si>
  <si>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</si>
  <si>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2025-01-14</t>
  </si>
  <si>
    <t>2026-01-14</t>
  </si>
  <si>
    <t>PTA 8257 ARAD BRIGADA 2 IAS CEALA</t>
  </si>
  <si>
    <t>Instalatie racordare existenta..Programare contor bidirectional existent in montaj semidirect 3xTC=100/5A.</t>
  </si>
  <si>
    <t>PTA 3897 FELNAC COM 2</t>
  </si>
  <si>
    <t>PTA 1378 SUINE VARMAGA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</si>
  <si>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</si>
  <si>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2026-01-15</t>
  </si>
  <si>
    <t>A20 ORTISOARA-ORTISOARA TM</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</si>
  <si>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</si>
  <si>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2025-01-16</t>
  </si>
  <si>
    <t>2026-01-16</t>
  </si>
  <si>
    <t>PTA 2212 FERMA SUINE TURMAS</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</si>
  <si>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</si>
  <si>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PTA 8569 SIMBATENI COMUNA 2</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</si>
  <si>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</si>
  <si>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</si>
  <si>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2025-01-20</t>
  </si>
  <si>
    <t>2026-01-20</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</si>
  <si>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</si>
  <si>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</si>
  <si>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PTA 11014 BISERICA COMLAUS</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</si>
  <si>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</si>
  <si>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T 21731</t>
  </si>
  <si>
    <t>2025-01-21</t>
  </si>
  <si>
    <t>2026-01-21</t>
  </si>
  <si>
    <t>T 12252 EGERIA SACALAZ</t>
  </si>
  <si>
    <t>A6 CASA RAMIFICATIE-ANINA RE</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</si>
  <si>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</si>
  <si>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2026-01-22</t>
  </si>
  <si>
    <t>PTA 10037 BELIU</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</si>
  <si>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</si>
  <si>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2026-01-23</t>
  </si>
  <si>
    <t>Bransament electric trifazat existent..Inlocuire contor cu contor bidirectional.</t>
  </si>
  <si>
    <t>A20 GOTLOB-LOVRIN TM</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</si>
  <si>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</si>
  <si>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PTB 3284 ARAD REBREANU-CLUJULUI</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</si>
  <si>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</si>
  <si>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</si>
  <si>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2025-01-27</t>
  </si>
  <si>
    <t>2026-01-27</t>
  </si>
  <si>
    <t>4635 VALEA MARE</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</si>
  <si>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</si>
  <si>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2025-01-28</t>
  </si>
  <si>
    <t>2026-01-28</t>
  </si>
  <si>
    <t>A20 CFR TRIAJ-BALTA SARATA RE</t>
  </si>
  <si>
    <t>Exista bransament trifazat aerian, racordat din stalpul SE4 de pe circuitul LEA JT aferent PTZ 6019, 20/0,4kV, 160KVA, cu BMPT montat pe stalp, echipat cu disjunctor tripolar 25A si contor electronic trifazat Smart-Meter bidirectional, in montaj direct.-Stalpul existent tip SC15014 nr.81/17 aferent LEA 20kV CFR, se va echipa cu un separator tripolar 24kV, 400A, montare vertical cf.DY596,suport si descarcatoare cu ZnO cu dispozitiv de deconectare 10kA si priza de pamant cu Rp&lt;4ohmi. Din stalpul 81/17 existent se va realiza un circuit LES 20kV nou proiectat, cu cablu AL 3x(1x185)mm2 cu izolatie XLPE, pozat in tub din polietilena, in lungime traseu de 60 metri, ( 30m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F43/1P05-10 rev.0 3 / 5 INTERNAL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630KVA. Seva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</si>
  <si>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PTA 4114 NADLAC MOARA</t>
  </si>
  <si>
    <t>6356 CAVARAN 2</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</si>
  <si>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</si>
  <si>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2025-01-29</t>
  </si>
  <si>
    <t>2026-01-29</t>
  </si>
  <si>
    <t>PTA 4569 TURNU COM 1</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</si>
  <si>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</si>
  <si>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2025-01-30</t>
  </si>
  <si>
    <t>2026-01-30</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</si>
  <si>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</si>
  <si>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A20 PETROL 1-SEMLAC AR</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</si>
  <si>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</si>
  <si>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PTA 10579 MONEASA</t>
  </si>
  <si>
    <t>A20 GURAHONT-VIRFURI AR</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</si>
  <si>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</si>
  <si>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2026-01-31</t>
  </si>
  <si>
    <t>06.11.2024/ Actualizat 03.01.2025</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</si>
  <si>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</si>
  <si>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</si>
  <si>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</si>
  <si>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PCZ 1987 PUI DRAGOS VODA</t>
  </si>
  <si>
    <t>Racord 20kV+PCZ 1987/400kVA alimentat din LEA 20kV Vlad Tepes. Instalatie existenta. Masura existenta in camera tehnica JT prosumator.</t>
  </si>
  <si>
    <t>25319645</t>
  </si>
  <si>
    <t>PTA 1672</t>
  </si>
  <si>
    <t>Instalatie existenta alimentata din CD a PTA 1672. Masura existenta in CD a PTA 1672.</t>
  </si>
  <si>
    <t>25319671</t>
  </si>
  <si>
    <t>A20 VALCELE-VLAD TEPES CL</t>
  </si>
  <si>
    <t>Racord 20kV+PC 1298 alimentat din LEA 20kV Valcele. Instalatie existenta. Masura existenta in celula de masura.</t>
  </si>
  <si>
    <t>25319780</t>
  </si>
  <si>
    <t>PTA 3096 LEA ULMU</t>
  </si>
  <si>
    <t>Instalatie existenta alimentata din CD a PTA 3096/250kVA. Masura existenta in CD a PTA 3096.</t>
  </si>
  <si>
    <t>25319827</t>
  </si>
  <si>
    <t>PCZ 3532 IEPURI L20 DRAG VODA</t>
  </si>
  <si>
    <t>Racord 20kV+PCZ 3532/1000kVA alimentat din LEA 20kV Dragos Voda. Instalatie existenta. Masura existenta in camera tehnica JT prosumator.</t>
  </si>
  <si>
    <t>25319881</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</si>
  <si>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</si>
  <si>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</si>
  <si>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25354196</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</si>
  <si>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</si>
  <si>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</si>
  <si>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25311357</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</si>
  <si>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</si>
  <si>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24387339</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</si>
  <si>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</si>
  <si>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</si>
  <si>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25437090</t>
  </si>
  <si>
    <t>PCZ 1592 APE LEHLIU GARA</t>
  </si>
  <si>
    <t>Bransament trifazat existent alimentat din PT 1592. Masura existenta in CD stradala existenta.</t>
  </si>
  <si>
    <t>25405703</t>
  </si>
  <si>
    <t>&lt;![CDATA[Alimentarea cu energie electrica se va realiza prin proiectarea si executarea unui punct de conexiune, racordat in sistem intrare, din LEA 20 kV 9903 stalpul nr. 372 (coordonate GPS 45.27769, 28.29525) , prin executarea unei derivatii cu cablu d</t>
  </si>
  <si>
    <t>24458362</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</si>
  <si>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</si>
  <si>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</si>
  <si>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25435983</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</si>
  <si>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</si>
  <si>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PTCZ 22 SILOZ</t>
  </si>
  <si>
    <t>24400851</t>
  </si>
  <si>
    <t>PTAB 3126 DRAGALINA L.COMPLEX CL</t>
  </si>
  <si>
    <t>Bransament trifazat existent alimentat din stalpul nr.6 SE11 al LEA JT existenta. BMPT soclu 63A existent. Masura existenta.</t>
  </si>
  <si>
    <t>25208863</t>
  </si>
  <si>
    <t>PTA 3937 BRANCOVENI</t>
  </si>
  <si>
    <t>Bransament trifazat existent. Masura existenta.</t>
  </si>
  <si>
    <t>25209536</t>
  </si>
  <si>
    <t>PCZ 3039 IMAIA L20 DRAG VODA</t>
  </si>
  <si>
    <t>25209869</t>
  </si>
  <si>
    <t>PTA 3184 DRAGALINA</t>
  </si>
  <si>
    <t>25213668</t>
  </si>
  <si>
    <t>&lt;![CDATA[-Bransament trifazat aerian direct la cladire existent.BMPT 63A existent.Masura existenta.]]&gt;</t>
  </si>
  <si>
    <t>25195477</t>
  </si>
  <si>
    <t>PTA 3336</t>
  </si>
  <si>
    <t>&lt;![CDATA[- Se va realiza un bransament trifazat aerian cu suport pe cladire alimentat din LEA 0,4kV existenta pe str.Narciselor in lungime de 32m(Cablu JT tors din AL izolat 4x16 DC4183/3=32m din care 4m pozare pe cladire)pana la un BMPT tip monobloc,ech</t>
  </si>
  <si>
    <t>25209484</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</si>
  <si>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</si>
  <si>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25209696</t>
  </si>
  <si>
    <t>PTA 2651 BUCIUMENI</t>
  </si>
  <si>
    <t>Bransament monofazat existent.BMPM 32A existent.Masura existenta.</t>
  </si>
  <si>
    <t>25508659</t>
  </si>
  <si>
    <t>A20 4201 CRAMA IAS- BASARABI CT</t>
  </si>
  <si>
    <t>Chimcomplex SA Borzesti Suc. Rm. Valcea</t>
  </si>
  <si>
    <t>CEF Chimcomplex SA Borzesti Suc. Rm. Valcea</t>
  </si>
  <si>
    <t>celula 110kV Raureni-SRA3/Amine; celula 110kV CET-Amine; celula 110kV Raureni-CET; celula 110kV Stuparei-CET1; celula LEA 110kV Stuparei-CET2;</t>
  </si>
  <si>
    <t>SC GDU ENERGY SRL</t>
  </si>
  <si>
    <t>CEF SC GDU ENERGY SRL</t>
  </si>
  <si>
    <t>LEA 110 kV Banovita – Husnicioara deschiderea stalpilor 69-70, la nivelul stalpului special ItnTr 110244 (lucrare de intarire specifica)</t>
  </si>
  <si>
    <t>PIF estimat la 31.12.2035</t>
  </si>
  <si>
    <t xml:space="preserve">Principalele lucrari care vor fi realizate pe tarif de intarire
specifice pentru solutia propusa sunt:
- racord 110kV simplu circuit in LEA 110 kV Banovita- Husnicioara (inclusiv fibra optica printr-o cutie de conexiune) pentru  racordarea in T a punctului de conexiune;
- realizarea lucrarilor si instaltiilor de telecomunicatii necesare inclusiv in statiile adicente;
- realizarea protectiilor cu statiile de capat (Husnicioara, respectiv Banovita);
i) Lucrarile de intarire determinate de necesitatea asigurarii conditiilor tehnice in vederea evacuarii/consumului puterii aprobate exclusiv pentru locul de producere in cauza dupa cum urmeaza: 1. Lucrari de intarire in RET: prevazute in Planul de dezvoltare a RET perioada 2022 – 2031 (2024-2033): - in configuratia cu N elemente in functiune: nu este cazul;
- in configuratia cu N-1 elemente in functiune: nu este cazul;
• neprevazute in Planul de dezvoltare a RET:
- in configuratia cu N elemente in functiune:
- in configuratia cu N-1 elemente in functiune: nu este cazul; Str. Calea Severinului nr:97, jud. Dolj, Romånia DISTRIBUTIE ENERGIE OLTENIA SA Fax: +40 251 215 004, societate administrata in sistem dualist cod unic de inregistrare: RO 14491102, nr. de inregistrare: J16/148/2002 13/23 2. Lucrari de intarire in RED:
o racord 110kV simplu circuit in LEA 110 kV Banovita-
Husnicioara (inclusiv fibra optica printr-o cutie de conexiune) pentru racordarea in T a punctului de conexiune; o realizarea lucrarilor si instaltiilor de telecomunicatii necesare inclusiv in statiile adicente o realizarea protectiilor cu statiile de capat (Husnicioara, respectiv Banovita)
- in configuratia cu N-1 elemente in functiune: nu este cazul; (ii) Lucrarile de intarire pentru crearea conditiilor tehnice necesare racordarii mai multor locuri de producer, inclusiv a utilizatorului CEF Prunisor, dupa cum urmeaza:
1. Lucrari de intarire in RET:
• prevazute in Planul de dezvoltare a RET perioada 2022 – 2031 (2024-2033):
- in configuratia cu N elemente in functiune: o LEA 400 kV Portile de Fier – Resita - termen de punere in functiune estimat la etapa 2025; o LEA 400 kV Pancevo – Resita - termen de punere in functiune estimat la etapa 2025;
o LEA 400 kV Resita - Timisoara termen de punere in functiune estimat la etapa 2027 •Dispozitive de control al circulatiei de putere pe axul LEA 220 kV Urechesti – Targu Jiu – Paroseni – Baru Hasdat cu PIF estimat la 2025
•o Reconductorare LEA 220 kV Studina (Craiova Nord) - Turnu Magurele cu PIF estimat la 2028 •- in configuratia cu N-1 elemente in functiune: • Reconductorare LEA 220 kV Ghizdaru - Turnu Magurele cu termen estimat PIF an 2028
• Reconductorare ax LEA 220 kV Urechesti – Targu Jiu – Paroseni – Baru Hasdat cu PIF estimat la 2028 • neprevazute in Planul de dezvoltare a RET: •- in configuratia cu N elemente in functiune: • Amplificare Statie Slatina cu AT 3 400/110 kV 400 MVA • Amplificare Statie Draganesti Olt cu Transformator 2 400/110 kV – 250 MVA • Amplificare Statie Craiova Nord cu AT 3 220/110 kV – 200 MVA • Amplificare statie Isalnita cu AT 3 220/110 kV – 200 MVA • Reconductorare LEA 220 kV Slatina – Gradiste aprox. 22.3 km • Reconductorare LEA 220 kV Slatina - Dobrun aprox. 25 km • in configuratia cu N-1 elemente in functiune: • Amplificare statie Urechesti cu AT2 220/110 KV – 200 MVA • Amplificare statie Urechesti cu AT2 220/400 kV – 400 MVA • Reconductorare LEA 220 kV Gradiste – Isalnita 60 km • Reconductorare LEA 220 kV Urechesti – Sardanesti 65.9 km
 • Amplificare statie Targu Jiu Nord cu AT2 220/110 kV • Reconductorare LEA 220 kV Craiova Nord - Isalnita c1 + c2 10 km • Reconductorare LEA 400 kV Portile de Fier – Resita 117 km •Sau automatica de limitare operationala
</t>
  </si>
  <si>
    <t>SC EYE MALL S.R.L.</t>
  </si>
  <si>
    <t>CEF SC EYE MALL S.R.L.</t>
  </si>
  <si>
    <t>la bara 1A- 20kV aferenta statiei de transformare 110/20/6 kV Barbatesti cod SAP DS-TR-0322</t>
  </si>
  <si>
    <t>PIF estimat la 31.01.2026</t>
  </si>
  <si>
    <t>Lucrari de intarire generale: Lucrarile de intarire necesare in RED la calculul de N elemente in functiune  : Montare 2 x (transformator neutru si servicii interne TNSI + bobina de stingere BSRC ≥150 A + sistem automat de acordare BSRC in statia 110/20/6 kV Barbatesti)</t>
  </si>
  <si>
    <t>SOLARES S.R.L.</t>
  </si>
  <si>
    <t>CEF SOLARES S.R.L.</t>
  </si>
  <si>
    <t>Rac.LES 20KV PTAM 259 Tg-Jiu, din LEA 20 TG-JIU SUD - BUCUREASA cod SAP DS-HV-MP030308</t>
  </si>
  <si>
    <t>PIF estimat la 13.05.2028</t>
  </si>
  <si>
    <t xml:space="preserve">Lucrari de Intarire Specifice necesare:
Realizare punct de conexiuni 20kV (PC 20 kV-OD), racordat bucla din RAC LES 20 KV PTAM 259 (L20 KV TG JIU SUD – BUCUREASA), cu executarea urmatoarelor lucrari :. a.) Racordarea in sistem intrare-iesire de pe RAC LES 20 KV PTAM 259 (L20 KV TG JIU SUD – BUCUREASA) se va face altfel: - interceptare si sectionare LES 20 kV, in dreptul PC-OD proiectat, in vederea realizarii derivatiei in LES spre PC 20 kV-OD proiectat.
b.) Construirea unui punct de conexiune si transformare (PC-OD) in anvelopa prefabricata din beton, amplasat pe domeniul public, echipat cu celule electrice modulare de 20 kV cu echipament de comutatie in SF6 pentru separatoare, respectiv in vid pentru intreruptoare, in configuratia : - 2 Celula 20 kV de linie cu echipament de comutatie 24 kV — 630 A — 16 kA in SF6, prevazuta cu separator de sarcina In SF6, cu trei pozitii, cu CLP; - 1 celula Masura tensiune si curent cu echipament de comutatie 24 kV — 630 A — 16 kA in SF6 / vid, cu separator de sarcina in SF6 cu 3 pozitii, cu CLP, echipata pe partea de masura cu 3 TC- uri 30/5/5 A cls.0.2 S, cu viza metrologica, si 3 TT-uri 20/√ 3//0.1/√3/0.1/3kV. - 1 Celula 20KV utilizator (Plecare spre PT 1250kVA Utilizator) cu echipament de comutatie 24 kV — 630 A — 16 kA in SF6 / vid, cu separator de sarcina in SF6 cu 3 pozitii, cu CLP; compartiment separat de circuite secundare ; Celula va fi echipata pentru functiile de protectie cu 3 x TC 30/5/5/5 A cls.0.2s/0.2s/0.2s (pentru protectii, analizor simasura) si 1 x TT 20/v3/0.1 kV cls. 0.2 ; - 1 Tablou electric de servicii proprii 230 V c.a., prevazut cu circuite de alimentare pentru : iluminat cabina PC, prize PC, echipamente de protectie, relee de semnalizare, tablou pregatire UCMT, rezistente de incalzire anticondens, sistem antiincendiu si antiefractie, circuite de rezerva - priza de pamant cu Rp max 4 ohmi ; - Transformator SI 20/0.23kV – 2kVA, protejat prin sigurante fuzibile 600mA - 1 Grup de masura pentru decontarea energiei debitate de parcul fotovoltaic, in montaj indirect, format din 3 x TT 20/V3//0,1/V3//0,1/3 kV (clasa 0,2 cu viza metrologica), 3 x TC 30/5/5/5A (cu 3 infasurari  secundare, una pentru analizor, una pentru protectii si una pentru masura clasa 0,2S, cu viza metrologica), amplasate in celula 20 kV CELULA CEF SOLARES din PC OD proiectat si contor electronic de energie electrica (activ+ reactiv, inductiv+capacitiv, In = 5-20 A, clasa 0,2 cu viza metrologica, echipat cu curba de sarcina si interfata de comunicatie RS485 compatibila cu telegestiunea OD - DEO), amplasat in compartimentul de masura (nisa policarbonat / metal) incastrat in peretele exterior al PC 20kV proiectat; 1 Compartiment de masura (nisa policarbonat / metal prevazuta cu vizor pentru realizarea citirilor energetice o din exterior, cu posibilitate de sigilare) incastrat in peretele exterior al PC 20kV proiectat, dimensionat corespunzator (spatiu pentru 2 contoare electronice In - 5-100 A in montaj direct) in care se vor monta contoarele pentru decontarea energiei debitate / consumate de parcul fotovoltaic; - Aparat de analiza calitate energie electrica,cu meniu in limba romana, inclusiv softul aferent. Analizatorul se va alimenta din TT-urile si TC montate in celula de masura in PC- OD proiectat
- spatiu de rezerva pentru 1 celula de linie, minim 500mm;
- Integrare in SCADA pentru PC-OD proiectat prin montare echipament RTU (inclusiv softul aferent), realizare circuite secundare pana intr-un sir de cleme montat intr-un tablou UCMT separat prevazut cu circuite servicii proprii 24 V c.c., inclusiv sursa neintreruptibila cu baterii de acumulatori etanse 24 V c.c. 70 Ah montate pe rastel din Otel plastifiat si redresor automatizat 230 V c.a./24 V c.c. si realizare cale de telecomunicatie.
</t>
  </si>
  <si>
    <t>GREEN WORLD SOLAR SRL</t>
  </si>
  <si>
    <t>CEF GREEN WORLD SOLAR SRL</t>
  </si>
  <si>
    <t>La stalpul 164 al LEA 110kV D.I.F.- LEU - CFR JIANCA/CFR JIANCA-CARACAL VEST</t>
  </si>
  <si>
    <t>PIF estimat la 14.01.2026</t>
  </si>
  <si>
    <t>PIF estimat la 27.01.2035</t>
  </si>
  <si>
    <t xml:space="preserve">
Termen estimat de realizare lucrari intarire retea specifica este de 36 luni de la data achitarii tarifului de racordare de catre utilizator. Puterea maxim simultan ce poate fi evacuata fara realizarea lucrarilor de intarire retea specifice prezentate in acest capitol este de: 0MW.; Fara realizarea lucrarilor de intarire retea CEF poate debita 0 MW. Durata de realizare a lucrarilor de intarire retea este de 120 de luni de la data achitarii tarifului de racordare.
</t>
  </si>
  <si>
    <t>U.A.T. COMUNA TIA MARE</t>
  </si>
  <si>
    <t>CEF U.A.T. COMUNA TIA MARE</t>
  </si>
  <si>
    <t>Stalpul nr2 tip SE9 al LEA 20KV Racord PTA 1 TIA MARE</t>
  </si>
  <si>
    <t>PIF estimat la 08.01.2026</t>
  </si>
  <si>
    <t>ORASUL SCORNICESTI</t>
  </si>
  <si>
    <t>CEF ORASUL SCORNICESTI</t>
  </si>
  <si>
    <t>Stalpul nr. 6 A pr  in AX LEA 20 KV SCORNICESTI-POTCOAVA</t>
  </si>
  <si>
    <t>COMUNA GHIOROIU</t>
  </si>
  <si>
    <t>CEF COMUNA GHIOROIU</t>
  </si>
  <si>
    <t>TDRI (VL109351) PTAB STIRBESTI 2.</t>
  </si>
  <si>
    <t>PIF estimat la 04.01.2026</t>
  </si>
  <si>
    <t>CONSILIUL LOCAL SAMARINESTI</t>
  </si>
  <si>
    <t>CEF CONSILIUL LOCAL SAMARINESTI</t>
  </si>
  <si>
    <t>stalpu nr 102A tip SC 15014 in LEA 20 kV Motru - Siacu</t>
  </si>
  <si>
    <t>PIF estimat la 03.01.2026</t>
  </si>
  <si>
    <t>COMUNA GLOGOVA</t>
  </si>
  <si>
    <t>CEF COMUNA GLOGOVA</t>
  </si>
  <si>
    <t>stalpul nr.2 tip SE8 din Racord 20 kV PTA OLTEANU 1 cod SAP DS-HV-MP030202</t>
  </si>
  <si>
    <t>COMUNA CIUPERCENI</t>
  </si>
  <si>
    <t>CEF COMUNA CIUPERCENI</t>
  </si>
  <si>
    <t>CD(TR004116) A PTA 4300 POIANA</t>
  </si>
  <si>
    <t>PIF estimat la 10.01.2026</t>
  </si>
  <si>
    <t>NITA DOINA</t>
  </si>
  <si>
    <t>CEF NITA DOINA</t>
  </si>
  <si>
    <t>la clemele de legatura ale racordului existent, la stilpul nr.82 in axul LEA 20 KV Amarasti - Daneti.</t>
  </si>
  <si>
    <t>PIF estimat la 09.01.2026</t>
  </si>
  <si>
    <t>LOVAGRO SRL</t>
  </si>
  <si>
    <t>CEF LOVAGRO SRL</t>
  </si>
  <si>
    <t>stilpul nr.14 al LEA 20kV VALCEA SUD-BUDESTI</t>
  </si>
  <si>
    <t>PIF estimat la 07.01.2026</t>
  </si>
  <si>
    <t>U.A.T COMUNA BUCOVAT</t>
  </si>
  <si>
    <t>CEF U.A.T COMUNA BUCOVAT</t>
  </si>
  <si>
    <t>In CD proiectata pe lucrari intarire retea a PTA 474 Carligei (Cod SAP:DS-TS-207126-1001)</t>
  </si>
  <si>
    <t>PIF estimat la 06.07.2026</t>
  </si>
  <si>
    <t>Intarire retea 0.4 kV in Com. Bucovat, sat Carligei T78,P148: Inlocuire CD 0,4 kV existenta aferenta PTA 474 Carligei cu Cutia de distributie 0,4 kV tip CD 1-8.  Lucrari comuna si la ATR nr. 1200073651 din data 16.06.2023 cu termen de realizare 06.07.2026.</t>
  </si>
  <si>
    <t>VEL PITAR SA</t>
  </si>
  <si>
    <t>CEF VEL PITAR SA</t>
  </si>
  <si>
    <t>ENE GHEORGHE</t>
  </si>
  <si>
    <t>CEF ENE GHEORGHE</t>
  </si>
  <si>
    <t>Stalpul tip SE4(VL035480) al LEA 0,4kV</t>
  </si>
  <si>
    <t>AVICARVIL FOOD &amp; DISTRIBUTION SRL</t>
  </si>
  <si>
    <t>CEF AVICARVIL FOOD &amp; DISTRIBUTION SRL</t>
  </si>
  <si>
    <t>celula de linie PC Francesti 7 din PC Francesti 6 si st.nr.3A al Derivatiei 20kV ISCIP Babeni din LEA 20kV Cazanesti-PAL</t>
  </si>
  <si>
    <t>PIF estimat la 17.01.2026</t>
  </si>
  <si>
    <t>PIF estimat la 15.01.2026</t>
  </si>
  <si>
    <t>SC PROMILI PAN SRL</t>
  </si>
  <si>
    <t>CEF SC PROMILI PAN SRL</t>
  </si>
  <si>
    <t>SE4 OT125707</t>
  </si>
  <si>
    <t>PIF estimat la 16.01.2026</t>
  </si>
  <si>
    <t>Celulele 20kV Trafo 1 si Trafo 2 din PTCZ Fabrica de Paine</t>
  </si>
  <si>
    <t>PIF estimat la 11.01.2026</t>
  </si>
  <si>
    <t>CEF OMV PETROM SA</t>
  </si>
  <si>
    <t>In PC 20 KV OMV PETROM EPURARE-DEPOZIT (COD SAP:DS-TS-200008-1725)</t>
  </si>
  <si>
    <t>PIF estimat la 30.01.2026</t>
  </si>
  <si>
    <t>S.C.MATRA S.R.L.</t>
  </si>
  <si>
    <t>CEF S.C.MATRA S.R.L.</t>
  </si>
  <si>
    <t>Stalpul nr.11 tip SE8 din LEA 20kV SCORNICESTI-LACTATE</t>
  </si>
  <si>
    <t>ZOOPROD AMELIORARE S.R.L.</t>
  </si>
  <si>
    <t>CEF ZOOPROD AMELIORARE S.R.L.</t>
  </si>
  <si>
    <t>stalpul nr.186 existent tip SC15014 din derivatia 20 KV PTS SPP 12 IZVORU</t>
  </si>
  <si>
    <t>PIF estimat la 22.01.2026</t>
  </si>
  <si>
    <t>TRITOIU ANDREI</t>
  </si>
  <si>
    <t>CEF TRITOIU ANDREI</t>
  </si>
  <si>
    <t>In LEA JT-stalp SE10(DJ029943) retea, (cod SAP: DS-TS-207016-1001-LV1-02), aferenta PTA SITOAIA</t>
  </si>
  <si>
    <t>COMUNA ORLESTI</t>
  </si>
  <si>
    <t>CEF COMUNA ORLESTI</t>
  </si>
  <si>
    <t>Stalpul nr.3 tip SC15014 propus(SE1 inlocuit) al Derivatiei/Racordului  20kV PTA SCAIOSI alimentat de la stalpul nr.164 tip SE8 al LEA 20kV MARCEA-ORLESTI.</t>
  </si>
  <si>
    <t>DASCALESCU ADRIAN</t>
  </si>
  <si>
    <t>CEF DASCALESCU ADRIAN</t>
  </si>
  <si>
    <t>Stalp retea JT tip SE4 AG131935</t>
  </si>
  <si>
    <t>MISTER KALO SRL</t>
  </si>
  <si>
    <t>CEF MISTER KALO SRL</t>
  </si>
  <si>
    <t>COMUNA CORBENI</t>
  </si>
  <si>
    <t>CEF COMUNA CORBENI</t>
  </si>
  <si>
    <t>Stalpul nr.3 tip SC15015 existent in RAC 20 KV Epurare Oesti, alimentat din LEA 20 KV Arefu-Tratara Apa Cerbureni</t>
  </si>
  <si>
    <t>PIF estimat la 29.01.2026</t>
  </si>
  <si>
    <t>PIF estimat la 21.01.2026</t>
  </si>
  <si>
    <t>POLISEA S.A.</t>
  </si>
  <si>
    <t>CEF POLISEA S.A.</t>
  </si>
  <si>
    <t>In CD , (cod SAP: DS-TS-207450-1007-LV1-01), aferenta PTA CLF Pielesti</t>
  </si>
  <si>
    <t>PIF estimat la 23.01.2026</t>
  </si>
  <si>
    <t>S.C. MIPASCON S.R.L.</t>
  </si>
  <si>
    <t>CEF S.C. MIPASCON S.R.L.</t>
  </si>
  <si>
    <t>stalpul nr. 5 al LEA 20 kV Bailesti- FNC.</t>
  </si>
  <si>
    <t>PIF estimat la 28.01.2026</t>
  </si>
  <si>
    <t>SC ADASANIT SRL</t>
  </si>
  <si>
    <t>CEF SC ADASANIT SRL</t>
  </si>
  <si>
    <t>stalpul nr.126 tip SE1 existent in axul LEA 20kV BALS-CRAIOVA</t>
  </si>
  <si>
    <t>MONE N AUREL INTREPRIND. INDIVIDUALA</t>
  </si>
  <si>
    <t>CEF MONE N AUREL INTREPRIND. INDIVIDUALA</t>
  </si>
  <si>
    <t>Stalpul nr. 22 tip SC15014 al buclei LEA 20KV Corabia-TCH Izbiceni cu LEA 20KV Corabia-Irigatii 6.</t>
  </si>
  <si>
    <t>AXH CONSTRUCT SRL</t>
  </si>
  <si>
    <t>CEF AXH CONSTRUCT SRL</t>
  </si>
  <si>
    <t>stalpul nr. 86 al LEA 20kV Mischii-Motoci</t>
  </si>
  <si>
    <t>COMUNA MALOVAT</t>
  </si>
  <si>
    <t>CEF COMUNA MALOVAT</t>
  </si>
  <si>
    <t>stilpul SC 15014 pr. nr.148 B in axul LEA 20 KV Banovita - Malovat</t>
  </si>
  <si>
    <t>SC DELTA ENERGY SOLUTIONS SRL</t>
  </si>
  <si>
    <t>CEF SC DELTA ENERGY SOLUTIONS SRL</t>
  </si>
  <si>
    <t>la barele statiei 110/20 kV Leu.</t>
  </si>
  <si>
    <t>PIF estimat la 29.09.2034</t>
  </si>
  <si>
    <t xml:space="preserve">AUTOMATICA DE LIMITARE OPERATIONALA - Descrierea principiilor de realizare
In conformI tate cu Cerintele cadru de realizare a automaticii de limitare operationala ALO" CNEE Transelectrica, datele necesare logicii de actionare a ALO se achizitioneaza din statii electrice ale OTS/OD, de la toate echipamentele de retea care prin declansare/deconectare pot produce suprasarcini, identificate in Studiul de Solutie
Lucrari de intarire retea N elemente:
- LEA 110 kV simplu circuit DIF-LEU – 29.2 km ;
- LEA 110 kV simplu circuit DIF-Craiova NORD – 6.5 km ;
- LEA 110 kV simplu circuit Siminic-Ghercesti– 6.8 km ;
- LEA 110 kV simplu circuit Rogojelu Godinesti -29.1 km ;
- LEA 110 kV simplu circuit Electroputere Craiova– 2.5 km ;
- LEA 110 kV dublu circuit Electroputere DIF c1+c2 – 1.5 km ;
- LEA 110 kV simplu circuit Ghercesti Craiova NORD– 6.5 km ;
- LEA 110 kV simplu circuit CFR Cernele – Craiova SUD– 11.5 km
- LEA 110 kV dublu circuit Siminic Craiova EST c1+c2 – 5.7 km ;
- LEA 110 kV simplu circuit Gradiste Bals– 28.5 km ;
- LEA 110 kV simplu circuit Husnicioara Banovita – 18.9 km ;
- LEA 110 kV simplu circuit Motru Husnicioara – 36.8 km ;
- LEA 110 kV simplu circuit Motru Rosiuta– 29.9 km ;
- LEA 110 kV simplu circuit Jilt Rosiuta– 35.8 km ;
- LEA 110 kV simplu circuit Targu Jiu Urechesti - 7 km ;
- LEA 110 kV simplu circuit Gruia Ostrovu Mare – 31 km;
Lucrari de intarire Generale in Statia 110/20 LEU :
- Inlocuire Transformator 16 MVA cu un Transformator de 25 MVA
- Inlocuire sistem de tratare neutru pentru sistemul de bare A cu o bobina de 150 A
Lucrari de intarire retea N-1 elemente:
- LEA 110 kV dublu circuit Siminicu Craiova EST c1+c2 2x7.5 km
- LEA 110 kV dublu circuit Rogojelu Urechesti c1+c2 – 14.5 km
- LEA 110 kV simplu circuit Curtisoara Straja 13.8 km
- LEA 110 kV simplu circuit Studina Corabia – 33.5 km ;
- LEA 110 kV simplu circuit Electroputere Cernesti – 7.5 km
- LEA 110 kV simplu circuit Isalnita Cernesti 22.4
- LEA 110 kV simplu circuit Draganesti OLT Straja 38 km
- LEA 110 kV simplu circuit DIF Siminicu 8.2 km
- LEA 110 kV simplu circuit Lupoaia Motru – 9.8 km
- LEA 110 kV simplu circuit Birsesti Rogojelu 11.6
- LEA 110 kV simplu circuit Godinesti Lupoaia – 26.9 km
- LEA 110 kV simplu circuit Curtisoara Arces – 13.5 km
- LEA 110 kV simplu circuit Potelu Corabia – 25.3 km
- LEA 110 kV simplu circuit Burila Vinju Mare – 25.1 km
- LEA 110 kV simplu circuit Caracal Vest Caracal Nord -7.5 km
- LEA 110 kV simplu circuit Dabuleni Potelu -14.2 km
Fara realizarea lucrarilor de intarire retea CEF poate debita 0MW. Durata de realizare a lucrarilor de intarire retea la N elemente este de 120 de luni de
</t>
  </si>
  <si>
    <t>U.M. 0654 CRAIOVA</t>
  </si>
  <si>
    <t>CEF U.M. 0654 CRAIOVA</t>
  </si>
  <si>
    <t>La stalp nr. 32 in axul LEA 20 KV Ghercesti NDD 1</t>
  </si>
  <si>
    <t>PIF estimat la 20.01.2026</t>
  </si>
  <si>
    <t>In E 3-0 existent DO309913 aferent PLECARE 1 din PT215- bl.33 V.ROSIE, cod SAP : DS-TS-200008-1108-LV1-01</t>
  </si>
  <si>
    <t>S.C.OLT PIESS S.R.L.</t>
  </si>
  <si>
    <t>CEF S.C.OLT PIESS S.R.L.</t>
  </si>
  <si>
    <t>Stalpul nr.49 din Axul LEA 20 KV SLATINA NORD - MILCOV</t>
  </si>
  <si>
    <t>COMUNA SOPARLITA</t>
  </si>
  <si>
    <t>CEF COMUNA SOPARLITA</t>
  </si>
  <si>
    <t>stalpul nr.16 tip SE1 al DER 20KV VOINEASA din st 271 LEA 20KV BALS-BRANET</t>
  </si>
  <si>
    <t>COMUNA GIGHERA</t>
  </si>
  <si>
    <t>CEF COMUNA GIGHERA</t>
  </si>
  <si>
    <t>Stalp nr. 109A proiectat in axul LEA 20kV  NEDEIA - L6 COMOSTENI intre stalpii nr. 109 si 110</t>
  </si>
  <si>
    <t>U.A.T. COMUNA BUCINISU</t>
  </si>
  <si>
    <t>CEF U.A.T. COMUNA BUCINISU</t>
  </si>
  <si>
    <t>Bornele de iesire ale intreruptorului tip USOL in CD (OT040811) a PTA Bucinisu Mic</t>
  </si>
  <si>
    <t>COMUNA POLOVRAGI</t>
  </si>
  <si>
    <t>CEF COMUNA POLOVRAGI</t>
  </si>
  <si>
    <t>stalp proiectat tip SC 15015 in RACORD 20 kV PTA POLOVRAGI 9</t>
  </si>
  <si>
    <t>HURMUZACHE GEORGIANA STEFANIA</t>
  </si>
  <si>
    <t>SCORTARU NOU</t>
  </si>
  <si>
    <t>PTA 2184 SAT SIHLEANU</t>
  </si>
  <si>
    <t>KOUWENBERG BADEA FLORICA - ROZICA</t>
  </si>
  <si>
    <t>PTA 6171 CAMARASU SMA</t>
  </si>
  <si>
    <t>MARIA IOANA</t>
  </si>
  <si>
    <t>PTZ 6191 UM CIOCANESTI</t>
  </si>
  <si>
    <t>LES 20 KV FILESTI - PTAB OTELUL 30500201</t>
  </si>
  <si>
    <t>PATRU CONSTANTIN  MARIUS</t>
  </si>
  <si>
    <t>PTA 2066 PRIBOIU</t>
  </si>
  <si>
    <t>DUMITRU MARIA</t>
  </si>
  <si>
    <t>LUDESTI</t>
  </si>
  <si>
    <t>PTA 5227 SCHEIU DE JOS</t>
  </si>
  <si>
    <t>TG.BUJOR</t>
  </si>
  <si>
    <t>PTA 7323 UMBRARESTI NR 1</t>
  </si>
  <si>
    <t>COMUNA GHERASENI</t>
  </si>
  <si>
    <t>GHERASENI</t>
  </si>
  <si>
    <t>PTA 0464 BLOC GHERASENI</t>
  </si>
  <si>
    <t>PTA 0464 BLOC GHERASENI, 20/0.4 kV, 160 kVA</t>
  </si>
  <si>
    <t>PTA 0464 BLOC GHERASENI, 160 kV, 20/0.4 kVA</t>
  </si>
  <si>
    <t>ESTA DEAL CENTER SRL</t>
  </si>
  <si>
    <t>SCARLAT MARICEL PERSOANA FIZICA AUTORIZATA</t>
  </si>
  <si>
    <t>PTA 4267 PADURE SERBANESTI</t>
  </si>
  <si>
    <t>CENTRU MULTIFUNCTIONAL DE PREGATIRE SCHENGEN</t>
  </si>
  <si>
    <t>PTZ 0186 I.U.T.</t>
  </si>
  <si>
    <t>ORGANIZATIA UTILIZATORILOR DE APA PENTRU IRIGATII-CERES FOLTESTI</t>
  </si>
  <si>
    <t>FOLTESTI</t>
  </si>
  <si>
    <t>LEA 20 KV FOLTESTI - OANCEA 30500403</t>
  </si>
  <si>
    <t>PTZ 0144 LICEU POLITIE</t>
  </si>
  <si>
    <t>VIORICA AUREL</t>
  </si>
  <si>
    <t>PTZ 0121 ATLAS</t>
  </si>
  <si>
    <t>PTA 0243 SPATARU</t>
  </si>
  <si>
    <t>ST. POTLOGI 110/20 KV</t>
  </si>
  <si>
    <t>ST. VALEA VOIEVOZILOR 110/20/6 KV</t>
  </si>
  <si>
    <t>BAYSOLAR SRL</t>
  </si>
  <si>
    <t>LEA 20 KV AVICOLA GAGENI 30100303</t>
  </si>
  <si>
    <t>PRIS SRL</t>
  </si>
  <si>
    <t>BARCANESTI</t>
  </si>
  <si>
    <t>PTAB 3426 ROHRER</t>
  </si>
  <si>
    <t>AGRODIRECT SRL</t>
  </si>
  <si>
    <t>IANCA</t>
  </si>
  <si>
    <t>COMUNA CEPTURA</t>
  </si>
  <si>
    <t>LEA 20 KV MIZIL FANTANELE 30100403</t>
  </si>
  <si>
    <t>PTA 6192 CIOCANESTI CRR</t>
  </si>
  <si>
    <t>GHIMPATI</t>
  </si>
  <si>
    <t>LEA 20 KV GHIMPATI 30600302</t>
  </si>
  <si>
    <t xml:space="preserve">IS </t>
  </si>
  <si>
    <t>BERCA</t>
  </si>
  <si>
    <t>LEA 20 KV ARBANASI 30300301</t>
  </si>
  <si>
    <t>OPERATOR DE DISTRIBUTIE SECUNDAR</t>
  </si>
  <si>
    <t>ELECTROMEN S.R.L</t>
  </si>
  <si>
    <t>FIRE MANAGEMENT SERVICE SRL</t>
  </si>
  <si>
    <t>PTAB BELLINI</t>
  </si>
  <si>
    <t>COMUNA HOROATU CRASNEI</t>
  </si>
  <si>
    <t>HOROATUL CRASNEI</t>
  </si>
  <si>
    <t>GORCSI IOSIF</t>
  </si>
  <si>
    <t>ELECTROCONSTRUCTIA ELCO BISTRITA SA</t>
  </si>
  <si>
    <t>PTZ B-TA BAZA FRE</t>
  </si>
  <si>
    <t>COMUNA CETARIU</t>
  </si>
  <si>
    <t>CETARIU</t>
  </si>
  <si>
    <t>PTAB EPURARE CETARIU</t>
  </si>
  <si>
    <t>REINBOLD GYORGY-RUDOLF</t>
  </si>
  <si>
    <t>NUSFALAU</t>
  </si>
  <si>
    <t>PTA 7442 NUSFALAU FERMA LAPIS</t>
  </si>
  <si>
    <t>ZIO FRANCESCO SRL</t>
  </si>
  <si>
    <t>PELOPS COM SRL</t>
  </si>
  <si>
    <t>PTA AGROVEST</t>
  </si>
  <si>
    <t>COMUNA RISCA</t>
  </si>
  <si>
    <t>RISCA</t>
  </si>
  <si>
    <t>LEA MT HUEDIN AGHIRES</t>
  </si>
  <si>
    <t>COMUNA CHIESD</t>
  </si>
  <si>
    <t>CHIESD</t>
  </si>
  <si>
    <t>LEA 20 KV SARMASAG-CHIESD</t>
  </si>
  <si>
    <t>SIMUTIU SORIN -IOAN</t>
  </si>
  <si>
    <t>PA 1003 BUJOR-SM</t>
  </si>
  <si>
    <t>COMUNA GALGAU</t>
  </si>
  <si>
    <t>PTA REBRISOARA 3</t>
  </si>
  <si>
    <t>CODREAN ANUTA INTREPRINDERE INDIVIDUALA</t>
  </si>
  <si>
    <t>PTAB CHISIRID 3</t>
  </si>
  <si>
    <t>COMUNA NOJORID</t>
  </si>
  <si>
    <t xml:space="preserve">LEA 20 KV AEROPORT-PC LIVADA </t>
  </si>
  <si>
    <t>LEA 20 KV BM5-LAPUSEL</t>
  </si>
  <si>
    <t>INSTITUTIA PREFECTULUI - JUDETUL SATU MARE</t>
  </si>
  <si>
    <t>PTA 7408 CEHEI BAZA DE PROD</t>
  </si>
  <si>
    <t>COMUNA PISCOLT</t>
  </si>
  <si>
    <t>PISCOLT</t>
  </si>
  <si>
    <t>PTAB 7449 BOGHIS 1</t>
  </si>
  <si>
    <t>CEHU SILVANIEI</t>
  </si>
  <si>
    <t>ORASUL NUCET</t>
  </si>
  <si>
    <t>NUCET</t>
  </si>
  <si>
    <t>PTAB NUCET CLUB 1</t>
  </si>
  <si>
    <t>COMUNA SOMES-ODORHEI</t>
  </si>
  <si>
    <t>SOMES ODORHEI</t>
  </si>
  <si>
    <t>LEA 20 KV JIBOU-CEHU SILVANIEI</t>
  </si>
  <si>
    <t>COMUNA COROIENI</t>
  </si>
  <si>
    <t>COROIENI</t>
  </si>
  <si>
    <t>PTA 1 DRAGHIA</t>
  </si>
  <si>
    <t>PTA 2 BABA</t>
  </si>
  <si>
    <t>PTA 1 COROIENI</t>
  </si>
  <si>
    <t>COMUNA PALEU</t>
  </si>
  <si>
    <t>LEA 20 KV BIHARIA-VELENTA</t>
  </si>
  <si>
    <t>KORPONAY BARNA ZOLTAN</t>
  </si>
  <si>
    <t>SIEU-MAGHERUS</t>
  </si>
  <si>
    <t>GUSETH DANIEL</t>
  </si>
  <si>
    <t>PTA SIEU MAGHERUS SAT</t>
  </si>
  <si>
    <t>INSPECTORATUL PENTRU SITUATII DEURGENTA CRISANA AL JUDETULUI BIHOR</t>
  </si>
  <si>
    <t>PTA B-TA V. GOLDIS</t>
  </si>
  <si>
    <t>COMUNA SANCRAIU</t>
  </si>
  <si>
    <t>SANCRAIU</t>
  </si>
  <si>
    <t>LEA MT HUEDIN FANTANELE</t>
  </si>
  <si>
    <t>COMUNA PALATCA</t>
  </si>
  <si>
    <t>PALATCA</t>
  </si>
  <si>
    <t>PTA MURESENI</t>
  </si>
  <si>
    <t>COMUNA CAIANU</t>
  </si>
  <si>
    <t>CAIANU</t>
  </si>
  <si>
    <t>LEA 20KV JUC - VILCELE</t>
  </si>
  <si>
    <t>COMUNA HALMASD</t>
  </si>
  <si>
    <t>HALMASD</t>
  </si>
  <si>
    <t>PTA 7534 HALMASD 4</t>
  </si>
  <si>
    <t>RUSU MARIUS-COSMIN</t>
  </si>
  <si>
    <t>ANDREI POWER INDUSTRIES SRL</t>
  </si>
  <si>
    <t>LEA 20 kV Seini - Poiana Codrului</t>
  </si>
  <si>
    <t xml:space="preserve"> PISCOLT</t>
  </si>
  <si>
    <t>ATLANTIC IMPEX SRL</t>
  </si>
  <si>
    <t xml:space="preserve"> CAREI</t>
  </si>
  <si>
    <t>EVOLI ENERGY SRL</t>
  </si>
  <si>
    <t xml:space="preserve"> BRATCA</t>
  </si>
  <si>
    <t>ST.20 kV Vadu Crisului</t>
  </si>
  <si>
    <t>COMUNA HOPARTA</t>
  </si>
  <si>
    <t>HOPARTA</t>
  </si>
  <si>
    <t>PTA 1 20/0.4 KV HOPIRTA</t>
  </si>
  <si>
    <t>MARCU RODICA</t>
  </si>
  <si>
    <t>PTA 2 20/0.4 KV DRIDIF</t>
  </si>
  <si>
    <t>VIVIDUS SRL</t>
  </si>
  <si>
    <t>"PTA 1 20/0.4 KV OARDA DE SUS TV"</t>
  </si>
  <si>
    <t>IRIS SERVICE CIUC SA</t>
  </si>
  <si>
    <t>MIERCUREA-CIUC</t>
  </si>
  <si>
    <t>PTZ 97 20 / 04 KV M-CIUC</t>
  </si>
  <si>
    <t>COMUNA VALEA VIILOR</t>
  </si>
  <si>
    <t>VALEA VIILOR</t>
  </si>
  <si>
    <t>PTA 1 20/0.4 KV VALEA VIILOR</t>
  </si>
  <si>
    <t>OLTEANU TEODORA</t>
  </si>
  <si>
    <t>MOIECIU</t>
  </si>
  <si>
    <t>PTA 3 MOIECIU DE JOS</t>
  </si>
  <si>
    <t>BIANSI EGO SRL</t>
  </si>
  <si>
    <t>PTZ 1 PREDELUT</t>
  </si>
  <si>
    <t>COSTEA NICOLAIE-SORIN</t>
  </si>
  <si>
    <t>"RETELE JT PTAB 6 20/0.4 KV RECEA"</t>
  </si>
  <si>
    <t>VOISAN GHEORGHITA</t>
  </si>
  <si>
    <t>BOGLAR CHAMP SRL</t>
  </si>
  <si>
    <t>LEA 20 KV SOVATA-ORAS2 7D27O314</t>
  </si>
  <si>
    <t>ORBAN MARIOARA</t>
  </si>
  <si>
    <t>HARSENI</t>
  </si>
  <si>
    <t>PTA 2 20/0.4 KV COPACEL</t>
  </si>
  <si>
    <t>BIBORTENI AQUA SRL</t>
  </si>
  <si>
    <t>BARAOLT</t>
  </si>
  <si>
    <t>LEA 20 KV BATANI 7D15O312</t>
  </si>
  <si>
    <t>RADULY BOTOND</t>
  </si>
  <si>
    <t>PTA 9 20/0.4 KV LIVEZENI</t>
  </si>
  <si>
    <t>BIOTERRA SRL</t>
  </si>
  <si>
    <t>DOSTAT</t>
  </si>
  <si>
    <t>"PTA 1 20/0.4 KV BOZ BIOTERA"</t>
  </si>
  <si>
    <t>COMUNA HOMOROD</t>
  </si>
  <si>
    <t>PTA 2 20/0.4 KV HOMOROD ICIL</t>
  </si>
  <si>
    <t>MINECUTA VLAD TRAIAN</t>
  </si>
  <si>
    <t>PTZ 4 GHIMBAV</t>
  </si>
  <si>
    <t>BETALEF SRL</t>
  </si>
  <si>
    <t>BICHIS</t>
  </si>
  <si>
    <t>PTA 1 20/0.4 KV OZD</t>
  </si>
  <si>
    <t>DACTYLIS PROD SRL</t>
  </si>
  <si>
    <t>PTA 37 20/0.4 KV LUDUS</t>
  </si>
  <si>
    <t>LES 20 KV ST TOHAN-PT 25 ZARNESTI 7D08O</t>
  </si>
  <si>
    <t>COMUNA SADU</t>
  </si>
  <si>
    <t>SADU</t>
  </si>
  <si>
    <t>APIPRODEX SRL</t>
  </si>
  <si>
    <t>PTA 81 6/0.4 KV SANCRAI</t>
  </si>
  <si>
    <t>ECOFRUCT SRL</t>
  </si>
  <si>
    <t>PTZ 103 20/0.4 KV REGHIN</t>
  </si>
  <si>
    <t>COMUNA PAUCA</t>
  </si>
  <si>
    <t>PAUCA</t>
  </si>
  <si>
    <t>LEA 20 KV SIBIU NORD-OCNA 7D33O312</t>
  </si>
  <si>
    <t>COMUNA LOAMNES</t>
  </si>
  <si>
    <t>ALAMOR</t>
  </si>
  <si>
    <t>AGRI SCHASSBURG SRL</t>
  </si>
  <si>
    <t>PTA 97 20/0.4 KV SIGHISOARA</t>
  </si>
  <si>
    <t>DOBIRCA</t>
  </si>
  <si>
    <t>LEA 110 KV ORLAT-MIERCUREA</t>
  </si>
  <si>
    <t>SYC ADVERTISING SRL</t>
  </si>
  <si>
    <t>BOROSNEU MARE</t>
  </si>
  <si>
    <t>LEA 110 KV TG.SECUIESC-COVASNA</t>
  </si>
  <si>
    <t>ELECTRON SOLAR ZETA S.R.L.</t>
  </si>
  <si>
    <t>STATIA SOVATA 110/20 KV</t>
  </si>
  <si>
    <t>COMUNA GALAUTAS</t>
  </si>
  <si>
    <t>GALAUTAS</t>
  </si>
  <si>
    <t>COMUNA MIRASLAU</t>
  </si>
  <si>
    <t>MIRASLAU</t>
  </si>
  <si>
    <t>PTA 1 20/0.4 KV MIRASLAU POMPE</t>
  </si>
  <si>
    <t>COMUNA CETATEA DE BALTA</t>
  </si>
  <si>
    <t>CETATEA DE BALTA</t>
  </si>
  <si>
    <t>PTAB 3 20/0.4 KV CETATE CASTEL</t>
  </si>
  <si>
    <t>Lumiere Energy SRL</t>
  </si>
  <si>
    <t>IS Slatina</t>
  </si>
  <si>
    <t>FOTO GREEN ENERGY S.R.L.</t>
  </si>
  <si>
    <t>IS Șelimbăr</t>
  </si>
  <si>
    <t>stația 400/220/110/20 kV Sibiu Sud</t>
  </si>
  <si>
    <t>4/2803</t>
  </si>
  <si>
    <t>WIP ENERGY PROJECT 01 S.R.L</t>
  </si>
  <si>
    <t>CEM Vulturu</t>
  </si>
  <si>
    <t>1/836</t>
  </si>
  <si>
    <t>statie noua 220 kV Vulturu</t>
  </si>
  <si>
    <t xml:space="preserve">statie noua 400 kV Ciocarlia racordata intrare iesire in LEA 400 kV Constanta Nord – Medgidia </t>
  </si>
  <si>
    <t>statie noua 220 kV Vulturu racordata intrare iesire in LEA             220 kV Barboși – Focșani Vest</t>
  </si>
  <si>
    <t>PHOTOVOLTAIC GREEN RENEWABLES S.R.L.</t>
  </si>
  <si>
    <t>CEF Padina</t>
  </si>
  <si>
    <t>statie noua 400 kV Pogoanele 2</t>
  </si>
  <si>
    <t>statie noua 400 kV Pogoanele 2 racordata în LEA 400 kV            Cernavodă - Stâlpu</t>
  </si>
  <si>
    <t>14/3574</t>
  </si>
  <si>
    <t>FRIENDLY POWER S.R.L</t>
  </si>
  <si>
    <t>IS Iernut</t>
  </si>
  <si>
    <t>19/7186</t>
  </si>
  <si>
    <t>statia 400/220/110 kV Iernut</t>
  </si>
  <si>
    <t>statia       400/220/110 kV Iernut</t>
  </si>
  <si>
    <t>CEF Hida 1</t>
  </si>
  <si>
    <t>20/7340</t>
  </si>
  <si>
    <t>Sălaj</t>
  </si>
  <si>
    <t>statie noua 220 kV Hida</t>
  </si>
  <si>
    <t>statie noua 220 kV Hida racordata intrare - iesire in LEA 220 kV Cluj                Floresti - Tihau</t>
  </si>
  <si>
    <t>ERRIGAL ENERGY S.R.L</t>
  </si>
  <si>
    <t>108/34538                  21/7338</t>
  </si>
  <si>
    <t>3/2779</t>
  </si>
  <si>
    <t>Energy Storage Investment SRL</t>
  </si>
  <si>
    <t>IS Buciumi</t>
  </si>
  <si>
    <t>statia 400/220/110 kV Gutinas</t>
  </si>
  <si>
    <t>racordare la barele 110 kV ale statiei Gutinas</t>
  </si>
  <si>
    <t>2/833</t>
  </si>
  <si>
    <t>statia               400/220 kV Slatina</t>
  </si>
  <si>
    <t>1.CNTEE Transelectrica SA</t>
  </si>
  <si>
    <t>SC ELAWAN BUCHAREST RENEWABLE ENERGY 10 SRL</t>
  </si>
  <si>
    <t>CEE BEREZENI 2 - 49,6MW</t>
  </si>
  <si>
    <t>racordare in sistem intrare-iesire in LEA 110 kV Vetrisoaia - Falciu</t>
  </si>
  <si>
    <t>N-1 elemente în funcţiune:
▪ reconductorarea LEA 110 kV Bârnar - Tarnița
▪reconductorarea LEA 110 kV Frasin - Tarnița
▪reconductorarea LEA 110 kV Fălticeni - CFR Timișești
▪reconductorarea LEA 110 kV CFR Timișești - Stejaru
▪reconductorarea LEA 110 kV Tg Neamț - Suceava
▪reconductorarea LEA 110 kV Sărata - Piatra Neamț
▪reconductorarea LEA 110 kV Dumbrava - Roman L
▪reconductorarea LEA 110 kV Mărgineni - Gherăiești C1
▪reconductorarea LEA 110 kV Mărgineni - Gherăiești C2
▪reconductorarea LEA 110 kV Gherăiești - Lilieci
▪reconductorarea LEA 110 kV Lilieci - Bacău Sud
▪reconductorarea LEA 110 kV Mărgineni - Gutinaș, C1
▪reconductorarea LEA 110 kV Mărgineni - Gutinaș, C2
▪reconductorarea LEA 110 kV Adjud - Gutinaș
▪reconductorarea LEA 110 kV Murgeni - CEE Șuletea
▪reconductorarea LEA 110 kV Hălăucești - Pașcani
▪reconductorarea LEA 110 kV Hălăucești - Roman Nord
▪reconductorarea LEA 110 kV Tg Frumos - Podu Iloaie
▪reconductorarea LEA 110 kV Podu Iloaie - FAI
▪reconductorarea LEA 110 kV FAI - Războieni
▪reconductorarea LEA 110 kV Roman Nord - Războieni
▪reconductorare LEA 110 kV Delea - Vaslui
▪reconductorare LEA 110 kV Iași - CEF Schitu Duca
▪reconductorare LEA 110 kV Delea - CEF Schitu Duca
▪reconductorarea LEA 110 kV Roman Nord - Roman L
▪reconductorarea LEA 110 kV Munteni - Huși, C1
▪reconductorarea LEA 110 kV Munteni - Huși, C2
▪reconductorarea LEA 110 kV Bârlad - CEE Untești
▪reconductorarea LEA 110 kV Munteni - Rediu, C1
▪reconductorarea LEA 110 kV Munteni - Rediu, C2
▪reconductorarea LEA 110 kV Roșiești - CEE Untești
▪reconductorarea LEA 110kV Vetrișoaia – CEE Berezeni
▪reconductorarea LEA 110kV Fălciu – CEE Berezeni
▪reconductorarea LEA 110 kV Murgeni – Fălciu
•Reconductoarea LEA 110kV FAI – Deleni – 36 km
•Reconductoarea LEA 110kV Poiana – Stejaru – 28.477 km
•Reconductoarea LEA 110kV Frasin – Humor – 4.76
•Reconductoarea LEA 110kV Pangarati – Vaduri – 4 km
•Reconductoarea LEA 110kV Pangarati – Stejaru – 4.48 km
•Reconductoarea LEA 110kV Sarata – Critei – 25.213 km
•Reconductoarea LEA 110kV Piatra Neamt – Izvoare – 7.515 km
•Reconductoarea LEA 110kV Izvoare – Dumbrava – 6.176 km
•Reconductoarea LEA 110kV Critei – CEE Carlig – 21.3 km
•Reconductoarea LEA 110kV Faraoani – Racaciuni – 4.610 km
•Reconductoarea LEA 110kV Racaciuni – Adjud – 37.893 km
•Reconductoarea LEA 110kV Poiana – Stejaru – 51.307 km
•Reconductoarea LEA 110kV Barnar – Stejaru – 12.61 km
•Reconductoarea LEA 110kV Humor – CEE Balaceana – 12.4 km
•Reconductoarea LEA 110kV Focsani Vest- Tataranu – 31.260 km
•Reconductoarea LEA 110kV Vulturu – Tataranu – 17.3 km
•Reconductoarea LEA 110kV Vulturu – Liesti – 13.590 km
•Reconductoarea LEA 110kV Delea – Vaslui – 5.284 km
•Reconductoarea LEA 110kV Delea – CEF Schitu Duca – 15.8 km
•Reconductoarea LEA 110kV Suceava – CEE Balaceana – 15.3 km
•Reconductoarea LEA 110kV Focsani Nord – Focsani Vest
•Reconductoarea LEA 110kV Radauti – Solca – 18.7390 km
•Reconductoarea LEA 110kV Tecuci – Ionasesti – 11.4 km
•Reconductoarea LEA 110kV Ionasesti – Marasesti – 20.1 km
•Linie noua LEA 110kV Rosiesti- CEE Untesti echivalent 300 mmp cu conductor cu capacitate marita de transport (pentru suficienta si in N-1) - 30 km
•Linie noua LEA 110kV Murgeni – CEE Suletea echivalent 300 mmp cu conductor cu capacitate marita de transport (pentru suficienta si in N-1) – 15 km
•Linie noua LEA 110kV deriv CHE Racaciuni - Siscani echivalent 300 mmp cu conductor cu capacitate marita de transport (pentru suficienta si in N-1) - 20 km
•Linie noua LEA 110kV Dumbrava – Roman Laminor echivalent 300 mmp cu conductor cu capacitate marita de transport (pentru suficienta si in N-1) – 50 km
•Linie noua LEA 110kV Roman Nord – Roman Laminor echivalent 300 mmp cu conductor cu capacitate marita de transport (pentru suficienta si in N-1) – 7 km
•Linie noua LEA 110kV Vetrisoaia – Husi echivalent 300 mmp cu conductor cu capacitate marita de transport (pentru suficienta si in N-1) – 36 km
•Linie noua LEA 110kV Rediu – Rosiesti echivalent 300 mmp cu conductor cu capacitate marita de transport (pentru suficienta si in N-1) – 28 km
•Linie noua LEA 110kV Bârlad- CEE Untesti echivalent 300 mmp cu conductor cu capacitate marita de transport (pentru suficienta si in N-1) - 24 km</t>
  </si>
  <si>
    <t>N elemente în funcţiune:
•reconductorarea LEA 110 kV Vaduri - Sărata
•reconductorarea LEA 110 kV Tupilați - Pașcani
•reconductorarea LEA 110 kV Tupilați - Roman L.
•reconductorarea LEA 110 kV Pașcani - Vatra
•reconductorarea LEA 110 kV Vatra - Tg Frumos
•reconductorarea LEA 110 kV Rediu - Roșiești
•reconductorarea LEA 110 kV Bârlad - Glăvănești
•reconductorarea LEA 110 kV Bârlad - CEE Suletea - Murgeni
•reconductorarea LEA 110 kV Vetrișoaia - Huși
•reconductorarea LEA 110 kV Bacău Sud - deriv.CHE Răcăciuni
•reconductorarea LEA 110 kV deriv.CHE Răcăciuni - Șișcani
•reconductorarea LEA 110 kV Șișcani - Glăvănești
•reconductorarea LEA 110 kV Șișcani - Conțești
•reconductorarea LEA 110 kV Conțești - Gutinaș
•Linie noua LEA 110kV Barlad – Glavanesti echivalent 300 mmp cu conductor cu capacitate marita de transport (pentru suficienta si in N-1) - 25 km
•Linie noua LEA 110kV Siscani – Glavanesti echivalent 300 mmp cu conductor cu capacitate marita de transport (pentru suficienta si in N-1) – 24 km
•Linie noua LEA 110kV Siscani – Contesti echivalent 300 mmp cu conductor cu capacitate marita de transport (pentru suficienta si in N-1) - 15 km
•Linie noua LEA 110kV Contesti – Gutinas echivalent 300 mmp cu conductor cu capacitate marita de transport (pentru suficienta si in N-1) – 33 km
•Linie noua LEA 110kV Focsani Nord-Marasesti echivalent 300 mmp cu conductor cu capacitate marita de transport (pentru suficienta si in N-1) – 43.62 km</t>
  </si>
  <si>
    <t>Lucrări de întărire în RET:
•prevăzute în Planul de dezvoltare a RET perioada 2022 – 2031:
- în configuraţia cu N elemente în funcţiune:
▪Reconductorare LEA 220kV Stejaru – Gheorgheni – Fântânele, PIF 2025
▪reconductorarea LEA 220 kV Fântânele – Ungheni, PIF 2028
▪LEA 400 kV Suceava – Gădălin, PIF 2030
- în configuraţia cu N-1 elemente în funcţiune:
•reconductorarea LEA 220 kV Gutinaș – Dumbrava, PIF 2028
•reconductorarea LEA 220 kV Stejaru – Dumbrava, PIF 2028
•neprevăzute în Planul de dezvoltare a RET:
- în configuraţia cu N elemente în funcţiune:
•reconductorarea LEA 400 kV Gutinaș - Brașov
•reconductorarea LEA 220kV Gutinaș – CEE Tătărăști – Banca
•reconductorarea LEA 220 kV Gutinaș - Balcani 1 - Banca
•reconductorarea LEA 220 kV Munteni - Banca
•reconductorarea LEA 220 kV Focșani V. - Barboși
•reconductorarea LEA 220 kV Filești - Barboși
•reconductorarea LEA 220kV Stejaru – Gheorgheni – Fântânele, termen PIF 2025
•AT2 220/110kV Stejaru 200MVA
•TR1 400/110kV Suceava 250MVA (a doua unitate de transformare 400/110kV ca si bucata in statie)
•AT2 220/110kV Munteni 200MVA
•amplificare AT5,6 400/220kV Gutinaș 400MVA la 800MVA
•Montare AT 7 400/220kV Gutinaș 800 MVA
•Montare AT 8 400/220kV Gutinaș 800 MVA
•linie noua LEA 220 kV Gutinaș - Balcani 1 – 60 km
•AT2 220/110kV Focșani V. 250MVA nou
•Reconductorare ax LEA 220 kV Stejaru-Gheorgheni-Fântânele-Ungheni cu conductor de amapacitate 2000A – in afara planului de dezvoltare – 163.5 km
- în configuraţia cu N-1 elemente în funcţiune:
•TR2 400/110kV Bacău Sud 250MVA
•TR2 400/110kV Roman Nord 250MVA
•AT2 220/110 kV Suceava 200MVA (inclusiv achizitie teren si realizare statie 220kV cu sistem dublu de bare conform NTI in vigoare)
•amplificare AT1,2 220/110 kV Munteni de la 200MVA la 300MVA
•amplificare AT1,2,3 220/110 kV Gutinaș la 300MVA
•amplificare AT1,2 220/110 kV Stejaru la 300MVA
•reconductorarea LEA 400 kV Suceava - Gădălin
•reconductorarea LEA 400 kV Gutinaș - CEE Balcani 2
•reconductorarea LEA 400 kV Bacău Sud - CEE Balcani 2
•reconductorarea LEA 400 kV Bacău Sud - Roman Nord
•reconductorarea LEA 400 kV Roman Nord - CEE Bucovina
•reconductorarea LEA 220 kV Banca - Costești
•reconductorarea LEA 220 kV FAI - Costești
•AT 2 220/110kV Dumbrava, 200MVA
•Reconductoarea LEA 220kV FAI – Munteni – 74 km
•Reconductoarea LEA 220kV Suceava – Dumesti – 37 km
•Marire capacitate pe linia noua LEA 400kV Suceava- Gadalin – 280 km</t>
  </si>
  <si>
    <t>SC PANIFCOM SRL</t>
  </si>
  <si>
    <t>CE BIOGAZ BROSTENI SC PANIFCOM SRL</t>
  </si>
  <si>
    <t>SC CONVOI ECEPTIONAL SRL</t>
  </si>
  <si>
    <t>CEF CHETROSU SC CONVOI ECEPTIONAL SRL</t>
  </si>
  <si>
    <t>MUNICIPIUL CAMPULUNG MOLDOVENESC</t>
  </si>
  <si>
    <t>CEF CAMPULUNG MOLDOVENESC  MUNICIPIUL CAMPULUNG MOLDOVENESC</t>
  </si>
  <si>
    <t>ABABII MIHAELA</t>
  </si>
  <si>
    <t>CEF SCHEIA  ABABII MIHAELA</t>
  </si>
  <si>
    <t>SC BITUMAX SRL</t>
  </si>
  <si>
    <t>CEF BRATULENI SC BITUMAX SRL</t>
  </si>
  <si>
    <t>LACATUSU FLORIN GEORGE</t>
  </si>
  <si>
    <t>CEF SUCEAVA  LACATUSU FLORIN GEORGE</t>
  </si>
  <si>
    <t>ANDRONIC GHEORGHE-ADRIAN</t>
  </si>
  <si>
    <t>CEF SFANTU ILIE ANDRONIC GHEORGHE-ADRIAN</t>
  </si>
  <si>
    <t>CONSILIUL JUDETEAN BOTOSANI</t>
  </si>
  <si>
    <t>CEF BUCECEA  CONSILIUL JUDETEAN BOTOSANI</t>
  </si>
  <si>
    <t>COMUNA GRINTIES</t>
  </si>
  <si>
    <t>CEF BRADU COMUNA GRINTIES</t>
  </si>
  <si>
    <t>COMUNA GÂRCINA</t>
  </si>
  <si>
    <t>CEF GÂRCINA COMUNA GÂRCINA</t>
  </si>
  <si>
    <t>COMUNA TRIFESTI</t>
  </si>
  <si>
    <t>CEF MIRON COSTIN COMUNA TRIFESTI</t>
  </si>
  <si>
    <t>SOFRONEA CONSTANTIN</t>
  </si>
  <si>
    <t>CEF BODESTII DE JOS SOFRONEA CONSTANTIN</t>
  </si>
  <si>
    <t>SC RAZVANY`S FRESH SRL</t>
  </si>
  <si>
    <t>CEF BACAU SC RAZVANY`S FRESH SRL</t>
  </si>
  <si>
    <t>MANASTIREA CETATUIA</t>
  </si>
  <si>
    <t>CEF IASI MANASTIREA CETATUIA</t>
  </si>
  <si>
    <t>SC SUINPROD SIRET SRL</t>
  </si>
  <si>
    <t>CEF LEONTINESTI SC SUINPROD SIRET SRL</t>
  </si>
  <si>
    <t>SCOALA GIMNAZIALA NICOLAE BALCESCU</t>
  </si>
  <si>
    <t>CEF NICOLAE BALCESCU SCOALA GIMNAZIALA NICOLAE BALCESCU</t>
  </si>
  <si>
    <t>CEF GALBENI  SCOALA GIMNAZIALA NICOLAE BALCESCU</t>
  </si>
  <si>
    <t>COMUNA TUDORA</t>
  </si>
  <si>
    <t>CEF TUDORA COMUNA TUDORA</t>
  </si>
  <si>
    <t>SC SERV LUCRIS SRL</t>
  </si>
  <si>
    <t>CEF NEGRESTI SC SERV LUCRIS SRL</t>
  </si>
  <si>
    <t>COMUNA NICOLAE BALCESCU</t>
  </si>
  <si>
    <t>CEF GALBENI  COMUNA NICOLAE BALCESCU</t>
  </si>
  <si>
    <t>CEF VALEA SEACA  COMUNA NICOLAE BALCESCU</t>
  </si>
  <si>
    <t>CEF NICOLAE BALCESCU COMUNA NICOLAE BALCESCU</t>
  </si>
  <si>
    <t>COMUNA BAIA</t>
  </si>
  <si>
    <t>CEF BAIA COMUNA BAIA</t>
  </si>
  <si>
    <t>NICULAESA VASILE</t>
  </si>
  <si>
    <t>CEF COTU NICULAESA VASILE</t>
  </si>
  <si>
    <t>PRIMARIA NICSENI</t>
  </si>
  <si>
    <t>CEF NICSENI PRIMARIA NICSENI</t>
  </si>
  <si>
    <t>GURZUN DRAGOS IOAN</t>
  </si>
  <si>
    <t>CEF BOSTENI GURZUN DRAGOS IOAN</t>
  </si>
  <si>
    <t>CEF VALEA SEACA  SCOALA GIMNAZIALA NICOLAE BALCESCU</t>
  </si>
  <si>
    <t>COMUNA GIROV</t>
  </si>
  <si>
    <t>CEF TURTURESTI COMUNA GIROV</t>
  </si>
  <si>
    <t>CEF GIROV COMUNA GIROV</t>
  </si>
  <si>
    <t>SCOALA GIMNAZIALA PROF. GHEORGHE</t>
  </si>
  <si>
    <t>CEF GIROV SCOALA GIMNAZIALA PROF. GHEORGHE</t>
  </si>
  <si>
    <t>CEF CACIULESTI SCOALA GIMNAZIALA PROF. GHEORGHE</t>
  </si>
  <si>
    <t>SCOALA GIMNAZIALA CALUGARENI</t>
  </si>
  <si>
    <t>CEF CALUGARENI SCOALA GIMNAZIALA CALUGARENI</t>
  </si>
  <si>
    <t>COMUNA DAMIENESTI</t>
  </si>
  <si>
    <t>CEF DAMIENESTI COMUNA DAMIENESTI</t>
  </si>
  <si>
    <t>COMUNA SENDRICENI</t>
  </si>
  <si>
    <t>CEF SENDRICENI  COMUNA SENDRICENI</t>
  </si>
  <si>
    <t>BUDAU ADELA</t>
  </si>
  <si>
    <t>CEF NICOLAE BALCESCU BUDAU ADELA</t>
  </si>
  <si>
    <t>SCOALA GIMNAZIALA NR 1 IANA</t>
  </si>
  <si>
    <t>CEF IANA SCOALA GIMNAZIALA NR 1 IANA</t>
  </si>
  <si>
    <t>CEF RECEA SCOALA GIMNAZIALA NR 1 IANA</t>
  </si>
  <si>
    <t>CEF NEGRILEASA SCOALA GIMNAZIALA STULPICANI</t>
  </si>
  <si>
    <t>CEF SLATIOARA  SCOALA GIMNAZIALA STULPICANI</t>
  </si>
  <si>
    <t>CEF STULPICANI SCOALA GIMNAZIALA STULPICANI</t>
  </si>
  <si>
    <t>CEF VADU NEGRILESEI SCOALA GIMNAZIALA STULPICANI</t>
  </si>
  <si>
    <t>CEF SILISTEA  SCOALA GIMNAZIALA NR 1 IANA</t>
  </si>
  <si>
    <t>CEF VADURILE SCOALA GIMNAZIALA NR 1 IANA</t>
  </si>
  <si>
    <t>CEF HALARESTI SCOALA GIMNAZIALA NR 1 IANA</t>
  </si>
  <si>
    <t>SC OSCAR 2007 SRL</t>
  </si>
  <si>
    <t>CEF BOTOSANI SC OSCAR 2007 SRL</t>
  </si>
  <si>
    <t>COMUNA BALCANI</t>
  </si>
  <si>
    <t>CEF FRUMOASA COMUNA BALCANI</t>
  </si>
  <si>
    <t>ANDRONIC GHEORGHE</t>
  </si>
  <si>
    <t>CEF SUCEAVA  ANDRONIC GHEORGHE</t>
  </si>
  <si>
    <t>UNIVERSITATEA VASILE ALECSANDRI</t>
  </si>
  <si>
    <t>CEF BACAU UNIVERSITATEA VASILE ALECSANDRI</t>
  </si>
  <si>
    <t>SCOALA GIMNAZIALA NR 1 BALCANI</t>
  </si>
  <si>
    <t>CEF FRUMOASA SCOALA GIMNAZIALA NR 1 BALCANI</t>
  </si>
  <si>
    <t>CEF SCHITU FRUMOASA SCOALA GIMNAZIALA NR 1 BALCANI</t>
  </si>
  <si>
    <t>CEF BALCANI SCOALA GIMNAZIALA NR 1 BALCANI</t>
  </si>
  <si>
    <t>CEF LUDASI SCOALA GIMNAZIALA NR 1 BALCANI</t>
  </si>
  <si>
    <t>COMUNA RAUCESTI</t>
  </si>
  <si>
    <t>CEF RAUCESTI COMUNA RAUCESTI</t>
  </si>
  <si>
    <t>TOTOLICI GHEORGHE</t>
  </si>
  <si>
    <t>CEF SILISTEA  TOTOLICI GHEORGHE</t>
  </si>
  <si>
    <t>LUNGU VLADIMIR</t>
  </si>
  <si>
    <t>CEF SUCEAVA  LUNGU VLADIMIR</t>
  </si>
  <si>
    <t>IOAN GRECU BOGDAN</t>
  </si>
  <si>
    <t>CEF IASI IOAN GRECU BOGDAN</t>
  </si>
  <si>
    <t>SC PROD-CYP IMPEX S.R.L</t>
  </si>
  <si>
    <t>CEF HUSI SC PROD-CYP IMPEX S.R.L</t>
  </si>
  <si>
    <t>BUCATARU IOANA MIRELA</t>
  </si>
  <si>
    <t>CEF BOTOSANI BUCATARU IOANA MIRELA</t>
  </si>
  <si>
    <t>SC ROSAVIS PROD SRL</t>
  </si>
  <si>
    <t>CEF GARA ROSIESTI SC ROSAVIS PROD SRL</t>
  </si>
  <si>
    <t>SCOALA GIMNAZIALA NR.1 RAUCESTI</t>
  </si>
  <si>
    <t>CEF RAUCESTI SCOALA GIMNAZIALA NR.1 RAUCESTI</t>
  </si>
  <si>
    <t>CEF SIMILA SC ROSAVIS PROD SRL</t>
  </si>
  <si>
    <t>PINTILII ANA</t>
  </si>
  <si>
    <t>CEF FOCSA PINTILII ANA</t>
  </si>
  <si>
    <t>CRISMARIU CLAUDIA OTILIA</t>
  </si>
  <si>
    <t>CEF IASI CRISMARIU CLAUDIA OTILIA</t>
  </si>
  <si>
    <t>COMUNA VOLOVAT</t>
  </si>
  <si>
    <t>CEF VOLOVAT COMUNA VOLOVAT</t>
  </si>
  <si>
    <t>COMUNA SULITA</t>
  </si>
  <si>
    <t>CEF SULITA COMUNA SULITA</t>
  </si>
  <si>
    <t>SC MAGIC SMILE DESIGN SRL</t>
  </si>
  <si>
    <t>CEF VALEA LUPULUI SC MAGIC SMILE DESIGN SRL</t>
  </si>
  <si>
    <t>SCOALA GIMNAZIALA PROF. GHEORGHE DUMITREASA</t>
  </si>
  <si>
    <t>CEF CACIULESTI NR. 200 SCOALA GIMNAZIALA PROF. GHEORGHE DUMITREASA</t>
  </si>
  <si>
    <t xml:space="preserve"> SC CAIN VETLINE SRL</t>
  </si>
  <si>
    <t>CEF MURGENI  SC CAIN VETLINE SRL</t>
  </si>
  <si>
    <t>MUNICIPIUL VATRA DORNEI</t>
  </si>
  <si>
    <t>CEF VATRA DORNEI MUNICIPIUL VATRA DORNEI</t>
  </si>
  <si>
    <t>FRANCISCO LEONARD</t>
  </si>
  <si>
    <t>CEF MAGURA FRANCISCO LEONARD</t>
  </si>
  <si>
    <t>APOSTU BOGDAN-MARIUS</t>
  </si>
  <si>
    <t>CEF LISAURA  APOSTU BOGDAN-MARIUS</t>
  </si>
  <si>
    <t>SCOALA PROFESIONALA OGLINZI</t>
  </si>
  <si>
    <t>CEF OGLINZI SCOALA PROFESIONALA OGLINZI</t>
  </si>
  <si>
    <t>CIORCILA VIOLETA LUCICA</t>
  </si>
  <si>
    <t>CEF BARATI CIORCILA VIOLETA LUCICA</t>
  </si>
  <si>
    <t>MARGINA ROBERT</t>
  </si>
  <si>
    <t>CEF IASI MARGINA ROBERT</t>
  </si>
  <si>
    <t>CEF SAVESTI COMUNA RAUCESTI</t>
  </si>
  <si>
    <t>APOSTU IOAN</t>
  </si>
  <si>
    <t>CEF IASI APOSTU IOAN</t>
  </si>
  <si>
    <t>COMUNA IZVORUL BERCHICIULUI</t>
  </si>
  <si>
    <t>CEF IZVORU BERHECIULUI COMUNA IZVORUL BERCHICIULUI</t>
  </si>
  <si>
    <t>LICEUL TERORETIC ION LUCA</t>
  </si>
  <si>
    <t>CEF VATRA DORNEI LICEUL TERORETIC ION LUCA</t>
  </si>
  <si>
    <t>SCOALA GIMNAZIALA NR 4 VATRA DORNEI</t>
  </si>
  <si>
    <t>CEF VATRA DORNEI SCOALA GIMNAZIALA NR 4 VATRA DORNEI</t>
  </si>
  <si>
    <t>SCOALA GIMNAZIALA NR.1-VATRA DORNEI</t>
  </si>
  <si>
    <t>CEF VATRA DORNEI SCOALA GIMNAZIALA NR.1-VATRA DORNEI</t>
  </si>
  <si>
    <t>MUNTEANU VASILE</t>
  </si>
  <si>
    <t>COMUNA RACHITI</t>
  </si>
  <si>
    <t>CEF RACHITI  COMUNA RACHITI</t>
  </si>
  <si>
    <t>AILENEI CORNELIU-IONUT</t>
  </si>
  <si>
    <t>CEF MIROSLAVA AILENEI CORNELIU-IONUT</t>
  </si>
  <si>
    <t>COMUNA PLOPANA</t>
  </si>
  <si>
    <t>CEF PLOPANA COMUNA PLOPANA</t>
  </si>
  <si>
    <t>CEF URECHESTI COMUNA URECHESTI</t>
  </si>
  <si>
    <t>SC DANILEVICI CARN-PROD SRL</t>
  </si>
  <si>
    <t>CEF GURA HUMORULUI  SC DANILEVICI CARN-PROD SRL</t>
  </si>
  <si>
    <t>SCOALA CU CLASELE I-VIII PLOPANA</t>
  </si>
  <si>
    <t>CEF PLOPANA SCOALA CU CLASELE I-VIII PLOPANA</t>
  </si>
  <si>
    <t>COMUNA POJORATA</t>
  </si>
  <si>
    <t>CEF POJORÂTA COMUNA POJORATA</t>
  </si>
  <si>
    <t>ORASUL HARLAU</t>
  </si>
  <si>
    <t>CEF HARLAU ORASUL HARLAU</t>
  </si>
  <si>
    <t>CEF VALEA PUTNEI COMUNA POJORATA</t>
  </si>
  <si>
    <t>MUNICIPIUL DOROHOI</t>
  </si>
  <si>
    <t>CEF DOROHOI  MUNICIPIUL DOROHOI</t>
  </si>
  <si>
    <t>SC BARLETA SRL</t>
  </si>
  <si>
    <t>CEF BACAU SC BARLETA SRL</t>
  </si>
  <si>
    <t>COMUNA DOLJESTI</t>
  </si>
  <si>
    <t>CEF DOLJESTI COMUNA DOLJESTI</t>
  </si>
  <si>
    <t>BARBA CRISTIAN</t>
  </si>
  <si>
    <t>CEF BOSANCI  BARBA CRISTIAN</t>
  </si>
  <si>
    <t>SC PIN DUO SRL</t>
  </si>
  <si>
    <t>CEF GAURENI SC PIN DUO SRL</t>
  </si>
  <si>
    <t>SC MOLDAVIAN GREENHOUSES SRL</t>
  </si>
  <si>
    <t>CEF DOROHOI  SC MOLDAVIAN GREENHOUSES SRL</t>
  </si>
  <si>
    <t>COMUNA VETRISOAIA</t>
  </si>
  <si>
    <t>CEF VETRISOAIA COMUNA VETRISOAIA</t>
  </si>
  <si>
    <t>AMBROSIE OCTAVIAN</t>
  </si>
  <si>
    <t>CEF LUNCA CETATUII AMBROSIE OCTAVIAN</t>
  </si>
  <si>
    <t>COMUNA ADANCATA</t>
  </si>
  <si>
    <t>CEF ADÂNCATA COMUNA ADANCATA</t>
  </si>
  <si>
    <t>CEF CALUGARENI  COMUNA ADANCATA</t>
  </si>
  <si>
    <t>COMUNA HORODNICENI</t>
  </si>
  <si>
    <t>CEF HORODNICENI COMUNA HORODNICENI</t>
  </si>
  <si>
    <t>CHIHAEA SORIN</t>
  </si>
  <si>
    <t>CEF TISAUTI  CHIHAEA SORIN</t>
  </si>
  <si>
    <t>SAGROD SRL</t>
  </si>
  <si>
    <t>CEF DARABANI  SAGROD SRL</t>
  </si>
  <si>
    <t>N-1 elemente in funcţiune
RED – Delgaz
•	Reconductorare LEA 110kV Delea - Iasi Sud – 68.791 km - Conductor OL-AL 300 mmp + Inlocuire 94 Stalpi Beton
•	Reconductorare LEA 110kV Delea – Vaslui – 5.284 km - Conductor OL-AL 300 mmp + Inlocuire 17 Stalpi Beton
•	Reconductorare LEA 110kV Negrești – Ţibăneşti– 18.94 km - Conductor OL-AL 240 mmp + Inlocuire 19 Stalpi Beton
•	Reconductorare LEA 110kV FAI – Ţibăneşti– 46.35 km - Conductor OL-AL 240 mmp + Inlocuire 140 Stalpi Beton
•	Reconductorare LEA 110kV Dumbrava – Roman Laminor  – 48.286 km - Conductor OL-AL 240 mmp 
•	Reconductorare LEA 110kV  Roman Laminor - deriv. Tupilaţi – Pașcani – 43.284 - Conductor OL-AL 300 mmp + Inlocuire 148 Stalpi Beton
•	Reconductorare LEA 110kV Halăucești – Roman Nord – 27.055 km - Conductor OL-AL 300 mmp + Inlocuire 6 Stalpi Beton
•	Reconductorare LEA 110kV Halăucești – Pașcani – 28.34 km - Conductor OL-AL 300 mmp + Inlocuire 29 Stalpi Beton
•	Reconductorare LEA 110kV Roman Nord – Razboieni – 23.385 km - Conductor OL-AL 300 mmp + Inlocuire 76 Stalpi Beton
•	Reconductorare LEA 110kV Fai – Razboieni – 49.1 km - Conductor OL-AL 300 mmp + Inlocuire 60 Stalpi Beton
•	Reconductorare LEA 110kV Vatra – Târgu Frumos – 24.2 km - Conductor OL-AL 585 mmp + Inlocuire 67 Stalpi Beton
•	Reconductorare LEA 110kV Paşcani – Vatra – 9.1 km - Conductor OL-AL 585 mmp + Inlocuire 13 Stalpi Beton</t>
  </si>
  <si>
    <t xml:space="preserve"> elemente in funcţiune:
RED – Delgaz
•	Reconductorare LEA 110kV Glavanesti - CEF ELA ENERGY VS SRL - BARLAD - 21.446 km - Conductor OL-AL 300 mmp + Inlocuire 84 Stalpi Beton 
•	Reconductorare LEA 110 kV Glăvăneşti – Şişcani – 22.53 km - Conductor OL-AL 585 mmp + Inlocuire 73 Stalpi Beton
•	Reconductorare LEA 110 kV Bacău – CHE Răcăciuni - Şişcani – 54.756 km - Conductor OL-AL 240 mmp + Inlocuire 179 Stalpi Beton 
•	Reconductorare LEA 110kV Şişcani – Contești – 9.53 km - Conductor OL-AL 300 mmp + Inlocuire 19 Stalpi Beton</t>
  </si>
  <si>
    <t> N elemente in funcţiune:
a) RET
•	Reconductorare LEA 200kV Gutinas - Banca circ. 2 - 81.22 km - Conductor OL-AL 2x 450 mmp
 N-1 elemente in funcţiune
a) RET
•	Montare Trafo  Nr. 2 - 220/110kV Munteni – 200 MVA 
•	Reconductorare LEA 220kV Munteni – Banca - 36 km - Conductor OL-AL 2x 450 mmp
•	Reconductorare LEA 220kV CEE Dumnesti – Suceava - 112.077 km - Conductor OL-AL 2x 450 mmp
•	Reconductorare LEA 220kV CEE Bacau – Banca - 45 km - Conductor OL-AL 2x 450 mmp
•	Reconductorare LEA 220kV CEE Bacau – Gutinas - 36 km - Conductor OL-AL 2x 450 mmp</t>
  </si>
  <si>
    <t>LEA SUCEAVA RADAUTI
- LEA 110 kV Suceava – Radauti, 
 - LEA 110 kV Suceava – G. Humor, 
- LEA 110 kV Radauti – Solca, 
- LEA 110 kV Suceava – Veresti, 
- LEA 110 kV Botosani - Veresti;</t>
  </si>
  <si>
    <t xml:space="preserve"> - LEA 110 kV Vicov - Rădăuți;
- LEA 110 kV Suceava - Rădăuți;
- LEA 110 kV Rădăuți - Solca;
LEA 110 kV Rădăuți - Egger;</t>
  </si>
  <si>
    <t>31.09.2025</t>
  </si>
  <si>
    <t>· LEA 110 kV Roman Nord-Roman Laminor (4,9 km)
· LEA 110 kV Hălăucești-Pașcani (28,3 km)
· LEA 110 kV Hălăucești-Roman Nord (27 km)
· LEA 110 kV Podul Ilioaei-FAI (21,7 km)
· LEA 110 kV FAI-Războieni (56 km)
· LEA 110 kV Roman Nord-Războieni (23,4 km)
· LEA 110 kV Dumbrava-Roman Laminor (48,2 km)</t>
  </si>
  <si>
    <t>· LEA 110 kV Tupilați-Pașcani (17,6 km)
· LEA 110 kV Tupilați-Roman Laminor (25,6 km)
· LEA 110 kV Pașcani-Vatra (9,1 km)
· LEA 110 kV Vatra-Târgu Frumos (24,2 km)</t>
  </si>
  <si>
    <t>DELPHI</t>
  </si>
  <si>
    <t>BURDUJENI</t>
  </si>
  <si>
    <t>31.12.2027</t>
  </si>
  <si>
    <t>PNCE</t>
  </si>
  <si>
    <t>POAINA TEIULUI</t>
  </si>
  <si>
    <t>TARI</t>
  </si>
  <si>
    <t>TARI TARATA</t>
  </si>
  <si>
    <t>MTRO</t>
  </si>
  <si>
    <t>ROSIESTI</t>
  </si>
  <si>
    <t>BULARGA</t>
  </si>
  <si>
    <t>GHUM</t>
  </si>
  <si>
    <t>DELNIŢA 110/20</t>
  </si>
  <si>
    <t>VETR</t>
  </si>
  <si>
    <t>IŢCANI 110/20</t>
  </si>
  <si>
    <t>HENKEL ROMANIA OPERATIONS S.R.L.</t>
  </si>
  <si>
    <t>PIRAMID INTERNATIONAL SA</t>
  </si>
  <si>
    <t>STANDARD SPORT INTERNATIONAL SRL</t>
  </si>
  <si>
    <t>RENEWABLE ENERGY HOLDING S.A.</t>
  </si>
  <si>
    <t>Capacitate de producere energie electric? din surse solare - PARC FOTOVOLTAIC REH 1 POPE?TI ? LEORDENI, PUTERE INSTALATA 2400 KW ( 2,4 MW )</t>
  </si>
  <si>
    <t>COMUNA GHIMPATI</t>
  </si>
  <si>
    <t>ION NECSESCU</t>
  </si>
  <si>
    <t>VISAN GHEORGHE</t>
  </si>
  <si>
    <t>MARIEA IORGA</t>
  </si>
  <si>
    <t>Primaria Bolintin Vale</t>
  </si>
  <si>
    <t>DORIAN BEST TRANSPORT SOLUTIONS S.R.L.</t>
  </si>
  <si>
    <t>Liceu+CEF - ANEXA 1</t>
  </si>
  <si>
    <t>SC CTPARK GAMMA SRL</t>
  </si>
  <si>
    <t>Cladire BUCH 10(spor putere)+CEF</t>
  </si>
  <si>
    <t>TATI GRUP DDBB SRL</t>
  </si>
  <si>
    <t>VETERINARY WESTERNVET S.R.L.</t>
  </si>
  <si>
    <t>COMUNA MOGOSOAIA</t>
  </si>
  <si>
    <t>STOICIU NICOLETA</t>
  </si>
  <si>
    <t>COSMOIU STEFAN-VIOREL</t>
  </si>
  <si>
    <t>LOCUINTA unifamiliala+CEF - ANEXA 1</t>
  </si>
  <si>
    <t>VESTA INVESTMENT SRL</t>
  </si>
  <si>
    <t>HALA+CEF</t>
  </si>
  <si>
    <t>ELENA PAVEL</t>
  </si>
  <si>
    <t>Amplasare Sistem Fotovoltaic</t>
  </si>
  <si>
    <t>Chirita Horia-Liviu</t>
  </si>
  <si>
    <t>LEONARD MIHAI</t>
  </si>
  <si>
    <t>EUGEN DINU</t>
  </si>
  <si>
    <t>CONSTANTIN RADU</t>
  </si>
  <si>
    <t>COSTINEL PREDA</t>
  </si>
  <si>
    <t>RPOWER TWO S.R.L</t>
  </si>
  <si>
    <t>CENTRALA ELECTRICA FOTOVOLTAICA ARAD 2</t>
  </si>
  <si>
    <t>UNIK TRAVEL SRL</t>
  </si>
  <si>
    <t>Sistem fotovoltaic 55kw</t>
  </si>
  <si>
    <t>ALMAJAN SUINE SRL</t>
  </si>
  <si>
    <t>FERMA PORCINE+CEF-PROSUMATOR</t>
  </si>
  <si>
    <t>SC OLEROM BETA SRL</t>
  </si>
  <si>
    <t>PURPLE ENERGY SRL</t>
  </si>
  <si>
    <t>TRECON LOGISTIC</t>
  </si>
  <si>
    <t>CONSTRUIRE PARC FOTOVOLTAIC - ETAPA II</t>
  </si>
  <si>
    <t>COMUNA BERLISTE</t>
  </si>
  <si>
    <t>BRETEAN DOREL OVIDIU</t>
  </si>
  <si>
    <t>S.C. BLUE FOREST QUALITY S.R.L.</t>
  </si>
  <si>
    <t>CENTRALA ELECTRICA FOTOVOLTAICA BLUE FOREST QUALITY SRL</t>
  </si>
  <si>
    <t>GIULVAZ SOLAR TWO SRL</t>
  </si>
  <si>
    <t>Construire parc fotovoltaic, imprejmuire incinta si racord la SEN+IS</t>
  </si>
  <si>
    <t>SC SATCHINEZ SOLAR SRL</t>
  </si>
  <si>
    <t>CONSTRUIRE CENTRALA ELECTRICA FOTOVOLTAICA, IMPREJMUIRE INCINTA SI RACORD LA SEN+IS</t>
  </si>
  <si>
    <t>TINMAR GREEN ENERGY S.R.L.</t>
  </si>
  <si>
    <t>CEF Romos-Actualizare ATR 17232095</t>
  </si>
  <si>
    <t>COMUNA COPACELE</t>
  </si>
  <si>
    <t>ORASUL BUZIAS</t>
  </si>
  <si>
    <t>INFIINTARE PARC FOTOVOLTAIC PENTRU PRODUCEREA ENERGIEI ELECTRICE DIN SURSE REGENERABILE DE ENERGIE DE TIP SOLAR PENTRU CONSUMUL ENERGETIC AL ORASULUI BUZIAS</t>
  </si>
  <si>
    <t>WAREHOUSES DE PAUW ROMANIA</t>
  </si>
  <si>
    <t>Amplasare centrala fotovoltaica pe acoperis hala existenta</t>
  </si>
  <si>
    <t>SC COSMETIC RIC SRL</t>
  </si>
  <si>
    <t>Parca Fotovoltaic</t>
  </si>
  <si>
    <t>MIRZA VALENTINA-LUCIANA</t>
  </si>
  <si>
    <t>NICOLAE-GABRIEL MOTTAICEK</t>
  </si>
  <si>
    <t>KHR SOLAR ONE SRL</t>
  </si>
  <si>
    <t>Construire parc fotovoltaic nr. 2, imprejmuire incinta si racord la SEN</t>
  </si>
  <si>
    <t>Sanmartin Solar Srl</t>
  </si>
  <si>
    <t>RODICA PLETL</t>
  </si>
  <si>
    <t>SPRIJINIREA INVESTITIILOR IN NOI CAPACITATI DE PRODUCERE A ENERGIEI ELECTRICE PRODUSA DIN SURSE REGENERABILE PENTRU AUTOCONSUM, COMUNA MONEASA, JUDETUL ARAD - CF 301126 CLADIRE C1</t>
  </si>
  <si>
    <t>REALIZARE PARC FOTOVOLTAIC, RACORDARE LA S.E.N. SI IMPREJMUIRE TEREN INSCRIS IN CF 301650, 305954, 304971,301369,301649,308119,301368,303959,304593,306153</t>
  </si>
  <si>
    <t>ORIZONT SOLAR SRL</t>
  </si>
  <si>
    <t>COMUNA COSTEIU</t>
  </si>
  <si>
    <t>COMUNA GURAHONT</t>
  </si>
  <si>
    <t>Centrala fotovoltaica UAT comuna Gurahont</t>
  </si>
  <si>
    <t>PETRU ANGHELINA</t>
  </si>
  <si>
    <t>CASA+CEF-PROSUMATOR</t>
  </si>
  <si>
    <t>DIAMOND MOMENTS SRL</t>
  </si>
  <si>
    <t>Prosumator Diamond</t>
  </si>
  <si>
    <t>COMUNA TEREMIA MARE</t>
  </si>
  <si>
    <t>INSTALAREA UNEI NOI CAPACITĂȚI DE PRODUCERE A ENERGIEI ELECTRICE DIN SURSE SOLARE CU O CAPACITATE DE MINIM 900 KW ÎN COMUNA TEREMIA MARE</t>
  </si>
  <si>
    <t>IOAN CHINDRIS</t>
  </si>
  <si>
    <t>ANOMIS KANGEN SRL</t>
  </si>
  <si>
    <t>ION TURCULEANU</t>
  </si>
  <si>
    <t>NEW WAVEMOTORS SRL</t>
  </si>
  <si>
    <t>RADA-MARIA BLAJAN</t>
  </si>
  <si>
    <t>ORASUL SANNICOLAU MARE</t>
  </si>
  <si>
    <t>CEF - 1 MWp</t>
  </si>
  <si>
    <t>CONSTRUIRE PARC FOTOVOLTAIC PENTRU ACOPERIREA CONSUMULUI PROPRIU DE ENERGIE ELECTRICA AL COMUNEI BOZOVICI, JUDETUL CARAS SEVERIN</t>
  </si>
  <si>
    <t>PATY FAB S.R.L.</t>
  </si>
  <si>
    <t>ALEXANDRU STEFAN CARPAS</t>
  </si>
  <si>
    <t>COMUNA BERZOVIA</t>
  </si>
  <si>
    <t>CONSTRUIRE PARCFOTOVOLTAIC PENTRU ACOPERIREA CONSUMULUI PROPRIU DE ENERGIE ELECTRICA AL COMUNEI BERZOVIA</t>
  </si>
  <si>
    <t>APA PROD SA</t>
  </si>
  <si>
    <t>Statie de Tratare a Apei Criscior</t>
  </si>
  <si>
    <t>IRINA BALATCHI</t>
  </si>
  <si>
    <t>Construire parc fotovoltaic pentru acoperirea consumului propriu de energie electrică, a Comunei Socol</t>
  </si>
  <si>
    <t>COMUNA CRISCIOR</t>
  </si>
  <si>
    <t>ASIGURAREA ENERGIEI DIN SURSE REGENERABILE PENTRU CONSUMUL PROPRIU AL CLADIRILOR PUBLICE SI AL ILUMINATULUI PUBLIC DIN COMUNA CRISCIOR - CF 60575</t>
  </si>
  <si>
    <t>IRINA PIOKER</t>
  </si>
  <si>
    <t>Statie de Tratare a Apei Santamarie Orlea</t>
  </si>
  <si>
    <t>ASIGURAREA ENERGIEI DIN SURSE REGENERABILE PENTRU CONSUMUL PROPRIU AL CLADIRILOR PUBLICE SI AL ILUMINATULUI PUBLIC DIN COMUNA CRISCIOR - CF 61573</t>
  </si>
  <si>
    <t>GHEORGHE LALA</t>
  </si>
  <si>
    <t>CASA + CEF</t>
  </si>
  <si>
    <t>COMUNA MAURENI</t>
  </si>
  <si>
    <t>ASIGURAREA ENERGIEI DIN SURSE REGENERABILE PENTRU CONSUMUL PROPRIU AL CLADIRILOR PUBLICE SI AL ILUMINATULUI PUBLIC DIN COMUNA CRISCIOR - CF 60648</t>
  </si>
  <si>
    <t>CEF Moara 2-ANEXA 4</t>
  </si>
  <si>
    <t>ANDU ALEX UTIL S.R.L.</t>
  </si>
  <si>
    <t>HALA+CEF-ANEXA 4</t>
  </si>
  <si>
    <t>COMUNA DOROBANTU</t>
  </si>
  <si>
    <t>SC CONCORD TRADING SRL</t>
  </si>
  <si>
    <t>CEF Concord Trading Srl/ ANEXA 4</t>
  </si>
  <si>
    <t>Anexa 4</t>
  </si>
  <si>
    <t>AGRO ALFA SYSTEM S.R.L.</t>
  </si>
  <si>
    <t>SEDIU+ATELIER+CEF/ ANEXA 1</t>
  </si>
  <si>
    <t>SPATIU COMERCIAL+CEF/ANEXA 1</t>
  </si>
  <si>
    <t>Centrala electrica fotovoltaica - Anexa 4</t>
  </si>
  <si>
    <t>COMUNA DRAGOS VODA</t>
  </si>
  <si>
    <t>COMUNA VALEA NUCARILOR</t>
  </si>
  <si>
    <t>Infiintare centrala fotovoltaica pentru producere energie electrica din surse regenerabile pentru consumul propriu Comuna Valea Nucarilor, judetul Tulcea/ ANEXA 4</t>
  </si>
  <si>
    <t>COMUNA CHIRNOGI</t>
  </si>
  <si>
    <t>CENTRALA FOTOVOLTAICA/ ANEXA 4</t>
  </si>
  <si>
    <t>ILISEI RODICA GEORGIANA INTREPRINDERE IN DIVIDUALA</t>
  </si>
  <si>
    <t>FERMA ZOOTEHNICA+CEF (Anexa 4)</t>
  </si>
  <si>
    <t>OUAI SISTEM MIORITA</t>
  </si>
  <si>
    <t>OUAI+CEF / ANEXA 4</t>
  </si>
  <si>
    <t>COMUNA ROSETI</t>
  </si>
  <si>
    <t>STATIE DE INCARCARE+CEF-ANEXA 4</t>
  </si>
  <si>
    <t>IRELAGRO ROSE SRL</t>
  </si>
  <si>
    <t>Depozit Cereale + CEF/ ANEXA 4</t>
  </si>
  <si>
    <t>LICEUL TEHNOLOGICTOPOLOG</t>
  </si>
  <si>
    <t>ANEXA 4- Amplasarea panourilor fotovoltaice Liceul Tehnologic Topolog- în cadru proiectului ?Construire parc fotovoltaic pentru consumul propriu al UAT Topolog?</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</si>
  <si>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</si>
  <si>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</si>
  <si>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Anexa 4 - Amplasarea panourilor fotovoltaice SALA DE SPORT - în cadru proiectului ?Construire parc fotovoltaic pentru consumul propriu al UAT Topolog?</t>
  </si>
  <si>
    <t>COMUNA GRECI</t>
  </si>
  <si>
    <t>Parc fotovoltaic-Anexa 4</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</si>
  <si>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</si>
  <si>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</si>
  <si>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</si>
  <si>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</si>
  <si>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</si>
  <si>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</si>
  <si>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SOCIETATEA NATIONALA NUCLEARELECTRICA SA (SNN)</t>
  </si>
  <si>
    <t>CAMPUS+CEF</t>
  </si>
  <si>
    <t>S20 AVICOLA VOLUNTARI-AFUMATI IF</t>
  </si>
  <si>
    <t>Lucrari pe tarif de racordare: Solutia de alimentare existenta a consumatorului cat si configuratia CEF se mentin neschimbate si se respecta toate conditiile impuse. Lucrari in afara tarifului de racordare: Pentru acordarea sporului de putere pentru consum de la 848,5 kW la 1260kW se vor monta urmatoarele echipamente: -,, o anvelopa de beton, amplasata la mai putin de 20m de PCZ 4393* in care, in compartimentul abonatului se va monta o celula Dispozitiv General (DG) echipata cu separator de bare, intrerupator si CLP, transformatoare de curent TC 300/5A, tor homopolar TCH de 100/1A, sistem de protectie generala (PG), bobina de declansare conform specificatiilor RER. -,,cablu de legatura 20 kV XLPE 3x(1x185/25 mmp) intre celula de masura din compartimentul OD si celula de dispozitiv general; -,,celule, transformator de putere in concordanta cu puterea suplimentara solicitata,1x630kVA ( corespunzator cererii / chestionar depusa de beneficiar). -,,Realizare priza de punere la pamnat Rp ? 1?. NOTA: -,, Legatura intre instalatia de racordare si instalatia de utilizare se va realiza cu un cablu de legatura, de 20 kV, Al, XLPE&lt;(&gt;,&lt;)&gt; 3x(1x185 mmp); -,, În func?ie de contribu?ia capacitiv? furnizat? de defectul monofazat al re?elei Utilizatorului, prima treapta de functionare în vederea protec?iei maxime de curent homopolar trebuie înlocuita cu o protec?ie homopolar? direc?ional?, bazat? pe dep??irea valorilor de tensiune ?i curent homopolar, precum ?i a unghiului de faz? între current ?i tensiunea homopolar?, tip 67N. La rândul s?u, acest tip de protec?ie maximal? homopolar? direc?ional? trebuie s? prevad? dou? trepte de functionare: ·,,o prima treapta, în vederea semnaliz?rii defectelor monofazate pe durata func?ion?rii în regim de neutru izolat tip 67N. ·,,o a doua treapta, în vederea semnaliz?rii defectelor monofazate pedurata func?ion?rii în regim de neutru compensat, tip 67N. -,, În func?ie de necesitatea de protec?ie, este necesara completarea schemei cu trei TT (10/. Daca cele trei TT sunt conectate la barele de MT în amonte de întreruptorul automat sau de TC, acestea vor trebui protejate pe partea de MT, cu un IMS combinat cu fuzibili pentru protec?ia primarului TT; daca cele trei TT sunt conectate în aval de DG ?i TC, nu sunt restric?ii privind protec?ia circuitului primar a acestor TT. Indiferent de modul de montare a celor trei TT, interven?ia fuzibilelor IMS ?i/sau a protec?iilor din circuitele secundare, trebuie, in fiecare caz sa determine declansarea DG sau comutarea func?iilor protec?iei 67N (protec?ie direc?ional? homopolar?) în 51N (protec?ie de current homopolar), men?inând valorile setate în func?ie de treapta de interven?ie a curentului homopolar. -,,IMS va trebui s? fie prev?zut cu mecanism care s? asigure deschiderea celor trei poli chiar ?i în caz de interven?ie a unei singuran?e fuzibile; în plus mai trebuie s? fie dotat? cu un contact auxiliar în m?sur? s? provoace comutarea de la protec?ia 67N la 51N. IMS poate s? fie omis dac? protec?ia e în m?sur? s? comute de la 67N la 51N efectuând constant cel pu?in controlul lipsei a una sau mai multe tensiuni secundare a TT.</t>
  </si>
  <si>
    <t>24815909</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</si>
  <si>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</si>
  <si>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25770400</t>
  </si>
  <si>
    <t>S20 PORCINE 2-POP LEORDENI IF</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</si>
  <si>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</si>
  <si>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25477578</t>
  </si>
  <si>
    <t>PTA 1339</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</si>
  <si>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</si>
  <si>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25783631</t>
  </si>
  <si>
    <t>S20 BERNA THEODOR-POP LEORDENI IF</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</si>
  <si>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1/1/08.01.2025 - Varianta 1, faza studiu de solutie si anume: Varianta 1 - Racordarea in sistem intrare-iesire in L 20 kV Theodor Berna din statia 110/20kV Popesti Leordeni prin realizarea unui PC 20kV conform standardelor OD  Lucr?ri pe tarif de racordare: LES 20kV racord: -sectionare L 20 kV Theodor Berna din statia 110/20kV Popesti tronsonu cuprins intre PTAB 5791 si PTAB 5769 -mansonare LES 20kV existenta cu LES 20kV noua realizata cu cablu de medie tensiune tripolar, ARE4H5EX, noi, cu elice vizibila, izolatie XLPE, sectiune 3x(1x185 mm2) Al in lungime de 2x5m; PC 20kV -proiectat:  Punctul de conexiune 20 kV proiectat ce se va amplasa pe teren pus la dipsozitie de beneficiar cu acces din domeniul public pentru Retele Electrice Romania din exterior ce se va echipa cu: ,,celula de linie motorizata (LE) cu separator plecare spre PTAB 5791 ,,celula de linie motorizata (LE) cu cu separator plecare spre PTAB 5769 ,,celula de masura cu separator si grup de masura format din dou? transformatoare de tensiune 20/0,1 kV, clasa de precizie 0,2 ?i dou?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,,Integrarea în telecontrol a celulelor de linie ?i m?sur? din PC 20 kV proiectat, prin montarea de RGDAT- 2 buc, UP 2020 LITE-1 buc, baterii acumulatori -2 buc, TSA-1 buc, Routerrugged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Popesti Leordeni 1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Lucr?ri ce se realizeaz? prin grija beneficiarului: ,,cladirea punctului de conexiune cu doua compartimente, unul pentru instalatiile electrice din gestiunea Retele Electrice Romania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,,protec?ie maximal? de curent cel pu?in pe doua faze, cu trei trepte. Prima treapta se folose?te împotriva suprasarcinii, a doua pentru a permite o functionare temporizata ?i a treia pentru a permite o interven?ie rapid?; - Varianta 1 ,, ,,Sistemul de protectie general (SPG) asociat dispozitivului general cuprinde: ,, ,,-Dispozitivul general -celulasosire cu intrerupator automat si separator in compartimentul utilizatorului (DG) cu urmatoarele protectii: - protec?ie maximal? de curent homopolar cu dou? trepte (unul pentru defecte monofazate ?i altul pentru defecte dublu monofazate); - Varianta 1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va cuprinde minim urmatoarele protectii: 1.,,functie protectie de tensiune minima /maxima in 2 trepte; 2.,,functie protectie de frecventa minima /maxima in 2 trepte;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0,1km in varianta 1;,,Posturi trafo si tablouri jt aferente parcului fotovoltaic trafo &lt;=2000kVA ,,Asigurare accesului la PC 20kV proiectat pentru OD. Este necesar integrarea PC 20kV in sistemul de telecontrol/SCADA existent al Retele ElectriceRomania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</si>
  <si>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24297792</t>
  </si>
  <si>
    <t>Realizarea lucrărilor de întărire cu caracter general pentru respectarea criteriului cu N-1 elemente in functiune in RED:
In regimurile cu N-1 elemente in funcțiune in RED in variantele analizate:
• Retele Electrice Romania - regiunea MUNTENIA
- ,,Realizare LES 110 kV Bucuresti Sud - Popesti Leordeni cu conductor cu capacitate marita de transport 6.35 km 1600 mm2 (min. 850 A)
- ,,montare celula noua 110kV in statia Popesti Leordeni pentru LES 110kV Bucuresti Sud - Popesti Leordeni
- ,,reconductorare LEA 110 kV Jilava - CET Progresu c2 cu conductor cu capacitate marita de transport 3.18 km (min. 850 A)
- ,,Reconductorare LEA+LES 110 kV Progresu - IMGB c2 cu conductor cu capacitate marita de transport [5.007km LEA+0,96km LES] (min. 850 A)
- ,,Reconductorare LEA+LES 110 kV IMGB - Bucuresti Sud c2 cu conductor cu capacitate marita de transport[4,717km LEA+0,91km LES] (min. 850 A)
- ,,Inlocuirea Reductorilor de curent pentru celulele de linie din statiile de capat ale liniilor mentionate anterior.
•  Retele Electrice Romania - regiunea Dobrogea
-,,Reconductorare LEA 110 kV Vlad Tepes - Lehliu Gara cu conductor cu capacitate marita de transport 19.47 km (min. 850 A)
-,,Reconductorare LEA 110 kV Lehliu Gara - Lehliu cu conductor cu capacitate marita de transport 23.05 km (min. 850 A)
-,,Inlocuirea Reductorilor de curent pentru celulele de linie din statiile de capat ale liniilor mentionate anterior
Lungime LEA 110k de reconductorat-55,43 km; Lungime LES 110kV nou-8,22km; Estimare lucrari la N -1 in RER conform deviz: 90.873.081,47 lei fara TVA
Punerea sub tensiune in ipotezele analizate in studiul de solutie a CEF Popesti Leordeni 1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Popesti Leordeni 1in alte capacitați energetice. Menținerea siguranței în funcționare a SEN impune ca temporizarea totală, de la elementul deconectat, care provoacă suprasarcini, la reducerea sau oprirea totală a centralei să fie mai mică decât timpul critic determinat prin calcul în analizele de sistem.</t>
  </si>
  <si>
    <t>Realizarea lucrărilor de întărire cu caracter general pentru respectarea criteriului cu N elemente in functiune in RED 110 kV:
• Retele Electrice Romania - regiunea MUNTENIA:
- ,,Reconductorare LEA 110 kV Bucuresti Sud - Popesti Leordeni cu conductor cu capacitate marita de transport 6.35 km (min. 850 A)
-,,Reconductorare LEA 110 kV Solex – FCME cu conductor cu capacitate marita de transport 5.91 km (min. 850 A)
-,,Reconductorare LEA 110 kV Dudesti – FCME cu conductor cu capacitate marita de transport 5.83 km (min. 850 A)
-,,Inlocuirea Reductorilor de curent pentru celulele de linie din statiile de capat ale liniilor mentionate anterior
• Retele Electrice Romania - regiunea Dobrogea
-,,Reconductorare LEA 110 kV Slobozia Sud - Dragos Voda cu conductor cu capacitate marita de transport 30.52 km (min. 850 A)
-,,Reconductorare LEA 110 kV Dragos Voda - Vlad Tepes cu conductor cu capacitate marita de transport 14.45 km (min. 850 A)
-,,Inlocuirea Reductorilor de curent pentru celulele de linie din statiile de capat ale liniilor mentionate anterior
Lungime LEA 110k de reconductorat-63,06km. Estimare lucrari N elemente in RER: 76.501.877,9 lei fara TVA</t>
  </si>
  <si>
    <t>Realizarea lucrărilor de întărire cu caracter general pentru respectarea criteriului cu N-1 elemente in functiune in RET Neprevazute in planul de dezvoltare RET
- Realizare Celula 110 kV LES Popesti Leordeni in statia Bucuresti Sud
Estimare lucrari la N-1 in OTS conform deviz : 1.560.607,07 lei fara TVA.</t>
  </si>
  <si>
    <t>A20 SPPA 23-CUCURUZU GR</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</si>
  <si>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</si>
  <si>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25168100</t>
  </si>
  <si>
    <t>PTA 1105</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</si>
  <si>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</si>
  <si>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25807293</t>
  </si>
  <si>
    <t>PTAB 555</t>
  </si>
  <si>
    <t>Conform Ord 4/2023 ANRE, lucrarile pentru alimentarea cu energie electrica a solicitantului, se vor realiza prin grija si pe cheltuiala Retele Electrice Muntenia si constau in : inlocuire disjunctor existent cu disjunctor 50A nou proiectat, Lucrare in valoare totala de 800 lei. Termenul de executie al lucrarii este de 90 de zile.</t>
  </si>
  <si>
    <t>25807586</t>
  </si>
  <si>
    <t>PTZ 904</t>
  </si>
  <si>
    <t>Lucrari cuprinse in tariful de racordare: ,,Pentru asigurarea sporului de putere solicitat de catre beneficiar sunt necesare urmatoarele lucrari: se vor utiliza instalatiile electrice existente cu inlocuirea intreruptorului bipolar Ia=32A cu un nou intreruptor bipolar avand Ia=40A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</si>
  <si>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25821533</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</si>
  <si>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</si>
  <si>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19775754</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</si>
  <si>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</si>
  <si>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19938827</t>
  </si>
  <si>
    <t>PTZ 1874</t>
  </si>
  <si>
    <t>Sporul de putere Pa consum de la 60 la 120 kW,se va realiza din instalatiile existente,cu montare intrerupator jt 200 A+separator jt 250 A in cutia de furnizare. Cf Ordinului 4/2023 al ANRE lucrarile vor fi executate de catre operatorul de retea. ,, ,,Racordarea la RED a instalatiei de producere CEF 48,995 kW se va realiza in instalatia de utilizare a clientului in tabloul general de distributie, iar debitarea in RED a energiei produse se va realiza prin instalatia de alimentare mentionata mai sus. Contorul seria UGEUEDN18010008266, se va inlocui/reprograma cu un contor electronic inteligent programat cu dublu sens pentru masurarea energiei electrice absorbite/evacuate din/in retea, pe instalatia de alimentare din reteua operatorului de distributie.</t>
  </si>
  <si>
    <t>25826805</t>
  </si>
  <si>
    <t>S20 CTP 1 -DRAGOMIRESTI IF</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</si>
  <si>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</si>
  <si>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25892082</t>
  </si>
  <si>
    <t>A20 IANCULESTI-UZUNU GR</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</si>
  <si>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</si>
  <si>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19962337</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</si>
  <si>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</si>
  <si>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PTAB 7597</t>
  </si>
  <si>
    <t>Se va utiliza instalatia electrica existenta cu urmatoarele modificari : ·,,contorul se va programa conform puterilor solicitate ; ·,,se va inlocui disjunctorul existent cu un disjunctor Ir=50A ;</t>
  </si>
  <si>
    <t>25970867</t>
  </si>
  <si>
    <t>A20 MOGOSOAIA-CHITILA IF</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</si>
  <si>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</si>
  <si>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25852542</t>
  </si>
  <si>
    <t>PTAB 1742</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</si>
  <si>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</si>
  <si>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25775232</t>
  </si>
  <si>
    <t>PTA 7593 CACIULATI</t>
  </si>
  <si>
    <t>'Pentru alimentarea cu energie electrica a solicitantului se va monta, din CS existent, un bransament trifazat subteran realizat cu 3x25+16C tip DC4126RO, de lungime 6m (sapatura pamant -1m, legaturi - 5m), pana la un BMPT cu Ir=20A,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t>
  </si>
  <si>
    <t>25957702</t>
  </si>
  <si>
    <t>S20 ODAI-CAB BANEASA BIS IF</t>
  </si>
  <si>
    <t>Se vor utiliza instalatiile electrice existente iar contorul se va programa conform puterii solicitate.</t>
  </si>
  <si>
    <t>25666165</t>
  </si>
  <si>
    <t>PTA 1187 SMA 1</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</si>
  <si>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</si>
  <si>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25864739</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</si>
  <si>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</si>
  <si>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19969789</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</si>
  <si>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</si>
  <si>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PTA 1136 TANTAVA</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</si>
  <si>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</si>
  <si>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25844407</t>
  </si>
  <si>
    <t>PTAB 189</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</si>
  <si>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</si>
  <si>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25929026</t>
  </si>
  <si>
    <t>PTAB 1252</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</si>
  <si>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Se va monta un bloc de masura monofazat in instalatia de utilizare de catre firma executanta pe cheltuiala beneficiarului, iar in blocul de masura se va monta de catre OD un contor monofazat pentru masurarea energiei electrice produse de centrala fotovoltaica.</t>
  </si>
  <si>
    <t>25976176</t>
  </si>
  <si>
    <t>PTAB 5109</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</si>
  <si>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</si>
  <si>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25991622</t>
  </si>
  <si>
    <t>PTAB 4445</t>
  </si>
  <si>
    <t>Utilizare retea de joasa tensiune existenta cu montare disjunctor si contor trifazat in FDCP existent. Se va reface inclusiv cablajul din FDCP pentru posibilitatea montarii contorului monofazat. GPS: 44.54866 26.08512</t>
  </si>
  <si>
    <t>25992198</t>
  </si>
  <si>
    <t>A20 PECICA-BUJAC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</si>
  <si>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</si>
  <si>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RETELE ELECTRICE ROMANIA SA</t>
  </si>
  <si>
    <t>2025-02-03</t>
  </si>
  <si>
    <t>2026-02-03</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</si>
  <si>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</si>
  <si>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7323 PECO MEHADIA</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</si>
  <si>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</si>
  <si>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4702 AGRISIM NATURAL</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</si>
  <si>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</si>
  <si>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A20 SACU-BALTA SARATA 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</si>
  <si>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</si>
  <si>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2026-02-05</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</si>
  <si>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</si>
  <si>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A20 BUJAC-PECICA AR</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</si>
  <si>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</si>
  <si>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</si>
  <si>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</si>
  <si>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</si>
  <si>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A20 NAIDAS-ORAVITA RE</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</si>
  <si>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</si>
  <si>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PTA 2196 COSTESTI DEAL / LEA ORASTIE-CAS</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</si>
  <si>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</si>
  <si>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A20 SURGANI-PADUREA VERDE TM</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</si>
  <si>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</si>
  <si>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2026-02-06</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</si>
  <si>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</si>
  <si>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2026-02-07</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</si>
  <si>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</si>
  <si>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SATCHINEZ 110/20 KV</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</si>
  <si>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</si>
  <si>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</si>
  <si>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A20 IMO-ORASTIE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</si>
  <si>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3 – Realizare racord in PT 2083 existent - statia 110/20 kV Orastie Lucrari pe tarif de racordare: - Montare celula de masura 20 kV proiectata , in PT 2083, langa celula aferenta LEA 20 kV FNC; pentru compatibilitate intre celula noua si cea existenta aceasta va fi de fabricatie COL SpA Italy; - Celula 20 kV proiectata , de tip închis, compartimentata, cu simplu sistem de bare, va fi echipata cu: -separator 20 kV cu izolatie in SF6 ; -doua transformatoare de masura de curent 2x400/5A, clasa de precizie 0 ,2S pentru masura; -doua transformatoare de tensiune 20/0,1 kV, clasa de precizie 0,2; -cutit de legare la pamant 20 kV ( CLP); -senzori capacitivi de prezenta tensiunii si succesiune faze; -Integrare celula proiectata in sistemul de telecontrol existent in PT 2083; -Integrare circuite secundare celula de masura proiectata in buclele de comanda, semnalizare si blocaj din PT 2083; -Montare contor electronic primit-debitat compatibil cu sistemul de telecitire implementat la Retele Electrice Romania . Achizitia si montarea contorului revin in sarcina Operatorului de Distributie; Lucrari ce se realizeaza prin grija beneficiarului: • Langa PT 2083 - Montare amvelopa de beton prevazuta cu un compartiment pentru instalatiile electrice ale utilizatorului; • Montare cablu din Cu cu sectiunea 3x1x95mmp si lungimea de 20 m intre celula de masura montata in PT 2083 si si dispozitivul general din compartimentul utilizatorului; • Montare analizor pentru monitorizarea calitatii energiei electrice; • Echipare compartiment de utilizare cu : -  Dispozitivul general (DG) - intrerupator automat si separator in compartimentul utilizatorului.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-maximala de curent directionala homopolara. -​​​​​​​ Dispozitivul de interfata (DI) - celula plecare din PC spre utilizator, cu intrerupator automat si separator in compartimentul utilizatorului. Nota: Pentru racordarea producatorului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Realizare legatura de comunicatie intre PC utilizaator si PT 2083. Semnalul de iesire cu pozitia dispozitivului general (DG), va fi disponibil intr-un sir de cleme. De la sirul de cleme pana la UP 2020 LITE amplasat in PT 2083, semnalul va fi transmis printr-un cablu special ecranat. Lungimea cablului nu trebuie sa depaseasca 20 m. Instalare traductoare de putere activa P, putere reactiva Q, frecventa f si tensiune U montate in celula 20 kV proiectata in PT 2083. Acestea se vor racorda in circuitele de masura ale transformatoarelor de curent si de tensiune (din aceasta celula). Semnalele de iesire ale traductoarelor , vor fi disponibile intr-un sir de cleme. De la sirul de cleme pana la UP 2020 LITE amplasat in PT 2083 , semnalele vor fi transmise printr-un cablu special ecranat. Lungimea cablului nu trebuie sa depaseasca 20 m. ​​​​​​​Posturi trafo si tablouri JT aferente CEF+IS Romos cu trafo ≤ 2000kVA.-</t>
  </si>
  <si>
    <t>6208 COPACELE</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</si>
  <si>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</si>
  <si>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A20 SILAGIU-BUZIAS TM</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</si>
  <si>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</si>
  <si>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</si>
  <si>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2025-02-10</t>
  </si>
  <si>
    <t>2026-02-10</t>
  </si>
  <si>
    <t>A20 BILED-CARPINIS TM</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</si>
  <si>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</si>
  <si>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PTA177 AGR. ICSH</t>
  </si>
  <si>
    <t>Bransament electric trifazat existent necorespunzator ce se va desfiinta dupa realizarea noului bransament electric trifazat.Bransament electric trifazat subteran alimentat din caseta stradala existenta in LEA JT - strada Lacului, zona PTA nr. 177 ICSH, realizat cu cablu 3x25+16C Al mm2 , L=40 m (35 m canal A pamant), cu BMPT 63 A (FT-133-MAT) cu picior încastrat în beton montat la limita de proprietate. Programare contor electronic trifazat bidirectional cu tarif de producator. • Valoarea medie a bransamentului pana la care operatorul de distributie ramburseaza cheltuielile pentru proiectarea si realizarea bransamentului, stabilita conform reglementarilor in vigoare, este de 2200 lei. • Este necesara obtinere autorizatie de construire/acord pentru instalatia de racordare.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In cazul in care tariful T din prezentul ATR nu va fi platit de catre consumator, ramane valabil ATR/CER emis anterior.,,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t>
  </si>
  <si>
    <t>T 12311</t>
  </si>
  <si>
    <t>Bransament electric trifazat existentNu este cazulNecesar înlocuire întreruptor automat existent cu 1 buc. întreruptor automat tetrapolar de 50A</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</si>
  <si>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</si>
  <si>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2025-02-11</t>
  </si>
  <si>
    <t>2026-02-11</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</si>
  <si>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</si>
  <si>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</si>
  <si>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</si>
  <si>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PTA 3581 VLADIM ZOOTEHN. SC IND FINT</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</si>
  <si>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</si>
  <si>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PTA 10528 MONEASA</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</si>
  <si>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</si>
  <si>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PTA 5348 TOPOLOVAT DEAL</t>
  </si>
  <si>
    <t>LIPOVA 110/20KV</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</si>
  <si>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</si>
  <si>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2025-02-12</t>
  </si>
  <si>
    <t>2026-02-12</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</si>
  <si>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</si>
  <si>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2025-02-13</t>
  </si>
  <si>
    <t>2026-02-13</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</si>
  <si>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</si>
  <si>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</si>
  <si>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</si>
  <si>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2025-02-14</t>
  </si>
  <si>
    <t>2026-02-14</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</si>
  <si>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</si>
  <si>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-Din LEA 20kV Virfuri - Gurahont stalpul nr.283/28 – derivatia Mustesti - prin realizarea următoarelor lucrări: 1. Lucrari finanatate in baza tarifului de racordare: - Constructie LEA 20kV in lungime de cca. 10m cu conductoare 3x50/8 mmp AL-OL, derivata din stalpul nr.283/28 si plantare stilp SC15014 echipat cu un separator vertical 24kV conform DY595 RO, cîte un set de descărcătoare cu ZnO cu disconector conform DY557 RO ed.2 coronament orizontal de întindere, legături duble şi prize de pămînt cu Rp max. 4ohm; - Realizare LES 20kV cu cablu de Al [3x185]mmp lungime de cca. 20m, montat în tub conform DS4235 RO şi DS4247 RO, cu realizarea de terminale de interior conform DJ4456 RO,terminale de exterior conform DJ4476 RO ed.4 si alimentarea noului PA 20kV;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 Instalatia de impamantare interna se leaga de cea externa cu papuci si buloane plasate in pozitii care sa fie usor de identificat.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Lucrari finanate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cît şi de distribuitor.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PA 20kV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poate fi: 1. Compartiment de racordare inglobat in constructie (clădire civilă), pentru instalaţiile electrice din gestiunea OD care trebuie să aibă caracteristicile structurale cel puţin echivalente cu cele din prescripţiile DG 2091; Sau: 2.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 ANRE nr.132/2020: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</si>
  <si>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TC 4182 PLATFORMA MOCIUR</t>
  </si>
  <si>
    <t>Exista bransament electric trifazat, racordat din firida de distributie, de pe circuitul LES JT aferent PTZ 4182, 6/0,4kV, 630kVA si BMPT montat pe gardul proprietatii, echipat cu disjunctor tetrapolar 40A si contor electronic trifazat in montaj direct.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</si>
  <si>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T 22375</t>
  </si>
  <si>
    <t>Bransament electric trifazat existent in montaj semidirect TC 250/5ANu este cazulNecesar reprogramare contor existent pentru tarif de producator.</t>
  </si>
  <si>
    <t>A20 ORAS 1-SINNICOLAU MARE TM</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</si>
  <si>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</si>
  <si>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2025-02-17</t>
  </si>
  <si>
    <t>2026-02-17</t>
  </si>
  <si>
    <t>PTA 10806 COM SOCODOR CANTINA</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</si>
  <si>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</si>
  <si>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2025-02-18</t>
  </si>
  <si>
    <t>2026-02-18</t>
  </si>
  <si>
    <t>PTZ 3 PETRILA</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</si>
  <si>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</si>
  <si>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PTA 68 URICANI</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</si>
  <si>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</si>
  <si>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S20 NR.4-PADUREA VERDE TM</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</si>
  <si>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</si>
  <si>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2026-02-20</t>
  </si>
  <si>
    <t>PTB 5542 ANL CHISINEU CRIS</t>
  </si>
  <si>
    <t>Loc de consum si producere existent..Din PT 20/0.4kV, 250kVA, nr.5542,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recuperat din instalatia de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25m; 3. lucrari de realizat prin grija si pe cheltuiala beneficiarului: - priza de pamant a BMPT; -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</si>
  <si>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</si>
  <si>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2025-02-21</t>
  </si>
  <si>
    <t>2026-02-21</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</si>
  <si>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</si>
  <si>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</si>
  <si>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nu este cazulNu este cazulConsta într-un PC anvelopa 20kV pus la dispoziție de către beneficiar, cu măsura MT racordat la LES BILED din Stația 110/20 kV FRATELIA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2x410m (din care 2x10m in post și 2x400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</si>
  <si>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PTB 3646 VLADIMIRESCU</t>
  </si>
  <si>
    <t>2025-02-25</t>
  </si>
  <si>
    <t>2026-02-25</t>
  </si>
  <si>
    <t>4621 BERZOVIA</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</si>
  <si>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</si>
  <si>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A20 CURECHI-CRISCIOR DV</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</si>
  <si>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</si>
  <si>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T 2504 COM 2 CHEVERES</t>
  </si>
  <si>
    <t>A20 FLOTATIE SASCA-ORAVITA RE</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</si>
  <si>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</si>
  <si>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6107 OHABA</t>
  </si>
  <si>
    <t>2025-02-26</t>
  </si>
  <si>
    <t>2026-02-26</t>
  </si>
  <si>
    <t>PTZ 64 COMPLEX GURABARZA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</si>
  <si>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</si>
  <si>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T2517 GHIRODA STR. BEGA</t>
  </si>
  <si>
    <t>A20 P.APA ORLEA-HATEG DV</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</si>
  <si>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</si>
  <si>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2026-02-27</t>
  </si>
  <si>
    <t>PTZ 30 COLONIE GURABARZA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</si>
  <si>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</si>
  <si>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2025-02-28</t>
  </si>
  <si>
    <t>2026-02-28</t>
  </si>
  <si>
    <t>6221 PALTINIS 1</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</si>
  <si>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</si>
  <si>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A20 MAURENI BERZOVIA-GATAIA RE</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</si>
  <si>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</si>
  <si>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PTZ 35 ZDRAPTI</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</si>
  <si>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</si>
  <si>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111 SMA V TRAIAN</t>
  </si>
  <si>
    <t>Se va realiza un racord nou alimentat din borne Trafo aferent PTAB (ce se va realiza pe lucrare de intarire) cu o coloana noua de sectiune 4x1x150 mmp in lungime de 8 m pana la un intreruptor nou In = 180 A. Din intreruptor nou se va poza un cablu de sectiune 3x95+50N mmp in lungime de 10 m pana la o Firida E2+2 noua amplasata la exterior PTAB. Din firida noua se va realiza bransament trifazat cu un cablu de sectiune 3x95+50N mmp in lungime de 4 m pana la un BMPT tip monobloc, echipat cu separator si intrerupator jt automat de 125 A si ansamblu TC 125/5 A. Cutia se va monta pe un soclu incastrat in fundatie de beton la limita de proprietate. Racordul se va executa subteran in profil A (2 m pamant). In BMPT se va monta contor electronic trifazat in montaj semidirect bidirectional. BMPT-ul si contorul electronic trifazat in montaj semidirect se vor monta de catre SC Retele Electrice Romania SA.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</si>
  <si>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24400727</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</si>
  <si>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</si>
  <si>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24538036</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</si>
  <si>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</si>
  <si>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</si>
  <si>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25416734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</si>
  <si>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</si>
  <si>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</si>
  <si>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25607481</t>
  </si>
  <si>
    <t>PTAB 1608 NAVODARI</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</si>
  <si>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</si>
  <si>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</si>
  <si>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25829857</t>
  </si>
  <si>
    <t>PT 265 COSTINESTI</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</si>
  <si>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</si>
  <si>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</si>
  <si>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19826240</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</si>
  <si>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</si>
  <si>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</si>
  <si>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25805386</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</si>
  <si>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</si>
  <si>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</si>
  <si>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25940521</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</si>
  <si>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</si>
  <si>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</si>
  <si>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25819675</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</si>
  <si>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</si>
  <si>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</si>
  <si>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25820035</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</si>
  <si>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</si>
  <si>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</si>
  <si>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26045072</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</si>
  <si>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</si>
  <si>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</si>
  <si>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25438615</t>
  </si>
  <si>
    <t>PTAB 173 AGIGHIOL L10000</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</si>
  <si>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</si>
  <si>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25932551</t>
  </si>
  <si>
    <t>PTA 134 CENTRU TOPOLOG L 9703</t>
  </si>
  <si>
    <t>25914657</t>
  </si>
  <si>
    <t>25913853</t>
  </si>
  <si>
    <t>A20 9702- TOPOLOG TL</t>
  </si>
  <si>
    <t>25914295</t>
  </si>
  <si>
    <t>PTA 133 SAT 2 TOPOLOG L 9703</t>
  </si>
  <si>
    <t>25914750</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</si>
  <si>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</si>
  <si>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</si>
  <si>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25969915</t>
  </si>
  <si>
    <t>25912096</t>
  </si>
  <si>
    <t>25913564</t>
  </si>
  <si>
    <t>25914518</t>
  </si>
  <si>
    <t>PTA 165 SAT FAGARASUL NOU L 9705</t>
  </si>
  <si>
    <t>25914909</t>
  </si>
  <si>
    <t>25914980</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</si>
  <si>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</si>
  <si>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</si>
  <si>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25915089</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</si>
  <si>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</si>
  <si>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</si>
  <si>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25239401</t>
  </si>
  <si>
    <t>7.Retele Electrice Dobrogea SA (fosta E-Distributie Dobrogea SA )</t>
  </si>
  <si>
    <t>8.Retele Electrice Muntenia SA (fosta E-Distributie Muntenia SA)</t>
  </si>
  <si>
    <t>9.Retele Electrice Banat SA (fosta E-Distributie Banat SA</t>
  </si>
  <si>
    <t>7.Retele Electrice Dobrogea SA (fosta E-Distributie Dobrogea SA)</t>
  </si>
  <si>
    <t>8.Retele Electrice Muntenia SA ( fosta E-Distributie Muntenia SA)</t>
  </si>
  <si>
    <t>9.Retele Electrice Banat SA (fosta E-Distributie Banat SA )</t>
  </si>
  <si>
    <t>7.Retele Electrice Dobrogea SA (fosat E-Distributie Dobrogea SA)</t>
  </si>
  <si>
    <t>8.Retele Electrice Muntenia SA (fosta  E-Distributie Muntenia SA)</t>
  </si>
  <si>
    <t>9.Retele Electrice Banat SA (fosta  E-Distributie Banat SA )</t>
  </si>
  <si>
    <t>Wind Park Renewables SRL</t>
  </si>
  <si>
    <t>CEE Cilibia</t>
  </si>
  <si>
    <t>Verbund Wind Power Romania SRL</t>
  </si>
  <si>
    <t>CEM Alpha Wind Nord(CEE 81,3 MW existenta si IS 48,4 MW)</t>
  </si>
  <si>
    <t>statie noua 400 kV Pogoanele 2 racordata în LEA 400 kV Cernavoda-Stalpu</t>
  </si>
  <si>
    <t>Statia 400 kV Rahman</t>
  </si>
  <si>
    <t>10/3572</t>
  </si>
  <si>
    <t>12/3542</t>
  </si>
  <si>
    <t>ATR Actualizare</t>
  </si>
  <si>
    <t>Beta Power Energy SRL</t>
  </si>
  <si>
    <t>CEM Stefan Cel Mare</t>
  </si>
  <si>
    <t>Sun Green Renewables SRL</t>
  </si>
  <si>
    <t>statie noua 400 kv Pogoanele 2</t>
  </si>
  <si>
    <t>11/3573</t>
  </si>
  <si>
    <t>statia 110 kV Gutinas</t>
  </si>
  <si>
    <t>6/2547</t>
  </si>
  <si>
    <t>Gheorgheni Storage Project SRL</t>
  </si>
  <si>
    <t>IS Gheorgheni</t>
  </si>
  <si>
    <t>statia 110 kV Gheorgheni</t>
  </si>
  <si>
    <t>8/3297</t>
  </si>
  <si>
    <t>CEF Galbinasi</t>
  </si>
  <si>
    <t xml:space="preserve">statie noua 220 kV Vulturu racordată în LEA       220 kV Barbosi - Focsani Vest </t>
  </si>
  <si>
    <t>Afenex Renergy 1 S.R.L</t>
  </si>
  <si>
    <t>IS Bradu</t>
  </si>
  <si>
    <t>statia 400/220/110 kV Bradu</t>
  </si>
  <si>
    <t>22/8882</t>
  </si>
  <si>
    <t>Naxxar Wind Energy Project Zenon S.R.L</t>
  </si>
  <si>
    <t>CEE Tudor Vladimirescu</t>
  </si>
  <si>
    <t>Brăila</t>
  </si>
  <si>
    <t>statia 400/220/110 kV Lacu Sărat</t>
  </si>
  <si>
    <t>24/8883</t>
  </si>
  <si>
    <t>Crisana Concept Energy S.R.L</t>
  </si>
  <si>
    <t>CEM Avram Iancu</t>
  </si>
  <si>
    <t>ORASUL CORABIA</t>
  </si>
  <si>
    <t>CEF ORASUL CORABIA</t>
  </si>
  <si>
    <t>Stalp tip SC15006 nr. 6 al RAC 20kV PTA SAT TUDOR VLADIMIRESC din LEA 20 kV  STUDINA-CORABIA;</t>
  </si>
  <si>
    <t>Reconductorare LEA 110kV Corabia-Turnu Magurele; LEA110KV Coteana-Draganesti-Olt; LEA 110KV CHE Draganesti-Draganesti- Olt; LEA 110KV Iancu Jianu-Bals; LEA 110KV Slatina Nord- Curtisoara; LEA 110KV Iancu Jianu-Dragasani; LEA 110KV CHE Ipotesti-Milcov. Termenul de finalizare al lucrarilor de intarire retea este de 120luni de la achitarea tarifului de racordare.</t>
  </si>
  <si>
    <t>PIF estimat la 10.02.2026</t>
  </si>
  <si>
    <t>WAREHOUSES DE PAUW ROMANIA SRL</t>
  </si>
  <si>
    <t>CEF WAREHOUSES DE PAUW ROMANIA SRL</t>
  </si>
  <si>
    <t>Celula de racord 20kV "WDP 1" din PC Faurecia Budesti [DS-TS-247062-7005]</t>
  </si>
  <si>
    <t>PIF estimat la 31.01.2035</t>
  </si>
  <si>
    <t>A.Pentru transmiterea informatiilor aferente calitatii energiei catre sistem SCADA DEO SA, in punctul de conexiune PC FAURECIA se vor monta urmatoarele echipamente: Analizor energie electrica conform specificatii DEO SA, integrabil in sistemul de monitorizarecalitatea energiei. Alimentarea noilor echipamentelor se va realiza din TSI 2kVA existent in PC
Faurecia. B. Pentru masurarea energiei electrice produse de CEF este necesara inlocuirea TT si TC existente in celula de masura PC Faurecia cu TC 100/5/5A si TT 20/2x0.1kV cu clasa de precizie 0.2s respectiv 0.2. C. Inlocuire releu de protectie existent in celula de plecare spre PTCZ 1 Faurecia cu releu de protectii conform specificatii DEO SA. . Termenul de realizare a lucrarilor de intarire este de 12 luni.Sunt necesare lucrari de intarire pentru respectarea criteriului N-1 elemente in functiune la care noua CEF aduce un aport pozitiv, in RET transelectrica: Montare T 2 Stuparei 220/110kV la 250 MVA; Montare T 2 Raureni 220/110kV la 250 MVA. Termenul estimat de realizare a lucrarilor de intarire este de 120 luni de la data achitarii tarifului de racordare de catre tilizator. Puterea maxim simultan ce poate fi evacuata fara realizarea lucrarilor de intarire retea este:0MW.</t>
  </si>
  <si>
    <t>RAD ELECTRICA SRL</t>
  </si>
  <si>
    <t>CEF RAD ELECTRICA SRL</t>
  </si>
  <si>
    <t>La stalpul nr. 6 existent al racordului 20 KV PTA CAP CATANE alimentat din LEA 20 kV Bailesti-Irigatii Covei</t>
  </si>
  <si>
    <t>PIF estimat la 14.02.2036</t>
  </si>
  <si>
    <t xml:space="preserve">Lucrari de intarire specifice:Pentru racordarea CEF la LEA DERIVATIE 20 KV PTA CAP CATANE , se vor executa următoarele lucrări:
- Demontare separator SD 13-400 aferent LEA 20kV Bailesti - Malaeni
- Echipare stalp existent cu reanclansator telecomandat 25kV- 630A-125kA-(Recloser), echipat conform ST Nr.67 valabil de la data 01.08.2017.  Termen estimat de realizare lucrari intarire retea specifica este de 12 luni de la data achitarii tarifului de racordare de catre utilizator. Puterea maxim simultan ce poate fi evacuata fara realizarea lucrarilor de intarire retea specifice prezentate in acest capitol este de: 0MW.;Lucrari de intarire retea(generale): La N elemente:
- Reconductorare LEA 110 kV Șimnic-Craiovița ( 9,8 km ) - conductoare tip ACCC 185mmp - capacitate 850A ; -
Reconductorare LEA 110 kV Motru-Huşnicioara (23,4 km)- conductoare tip ACCC 185mmp - capacitate 850A ; -
Reconductorare LEA 110 kV Burila Mică-Vânju Mare circ. 1 (25 km)-conductoare tip ACCC 185mmp - capacitate 850A ; - Reconductorare LEA 110 kV Burila Mică-Vânju Mare circ. 2 (25 km)-conductoare tip ACCC 185mmp - capacitate 850A ; -
Reconductorare LEA 110 kV Huşnicioara-Banovița (20,6 km)- conductoare tip ACCC 185mmp - capacitate 850A ; -
Reconductorare LEA 110 kV Vânju Mare-Banovița (31,5 km)- conductoare tip ACCC 185mmp - capacitate 850A ; -
Reconductorare LEA 110 kV Ișalnița-Băilești (54,2 km)- conductoare tip ACCC 185mmp - capacitate 850A
La N-1 elemente:
- Reconductorare LEA 110 kV Craiovița-Ișalnița (9,4 km) - conductoare tip ACCC 185mmp - capacitate 850A; - Reconductorare LEA 110 kV Jilţ-Roșiuța (17,1 km) -conductoare tip ACCC 185mmp
- capacitate 850A ; - Reconductorare LEA 110 kV Motru-Roșiuța (1,3 km) -conductoare tip ACCC 185mmp - capacitate 850A ; - Reconductorare LEA 110 kV Filiaşi-Banovița (86 km) -conductoare tip ACCC 185mmp - capacitate 850A ; - Reconductorare LEA 110 kV Ostrovu Mare-Burila Mică (27,8 km) -conductoare tip ACCC 185mmp - capacitate 850A. Din calculul variațiilor de tensiune în rețeaua MT a rezultat faptul că preluarea prin LEA 20 kV Băilești-Mălăeni nu poate fi realizată, caz în care CEF va fi deconectată de la sistem. Puterea care se poate evacua din CEF Băilești Catane până la realizar a lucrărilor de întărire este 0 MW.Durata de realizare a lucrarilor de intarire retea la N elemente este de 120 de luni de la data achitarii tarifului de racordare . </t>
  </si>
  <si>
    <t>PIF estimat la 05.07.2037</t>
  </si>
  <si>
    <t xml:space="preserve">
 Extinderea barelor 110kV cu un pas de celula pe un teren ce va fi asigurat de investitor în exteriorul stației 110/20kV Plenita (in continuare celulei 110kV racord CEM Plenita Sud), care va fi pus la dispozitia de catre distribuitor cu drept de uz, superficie si servitute, prin grija beneficiarului;  - celula de 110 kV plecare spre utilizator echipata complet cu intrerupator 1600A, 123kV, 31,5kA, separator de bara 110kV, separator de linie 110kV si grup de masura (contorul si montajul de catre OD); punctul de delimitare a instalatiilor OD de cele ale utilizatorului se va realiza la capetele terminale LES plecare din celula de masura catre utilizator; - celula va fi integrata in sistemul existent de circuite secundare, servicii interne si telecontrol;  - montare analizor pentru monitorizarea calitatii energiei electrice; Echipamentul trebuie sa asigure in principal cerintele tehnice din specificatiile RE;  - completare priza de pamant in statia 110/20kV Plenita;  - relee de protectii grupa 1 si grupa 2 aferente centralei analizate se vor monta in dulapul nou instalat in statia 110/20kV Plenita;  - contorul de masura si analizorul se vor monta intr-o cutie de cleme, dimensioanta si executata pentru montajul in exterior ce a fost inclusa in lista de echipamente.  - Montare celula de linie complet echipata in statia 110/20 Plenita pe celula LEA 110kV Cetate echipata complet cu intrerupator 1600A, 123kV, 31,5kA, separator de bara 110kV, separator de linie 110kV, 3xtransformatoare de curent si 3xtransformatoare de tensiune. - Montare protectii diferentiale pentru LES 110 kV intre statia 110/20kV Plenita si CEM.</t>
  </si>
  <si>
    <t xml:space="preserve">Celula de 110 kV plecare spre utilizator echipata complet cu intrerupator 1600A, 123kV, si grup de masura (contorul si
montajul de catre OD); punctul de delimitare a instalatiilor OD de cele ale utilizatorului se va realiza la capetele terminale LES plecare din celula de masura catre utilizator; -celula va fi integrata in sistemul existent de circuite secundare, servicii interne si telecontrol; -montare analizor pentru monitorizarea calitatii energiei electrice; Echipamentul trebuie sa asigure in principal cerintele tehnice din specificatiile RE; -completare priza de pamant in statia 110/20kV Plenita; -relee de protectii grupa 1 si grupa 2 aferente centralei analizate se vor monta in dulapul nou instalat in statia 110/20kV Plenita; -contorul de masura si analizorul se vor monta intr-o cutie de cleme, dimensioanta si executata pentru montajul in exterior ce a fost inclusa in lista de echipamente. -Montare celula de linie complet echipata in statia 110/20 Plenita pe celula LEA 110kV Cetate echipata complet cu intrerupator 1600A, 123kV, 31,5kA, separator de bara 110kV, separator de linie 110kV, 3xtransformatoare de curent si 3xtransformatoare de tensiune. Montare protectii diferentiale pentru LES 110 kV intre statia 110/20kV Plenita si CEM.
</t>
  </si>
  <si>
    <t>PRIMARIA MUNICIPIULUI CARACAL</t>
  </si>
  <si>
    <t>CEF PRIMARIA MUNICIPIULUI CARACAL</t>
  </si>
  <si>
    <t>la stalpul nr. 25 A nou proiectat in axul LEA 20 KV CARACAL VEST-PA HCC</t>
  </si>
  <si>
    <t xml:space="preserve">Lucrari de intarire retea SPECIFICE realizate in instalatiile Distributie Energie Oltenia SA la N elemente in functiune: Se va planta un stalp nou proiectat 25 A in axul LEA 20 KV CARACAL VEST-PA HCC, tip SC 15014 echipat cu CSO 1100, izolatori dubli de sustinere, priza de pamant cu Rpp mai mic decat 4 Ohmi. Se vor realiza legaturi de sustinere in axul LEA 20 KV CARACAL VEST-PA HCC.  Termenul de finalizare al lucrarilor de intarire retea este de 36luni de la achitarea
tarifului de racordare. LUCRARI PENTRU REALIZAREA LIMITARII OPERATIONALE: In statia 110/20kV CARACAL VEST se va monta un dulapu de automatizare ce va fi echipat cu:-Sir de cleme pentru a permite culegerea informatiei de echipament primar deconectat de la ambele niveluri de tensiune ale celulei, precum si o rezerva de 20 % pentru situatia in care pentru functionarea sistemului este neecsara culegerea de informatii suplimentare din celula monitorizata; -RTU- 2 bucati pentru asigurarea redundantei sistemului; -Elemente de interfata pentru testare si afisaj; -Sir cleme pentru alimentarea din doua surse de curent operativ si AAR care sa realizeze trecerea intre ele fara pauza; -UPS pentru asigurarea functionarii echipamentului cel putin 24 h in situatia pierderii alimentarii; -Modul GSM pentru asigurarea comunicatiei intre echipamentele instalate; -Media convertor pentru legatura prin FO intre dulapul ALO si camera de comunicatii a Statiei (atat in dulap cat si in camera de comunicatii a Statiei); Echipamentul de automatizare va fi racordat din cele doua surse de alimentare 220 Vcc prin cabluri de Cupru 3x2,5 mmp; In fiecare dulap de servicii interne al Statiei se vor monta disjunctoare cu In=10A (2 buc- cate unul in fiecare dulap) pentru asigurarea protectiei cablului si echipamentului de automatizare; Dulapul de automatizare va fi pozitionat in incinta statiei astfel incat lungimea circuitelor fata de echipamentele monitorizate sa fie cat mai mica;  Alimentarea echipamentului se va realiza din serviciile proprii de curent alternativ ale statiei printr-un UPS ce va asigura o autonomie in functionare de cel putin 24 h; Pentru a putea transmite on-line pozitia intrerupatorului solutia propusa necesita un abonament de date la un operator de telefonie mobila abonament de tip APN cu IP fix (static). Costul abonamentului va fi suportat integral de catre beneficiar; Achizitia, montajul, punerea in functiune, mentenanta precum si toate cheltuielile neceasre asigurarea functionarii echipamentului de automatizare intra in sarcina Producatorului/Beneficiarului documentatiei. VSe vor respecta conditiile tehnice ale SS Nr.10701/15.01.2025 avizat in CTE a Distributie Energie Oltenia SA cu avizul nr Nr. 14724/data 22.01.2025.Lucrari de intarire retea generale realizate in instalatiile Distributie Energie Oltenia SA la N elemente in functiune: Se va reconductora:
LEA 110 KV CARACAL VEST-CARACAL NORD in lungime de 7 km
LEA 110 KV CARACAL SUD-DRAGANESTI OLT in lungime de 16 km
LEA 110 KV DRAGANESTI OLT-GRADISTE in lungime de 37 km
LEA 110 KV CURTISOARA-CHE ARCESTI in lungime de 3,5 km
Lucrari de intarire retea generale realizate in instalatiile
Distributie Energie Oltenia SA la N-1 elemente in functiune: Se va reconductora: LEA 110 KV CURTISOARA-MILCOV in lungime de 9,2 km LEA 110 KV CHE STREJESTI-DRAGASANI in lungime de 20 km Lungime totala LEA 110 KV ce urmeaza a se reconductora este de 92,7 km, din care: 63,5 km ca urmare a depasirii capacitatii LEA la N elemente in functiune si 29,2 km ca urmare a depasirii capacitatii LEA la N-1 elemente in functiune. Pentru reconductorarea liniilor electrice aeriene LEA 110 KV propunem sa se foloseasca un conductor de tip AACSR 185/32 cu o capacitate de transport a curentului de pana la 994 A Durata estimata de realizare a lucrarilor de intarire retea: 10ani. Fara realizarea lucrarilor de intarire CEF CARACAL poate debita 0MW! </t>
  </si>
  <si>
    <t>GAR POWER OLTENIA SRL</t>
  </si>
  <si>
    <t>CEF GAR POWER OLTENIA SRL</t>
  </si>
  <si>
    <t>la stalpul 62 existent din LEA 20 kV Craiova Sud-Chimica Mofleni</t>
  </si>
  <si>
    <t>PIF estimat la 31.01.2029</t>
  </si>
  <si>
    <t>In LEA 20 kV Craiova Sud-Chimica Mofleni: Echipare stalp existent nr. 62, tip SC 15014, cu 3 lanturi de izolatoare duble de tractiune.</t>
  </si>
  <si>
    <t>COMUNA MAGURA</t>
  </si>
  <si>
    <t>CEF COMUNA MAGURA</t>
  </si>
  <si>
    <t>Stalpul nr.145 al LEA 20kV AVICOLA-VITANESTI, Statia 110/20kV Magura</t>
  </si>
  <si>
    <t>PIF estimat la 04.02.2026</t>
  </si>
  <si>
    <t>MIVAL S.R.L.</t>
  </si>
  <si>
    <t>CEF MIVAL S.R.L.</t>
  </si>
  <si>
    <t>CD a PTA 2145 CRR DRAGANESTI VLASCA</t>
  </si>
  <si>
    <t>PIF estimat la 06.02.2026</t>
  </si>
  <si>
    <t>COMUNA CRUSET</t>
  </si>
  <si>
    <t>CEF COMUNA CRUSET</t>
  </si>
  <si>
    <t>stalp nr. 204 tip SC 15014 proiectat  din LEA 20 KV STOINA-SLAMNESTI</t>
  </si>
  <si>
    <t>COMUNA CATEASCA</t>
  </si>
  <si>
    <t>CEF COMUNA CATEASCA</t>
  </si>
  <si>
    <t>Stalpul tip SC15014, nr. 3A nou proiectat in axul DERIVATIEI FERMA IEPURI CATEASCA, alim. din LEA 20 kV PITESTI SUD - OARJA 2</t>
  </si>
  <si>
    <t>PRODORIS TRANS SRL</t>
  </si>
  <si>
    <t>CEF PRODORIS TRANS SRL</t>
  </si>
  <si>
    <t>STILPUL NR.26 AL LEA 20KV VALCEA SUD-BUDESTI</t>
  </si>
  <si>
    <t>PIF estimat la 07.02.2026</t>
  </si>
  <si>
    <t>COLEGIUL NATIONAL EC.TEODOROIU</t>
  </si>
  <si>
    <t>CEF COLEGIUL NATIONAL EC.TEODOROIU</t>
  </si>
  <si>
    <t>TDRI al PTAB</t>
  </si>
  <si>
    <t>PIF estimat la 11.02.2026</t>
  </si>
  <si>
    <t>COMUNA TURCINESTI</t>
  </si>
  <si>
    <t>CEF COMUNA TURCINESTI</t>
  </si>
  <si>
    <t>stalpul tip SC 15015 (proiectat) nr. 56bis al  LEA 20 kV TG JIU NORD - MINA SCHELA</t>
  </si>
  <si>
    <t>PIF estimat la 28.02.2026</t>
  </si>
  <si>
    <t>COMUNA BRASTAVATU</t>
  </si>
  <si>
    <t>CEF COMUNA BRASTAVATU</t>
  </si>
  <si>
    <t>CD a PTA 6.68 Brastavat 1</t>
  </si>
  <si>
    <t>PIF estimat la 05.02.2026</t>
  </si>
  <si>
    <t>Stalp tip SE 11 OT116102 de retea.</t>
  </si>
  <si>
    <t>CD  a PTA  6.68 Brastavat 1</t>
  </si>
  <si>
    <t>Stalp tip SE 11 OT081193 de retea.</t>
  </si>
  <si>
    <t>Stalp tip SE4(OT062423) de retea.</t>
  </si>
  <si>
    <t>CD PTA 6.68 1 BRASTAVAT OT040917</t>
  </si>
  <si>
    <t>CD a PTA 6.68 1 BRASTAVAT</t>
  </si>
  <si>
    <t>Stalp tip SE 4 OT066664 de retea</t>
  </si>
  <si>
    <t>Stalp tip SE 11 OT066648 de retea.</t>
  </si>
  <si>
    <t>COMUNA RAST</t>
  </si>
  <si>
    <t>CEF COMUNA RAST</t>
  </si>
  <si>
    <t>La stalpul nr.22 al Derivatiei PTA 1 RAST alimentata din LEA 20kV Basarabi-FNC Poiana Mare</t>
  </si>
  <si>
    <t>PIF estimat la 26.02.2026</t>
  </si>
  <si>
    <t>COMUNA CORBI</t>
  </si>
  <si>
    <t>CEF COMUNA CORBI</t>
  </si>
  <si>
    <t>Stalpul nr.6 tip SC15006 existent in DER 20 KV Domnesti-Bradetu, alimentata din LEA 20 KV Musatesti-Schitu</t>
  </si>
  <si>
    <t>PIF estimat la 12.02.2026</t>
  </si>
  <si>
    <t>COMUNA OLANU</t>
  </si>
  <si>
    <t>CEF COMUNA OLANU</t>
  </si>
  <si>
    <t>Stalpul nr.167 tip SC15004  al LEA 20kV MARCEA-OLANU.</t>
  </si>
  <si>
    <t>U.A.T. COMUNA SPINENI</t>
  </si>
  <si>
    <t>CEF U.A.T. COMUNA SPINENI</t>
  </si>
  <si>
    <t>Stalp nr. 7  tip SCT 35001  al DER LEA 20 KV PTA OPTASANI</t>
  </si>
  <si>
    <t>PRIMARIA VEDEA</t>
  </si>
  <si>
    <t>CEF PRIMARIA VEDEA</t>
  </si>
  <si>
    <t>Stalpul nr. 31A tip SC15014 nou proiectat in ax Racord 20 kV a PTA DINCANI aferent Derivatie 20kV DINCANI alimentata din LEA 20kV POIANA LACULUI-VEDEA</t>
  </si>
  <si>
    <t>PIF estimat la 25.02.2026</t>
  </si>
  <si>
    <t>PIF estimat la 13.02.2026</t>
  </si>
  <si>
    <t>SERV PUBLIC DE ALIM CU APA SI CANALIZARE COMUNA BRASTAVATU</t>
  </si>
  <si>
    <t>CEF SERV PUBLIC DE ALIM CU APA SI CANALIZARE COMUNA BRASTAVATU</t>
  </si>
  <si>
    <t>CD a PTA 6.166 AGROMEC BRASTAVATU OT040931</t>
  </si>
  <si>
    <t>PIF estimat la 17.02.2026</t>
  </si>
  <si>
    <t>COMUNA TELESTI</t>
  </si>
  <si>
    <t>CEF COMUNA TELESTI</t>
  </si>
  <si>
    <t>CD a PTA POMPE APA TELESTI</t>
  </si>
  <si>
    <t>PIF estimat la 14.02.2026</t>
  </si>
  <si>
    <t>HIGH ENTERTAINMENT CONCEPT SRL</t>
  </si>
  <si>
    <t>CEF HIGH ENTERTAINMENT CONCEPT SRL</t>
  </si>
  <si>
    <t>Stalpul tip SC15014, nr. 23A nou proiectat in axul Derivatiei 20kV Borovinesti, alimentata din LEA 20 kV Electroarges Grup Scolar-Musetesti</t>
  </si>
  <si>
    <t>PIF estimat la 13.02.2030</t>
  </si>
  <si>
    <t>Amplificare transformator 20/0.4kV 100kVA CRETENI DS-TS-247120- 7001 cu transformator 20/0,4kV 250kVA; se vor înlocui siguranţe fuzibile m.t existente cu FEN 10A/24kV pr.=3buc si coloana generala;  Lucrarile de întărire a reţelei electrice, care nu sunt prevăzute în programul de investiţii al operatorului de reţea, vor fi realizate de Distributie Energie Oltenia SA in maxim 60luni de la plata tarifului de racordare. Pana la realizarea lucrarilor de intarire a retelei electrice in amonte de punctul de racordare utilizatorul se poate racorda cu puterea maxima Pabs/Pev=27kW/0kW.</t>
  </si>
  <si>
    <t>COMUNA FAURESTI</t>
  </si>
  <si>
    <t>CEF COMUNA FAURESTI</t>
  </si>
  <si>
    <t>Stalpul nr.196 tip SE9 al LEA 20kV BALCESTI-FAURESTI 2.</t>
  </si>
  <si>
    <t>SC SALCIA SOLAR ENERGY SRL</t>
  </si>
  <si>
    <t>CEF SC SALCIA SOLAR ENERGY SRL</t>
  </si>
  <si>
    <t>La stalpul nr. 220 tip SC 15015 proiectat in axul LEA 20 KV Cujmir Salcia</t>
  </si>
  <si>
    <t>PIF estimat la 21.02.2026</t>
  </si>
  <si>
    <t>SC AGRO STEACO SRL</t>
  </si>
  <si>
    <t>CEF SC AGRO STEACO SRL</t>
  </si>
  <si>
    <t>In LEA MT Leu - Robanesti-Derivatia Bondrea-stalp nr.27A,tip SC 150014.</t>
  </si>
  <si>
    <t>FIVE CONTINENTS BOUTIQUE HOTEL S.R.L.</t>
  </si>
  <si>
    <t>CEF FIVE CONTINENTS BOUTIQUE HOTEL S.R.L.</t>
  </si>
  <si>
    <t>In TDRI DJ171592 aferent PT 79 CRAIOVA</t>
  </si>
  <si>
    <t>COMUNA DRACEA</t>
  </si>
  <si>
    <t>CEF COMUNA DRACEA</t>
  </si>
  <si>
    <t>CD(TR014405) a PTA 4055 DRACEA</t>
  </si>
  <si>
    <t>SCOALA GIMNAZIALA MIRON RADU PARASCHIVESCU</t>
  </si>
  <si>
    <t>CEF SCOALA GIMNAZIALA MIRON RADU PARASCHIVESCU</t>
  </si>
  <si>
    <t>TDRI PCZ 4481 PT12 ZIMNICEA</t>
  </si>
  <si>
    <t>PIF estimat la 20.02.2026</t>
  </si>
  <si>
    <t>Primaria ZIMNICEA</t>
  </si>
  <si>
    <t>CEF Primaria ZIMNICEA</t>
  </si>
  <si>
    <t>FG a cladirii Primariei</t>
  </si>
  <si>
    <t>COMUNA SFINTESTI</t>
  </si>
  <si>
    <t>CEF COMUNA SFINTESTI</t>
  </si>
  <si>
    <t>Stalpul nr. 31 SD 63-1193 al LEA 20kV Ciurari, statia 110/20kV  Rosiorii de Vede;</t>
  </si>
  <si>
    <t>PIF estimat la 27.02.2026</t>
  </si>
  <si>
    <t>COLEGIUL TEHNIC G-RAL D.PROPORGESCU</t>
  </si>
  <si>
    <t>CEF COLEGIUL TEHNIC G-RAL D.PROPORGESCU</t>
  </si>
  <si>
    <t>In TDRI(TR019086) aferent PCZ 4104</t>
  </si>
  <si>
    <t>PIF estimat la 19.02.2026</t>
  </si>
  <si>
    <t>LICEUL TEHNOLOGIC SFANTUL HARALAMBIE</t>
  </si>
  <si>
    <t>CEF LICEUL TEHNOLOGIC SFANTUL HARALAMBIE</t>
  </si>
  <si>
    <t>TDRI(TR031041) al  PTS 4131</t>
  </si>
  <si>
    <t>LICEUL MARIN PREDA</t>
  </si>
  <si>
    <t>CEF LICEUL MARIN PREDA</t>
  </si>
  <si>
    <t>FG(TR052094) A PTAB 4003 D11 TR.MAGURELE-CIRCUITUL 10</t>
  </si>
  <si>
    <t>COMUNA GHINDENI</t>
  </si>
  <si>
    <t>CEF COMUNA GHINDENI</t>
  </si>
  <si>
    <t>In CD a PTA SMA GHINDENI, cod SAP:DS-TS-207366-1004-LV1</t>
  </si>
  <si>
    <t>PIF estimat la 13.02.2029</t>
  </si>
  <si>
    <t>Se va inlocui trafo existent de 100kVA cu trafo proiectat de 400kVA si CD existenta cu CD1-8 proiectata si echipamentele
aferente la PTA SMA GHINDENI si se va inlocui disjunctorul existent cu disjunctor 100A.. Termenul de realizare este de 48 luni de la achitarea tarifului de racordare.</t>
  </si>
  <si>
    <t>U.A.T. COMUNA AMARASTII DE JOS</t>
  </si>
  <si>
    <t>CEF U.A.T. COMUNA AMARASTII DE JOS</t>
  </si>
  <si>
    <t>SCOALA GIMNAZIALA ''MIRCEA CEL BATRAN''</t>
  </si>
  <si>
    <t>CEF SCOALA GIMNAZIALA ''MIRCEA CEL BATRAN''</t>
  </si>
  <si>
    <t>FG(TR019000) FG 5 SCOALA MIRCEA CEL BATRAN</t>
  </si>
  <si>
    <t>SE4(TR026430)</t>
  </si>
  <si>
    <t>COMUNA DRAGANESTI VLASCA</t>
  </si>
  <si>
    <t>CEF COMUNA DRAGANESTI VLASCA</t>
  </si>
  <si>
    <t>Stalpul nr.94 al derivatiei 65-570 LEA 20kV Stejaru statia 110/20kV Draganesti;</t>
  </si>
  <si>
    <t>VOINEA PAUL</t>
  </si>
  <si>
    <t>CEF VOINEA PAUL</t>
  </si>
  <si>
    <t>CD PTA SAT BOBU OT029566</t>
  </si>
  <si>
    <t>SCOALA GIMNAZIALA NR.4</t>
  </si>
  <si>
    <t>CEF SCOALA GIMNAZIALA NR.4</t>
  </si>
  <si>
    <t>FG16(TR052002) SCOALA NR. 4 A PTCZ 4105 CT5 TR MAGURELE-CIRCUITUL 4</t>
  </si>
  <si>
    <t>CABINET MEDICAL DR. SPRINCENATU CRENGUTA CATALINA S.R.L.</t>
  </si>
  <si>
    <t>CEF CABINET MEDICAL DR. SPRINCENATU CRENGUTA CATALINA S.R.L.</t>
  </si>
  <si>
    <t>Stalp tip SE 4 OT066667 de retea.</t>
  </si>
  <si>
    <t>SCOALA GIMNAZIALA NR.2</t>
  </si>
  <si>
    <t>CEF SCOALA GIMNAZIALA NR.2</t>
  </si>
  <si>
    <t>SC10006(TR031878)</t>
  </si>
  <si>
    <t>SCOALA CU CLASELE I-VIII-I.GH.DUCA</t>
  </si>
  <si>
    <t>CEF SCOALA CU CLASELE I-VIII-I.GH.DUCA</t>
  </si>
  <si>
    <t>La conectorii universali din LEA 0.4KV;</t>
  </si>
  <si>
    <t>COMUNA MATEESTI</t>
  </si>
  <si>
    <t>CEF COMUNA MATEESTI</t>
  </si>
  <si>
    <t>Stalpul tip SC15014 nou introdus in axul Derivatiei 20kV Mateesti alimentata din LEA 20kV ALUNU-BODESTI.</t>
  </si>
  <si>
    <t xml:space="preserve"> COMUNA SLATIOARA</t>
  </si>
  <si>
    <t>CEF  COMUNA SLATIOARA</t>
  </si>
  <si>
    <t>Stalpul nr.19  tip SC15014 propus(SE1 inlocuit)  al DERIVATIEI 20kV  MATEESTI alimentata din LEA 20kV HOREZU-CERNA.</t>
  </si>
  <si>
    <t>PIF estimat la 24.02.2026</t>
  </si>
  <si>
    <t>COMUNA NASTURELU</t>
  </si>
  <si>
    <t>CEF COMUNA NASTURELU</t>
  </si>
  <si>
    <t>SE4(TR037671)</t>
  </si>
  <si>
    <t>COLEGIUL NATIONAL UNIREA</t>
  </si>
  <si>
    <t>CEF COLEGIUL NATIONAL UNIREA</t>
  </si>
  <si>
    <t>In FG a blocului M2, sc.2;</t>
  </si>
  <si>
    <t>TDRI(TR031041) aferent PTS 4131 PTTR TR MAGURELE</t>
  </si>
  <si>
    <t>COMUNA SLOBOZIA MINDRA</t>
  </si>
  <si>
    <t>CEF COMUNA SLOBOZIA MINDRA</t>
  </si>
  <si>
    <t>Stalpul nr. 10 al rac. PTA 4374 (terti),LEA 20 kV Olteanca(derivatia 64-436), statia 220/110/20 kV Turnu Magurele.</t>
  </si>
  <si>
    <t>COMUNA NECSESTI</t>
  </si>
  <si>
    <t>CEF COMUNA NECSESTI</t>
  </si>
  <si>
    <t>Stalpul nr. 162 al LEA 20 kV Necsesti statia 110/20kV Hirlesti</t>
  </si>
  <si>
    <t>COMUNA POROSCHIA</t>
  </si>
  <si>
    <t>CEF COMUNA POROSCHIA</t>
  </si>
  <si>
    <t>Stalpul nr. 16 al derivatiei 61-760 (terti),LEA 20 kV Zimnicea(derivatia 61-1055), statia 110/20 kV Vedea.</t>
  </si>
  <si>
    <t>COMUNA TIGANESTI</t>
  </si>
  <si>
    <t>CEF COMUNA TIGANESTI</t>
  </si>
  <si>
    <t>SE4(TR080342)</t>
  </si>
  <si>
    <t>SE4(TR079907)</t>
  </si>
  <si>
    <t>SCOALA GIMNAZIALA VEDEA</t>
  </si>
  <si>
    <t>CEF SCOALA GIMNAZIALA VEDEA</t>
  </si>
  <si>
    <t>SE4(TR109108)</t>
  </si>
  <si>
    <t>LICEUL TEORETIC ZIMNICEA</t>
  </si>
  <si>
    <t>CEF LICEUL TEORETIC ZIMNICEA</t>
  </si>
  <si>
    <t>Stalpul nr.21  al LEA 20 kV Porcine statia 110/20kV Zimnicea</t>
  </si>
  <si>
    <t>SCOALA GIMNAZIALA NR 3</t>
  </si>
  <si>
    <t>CEF SCOALA GIMNAZIALA NR 3</t>
  </si>
  <si>
    <t>In TDRI aferent PTCZ 1495 (TR034146);</t>
  </si>
  <si>
    <t>DIR. PUBLICA ASISTENTA SOCIALA ZIMNICEA</t>
  </si>
  <si>
    <t>CEF DIR. PUBLICA ASISTENTA SOCIALA ZIMNICEA</t>
  </si>
  <si>
    <t>CD 0,4kV aferenta PTA 3069;</t>
  </si>
  <si>
    <t>AGRODAN LIV SRL</t>
  </si>
  <si>
    <t>CEF AGRODAN LIV SRL</t>
  </si>
  <si>
    <t>La stalpul nr.14 al SD 64-441 LEA 20kV Av. Troianu statia 110/20kV Troianu.</t>
  </si>
  <si>
    <t>GRIMET IMPEX SRL</t>
  </si>
  <si>
    <t>CEF GRIMET IMPEX SRL</t>
  </si>
  <si>
    <t>STILPUL NR.11 AL RACORDULUI 20KV AL PTA ZINCARE(GRIMET IMPEX SRL)</t>
  </si>
  <si>
    <t>PIF estimat la 23.02.2026</t>
  </si>
  <si>
    <t>ROD LIL SRL BREZOI</t>
  </si>
  <si>
    <t>CEF ROD LIL SRL BREZOI</t>
  </si>
  <si>
    <t>CD a PTA FRUCTE DE PADURE BREZOI(VL037177)</t>
  </si>
  <si>
    <t>SC10005(TR080404)</t>
  </si>
  <si>
    <t>COMUNA GRATIA</t>
  </si>
  <si>
    <t>CEF COMUNA GRATIA</t>
  </si>
  <si>
    <t>Stalpul nr. 9 al racord St.Apa Draghinesti2(65-905) LEA 20kV Glogoveanu statia 110/20kV Preajba;</t>
  </si>
  <si>
    <t>CATALINA CONSTANTIN</t>
  </si>
  <si>
    <t>CEF CATALINA CONSTANTIN</t>
  </si>
  <si>
    <t>stalp SE 7 nr 15 al LEA 20 kV DC FILIASI-TANTARENI 2 cu DERIVATIE 20 KV TANTARENI 1</t>
  </si>
  <si>
    <t>In TDRI aferent PTA 1348</t>
  </si>
  <si>
    <t>DINAMIC PRODCOM S.R.L.</t>
  </si>
  <si>
    <t>CEF DINAMIC PRODCOM S.R.L.</t>
  </si>
  <si>
    <t>Stalp nr1A tip SC15014 proiectat in axul LEA 20KV RACORD PTA 2 ATELIERE CRAMPOIA</t>
  </si>
  <si>
    <t>SC 10005 OT127092</t>
  </si>
  <si>
    <t>MIRA CONSTRUCT S.R.L.</t>
  </si>
  <si>
    <t>CEF MIRA CONSTRUCT S.R.L.</t>
  </si>
  <si>
    <t>TDRI (DJ165900) a PTCZ 41 CRAIOVA (LIC COMERCIAL) (DS-TS-200008-1265-LV1)</t>
  </si>
  <si>
    <t>PIF estimat la 24.02.2030</t>
  </si>
  <si>
    <t xml:space="preserve">Se va inlocui trafo existent de 400kVA cu trafo proiectat de 630kVA + echipamentele afente PTCZ 41 CRAIOVA (LIC COMERCIAL). Termen de realizare 48 luni de la achitarea tarifului de racordare. Se va incheia conventie de superficie pentru instalatia electrica de alimentare amplasata pe proprietate privata.	
				</t>
  </si>
  <si>
    <t>TALPASESTI 7 SRL</t>
  </si>
  <si>
    <t>CEF TALPASESTI 7 SRL</t>
  </si>
  <si>
    <t>SC 15014 nr.141 al LEA 20 KV BIRSESTI 2 - TISMANA</t>
  </si>
  <si>
    <t>COMUNA AMARASTI</t>
  </si>
  <si>
    <t>CEF COMUNA AMARASTI</t>
  </si>
  <si>
    <t>CD-BMPIP(VL027872) PTA AMARASTI 1.</t>
  </si>
  <si>
    <t>PIF estimat la 28.02.2030</t>
  </si>
  <si>
    <t>Amplificare transformator 20/0.4kV 100kVA AMARASTI 1 DS-TS- 247015-7001-LV1-01 cu transformator 20/0,4kV 160kVA; se vor înlocui siguranţele fuzibile m.t existente cu 10A/24kV pr.= 3buc; se vor monta sigurante MPR In=250A pe circuitul general; . Lucrarile de întărire a reţelei electrice, care nu sunt prevăzute în programul de investiţii al operatorului de reţea, vor fi realizate de Distributie Energie Oltenia SA in maxim 60uni de la plata tarifului de racordare. Pana la realizarea lucrarilor de intarire a retelei electrice in amonte de punctul de racordare utilizatorul se poate racorda cu puterea max. Pev=80kW si Pabs.=44kW.</t>
  </si>
  <si>
    <t>CEF COMUNA BALA</t>
  </si>
  <si>
    <t>stilpul  nr. 78 ex. in axul LEA 20 KV al  Der. 20 kV Rudina alimentata prin Der. 20 kV Sovarna, Der. 20KV Catunele din LEA 20 kV Baia de Arama  cod SAP:DS-HV-MP030202</t>
  </si>
  <si>
    <t>COMUNA ESELNITA</t>
  </si>
  <si>
    <t>CEF COMUNA ESELNITA</t>
  </si>
  <si>
    <t>stalpul nr.2A tip SC 15014 proiectat in axul Racordului 20 kV Eselnita 2 alimentat din LEA 20 kV Toplet - Dubova, cod SAP DS-HV-MP043002</t>
  </si>
  <si>
    <t>Conectorii universali din reteaua de j.t.;</t>
  </si>
  <si>
    <t>GRADINITA CU PROGRAM PRELUNGIT NR.1</t>
  </si>
  <si>
    <t>CEF GRADINITA CU PROGRAM PRELUNGIT NR.1</t>
  </si>
  <si>
    <t>FG(TR052093)</t>
  </si>
  <si>
    <t>D.G.A.S.P.C.OLT</t>
  </si>
  <si>
    <t>CEF D.G.A.S.P.C.OLT</t>
  </si>
  <si>
    <t>Firida Generala Camin de Batrani</t>
  </si>
  <si>
    <t>PRIMARIA ZIMBREASCA</t>
  </si>
  <si>
    <t>CEF PRIMARIA ZIMBREASCA</t>
  </si>
  <si>
    <t>In CD aferent PTA 1279;</t>
  </si>
  <si>
    <t>COMUNA BOTENI</t>
  </si>
  <si>
    <t>CEF COMUNA BOTENI</t>
  </si>
  <si>
    <t>Stalp nr. 179, tip SC15014 existent in axul LEA 20 KV Schitu -Golesti -JUGUR</t>
  </si>
  <si>
    <t>AGROVERA SRL</t>
  </si>
  <si>
    <t>CEF AGROVERA SRL</t>
  </si>
  <si>
    <t>Stalpul nr. 83 al  SD 61-9, LEA 20kV MAVRODIN, statia 110/20kV  MAGURA;</t>
  </si>
  <si>
    <t>SIMION SORIN CLAUDIU</t>
  </si>
  <si>
    <t>CEF SIMION SORIN CLAUDIU</t>
  </si>
  <si>
    <t>Stalp tip SE10 OT042363</t>
  </si>
  <si>
    <t>COMUNA CIOROIASI</t>
  </si>
  <si>
    <t>CEF COMUNA CIOROIASI</t>
  </si>
  <si>
    <t>La stalpul nr.11 al RAC 20kV PTA CAP CIOROIASI alimentat din LEA 20 kV Galicea-SPP 12-16</t>
  </si>
  <si>
    <t>Stalpul nr.3 al racord 20kV LC 51918697- AGROVERA SRL</t>
  </si>
  <si>
    <t>OUA DE TARA SRL</t>
  </si>
  <si>
    <t>CEF OUA DE TARA SRL</t>
  </si>
  <si>
    <t>La stalpul nr. 27B existent in ax LEA 20KV Vilcele-Musetseti</t>
  </si>
  <si>
    <t>Hala productie + CEG 1 1067 kW Cristim + CEG 2 1067 kW Cristim + CEF 1 1075 kW Cristim</t>
  </si>
  <si>
    <t>IANCU PARASCHIVA</t>
  </si>
  <si>
    <t>PTA 3244 MOARA NOUA</t>
  </si>
  <si>
    <t>PTA 3100 MORENI-TISA</t>
  </si>
  <si>
    <t>INGKA INVESTMENTS RENEWABLEENERGY ROMANIA SRL</t>
  </si>
  <si>
    <t>MARCU GHEORGHE</t>
  </si>
  <si>
    <t>PTA 1108 PECO</t>
  </si>
  <si>
    <t>LEA 20 KV PANTAZI 30100404</t>
  </si>
  <si>
    <t>COMUNA BUCOV</t>
  </si>
  <si>
    <t>LEA 20 KV ALBESTI 30100404</t>
  </si>
  <si>
    <t>COMUNA SANGERU</t>
  </si>
  <si>
    <t>SANGERU</t>
  </si>
  <si>
    <t>LEA 20 KV PLAVIA 30100404</t>
  </si>
  <si>
    <t>ORAS SINAIA</t>
  </si>
  <si>
    <t>SINAIA</t>
  </si>
  <si>
    <t>PTZ 1035 RELEU COSTILA</t>
  </si>
  <si>
    <t>LEA 20 KV NEGOIESTI</t>
  </si>
  <si>
    <t>COMUNA TOPLICENI</t>
  </si>
  <si>
    <t>TOPLICENI</t>
  </si>
  <si>
    <t>PTA 0050 POSTA</t>
  </si>
  <si>
    <t>COMUNA STARCHIOJD</t>
  </si>
  <si>
    <t>STARCHIOJD</t>
  </si>
  <si>
    <t>MARINESCU VASILE</t>
  </si>
  <si>
    <t>GURA FOII</t>
  </si>
  <si>
    <t>PTA 5005 GURA FOII</t>
  </si>
  <si>
    <t>COMUNA VINTILA VODA</t>
  </si>
  <si>
    <t>VINTILA VODA</t>
  </si>
  <si>
    <t>LEA 20 KV VINTILA VODA 30300301</t>
  </si>
  <si>
    <t>COMUNA BATRANI</t>
  </si>
  <si>
    <t>BATRANI</t>
  </si>
  <si>
    <t>PTA 0100 BATRANI</t>
  </si>
  <si>
    <t>PTA 0064 BATRINI</t>
  </si>
  <si>
    <t>TERAVIN S.R.L.</t>
  </si>
  <si>
    <t>VARTESCOIU</t>
  </si>
  <si>
    <t>LEA 20 KV ANDREIASU 30400202</t>
  </si>
  <si>
    <t>LES 20 KV FILESTI - PA 10 SILOZ 30500201</t>
  </si>
  <si>
    <t>TODA CATALIN OLIMPIU</t>
  </si>
  <si>
    <t>BREBU</t>
  </si>
  <si>
    <t>PTA 0204 CAMP BREBU</t>
  </si>
  <si>
    <t>NICUSOR CATALIN</t>
  </si>
  <si>
    <t>PTA 1161 GAGENI</t>
  </si>
  <si>
    <t>COMUNA BREAZA</t>
  </si>
  <si>
    <t>PTA 0414 BREAZa</t>
  </si>
  <si>
    <t>PTA 0414 BREAZA</t>
  </si>
  <si>
    <t>PTA 0413 BREAZA 2</t>
  </si>
  <si>
    <t>PTA 0011 BREAZA 1</t>
  </si>
  <si>
    <t>PTA 0280 GRECEANCA</t>
  </si>
  <si>
    <t>PTA 0014 VISPESTI</t>
  </si>
  <si>
    <t>PTZ 0307 T3 MICRO 19</t>
  </si>
  <si>
    <t>20 kV PTA CEF COMUNA UNIREA 20/0,4kV - 160kyA in LEA 20 kV Gropeni - SRPA 27</t>
  </si>
  <si>
    <t>TUCHEL ADRIAN COSTEL</t>
  </si>
  <si>
    <t>PTA 4424 BRUTARIE TEPU</t>
  </si>
  <si>
    <t>IONITA DUMITRU</t>
  </si>
  <si>
    <t>PTA 5066 SLOBOZIA CONACHI INT 2</t>
  </si>
  <si>
    <t>RUBIN IMPEX SRL</t>
  </si>
  <si>
    <t>PTA 4355 VINATORI AGROMEC</t>
  </si>
  <si>
    <t>CONFIDENTIAL CONCEPT SRL</t>
  </si>
  <si>
    <t>GURA OCNITEI</t>
  </si>
  <si>
    <t>LEA 20kV Comisani</t>
  </si>
  <si>
    <t>BARBU DANIEL</t>
  </si>
  <si>
    <t>PTA 4057 INT LIESTI</t>
  </si>
  <si>
    <t>COMUNA FLORICA</t>
  </si>
  <si>
    <t>FLORICA</t>
  </si>
  <si>
    <t>PTA 0225 CAP FLORICA</t>
  </si>
  <si>
    <t>CORNELIUS MALL SHOP S.R.L.</t>
  </si>
  <si>
    <t>PTA 4070 DISPENSAR VETERINAR SERBANESTI</t>
  </si>
  <si>
    <t>COMUNA MANESTI</t>
  </si>
  <si>
    <t>PTA 2093 MANESTI,</t>
  </si>
  <si>
    <t>PAMFILE VIOREL</t>
  </si>
  <si>
    <t>PTA 3125 NR.26 OBOR TECUCI</t>
  </si>
  <si>
    <t>COMUNA MORTENI</t>
  </si>
  <si>
    <t>PTA 5107 MORTENI</t>
  </si>
  <si>
    <t>COMUNA COSMESTI</t>
  </si>
  <si>
    <t>LEA 20 KV TECUCI - UIL COSMESTI 30500302</t>
  </si>
  <si>
    <t>U.M. 0930 OCHIURI</t>
  </si>
  <si>
    <t>PTA 3185 OCHIURI</t>
  </si>
  <si>
    <t>STALPU</t>
  </si>
  <si>
    <t>LEA 20 KV AVICOLA 1 BZ 30300204</t>
  </si>
  <si>
    <t>COMUNA NARUJA</t>
  </si>
  <si>
    <t>NARUJA</t>
  </si>
  <si>
    <t>ORAS MIZIL</t>
  </si>
  <si>
    <t>PTZ 1017 CRESA</t>
  </si>
  <si>
    <t>PTZ 1009 PARC</t>
  </si>
  <si>
    <t>PTZ 1112 SPITAL</t>
  </si>
  <si>
    <t>PTZ 1062 PTTR</t>
  </si>
  <si>
    <t>DUDESTI</t>
  </si>
  <si>
    <t>LEA 20 KV SRPD 50 30200302</t>
  </si>
  <si>
    <t>UNIVERSITATEA VALAHIA DIN TARGOVISTE</t>
  </si>
  <si>
    <t>PTAB 1144 DEDEMAN</t>
  </si>
  <si>
    <t>DUNAREA PROD SRL</t>
  </si>
  <si>
    <t>PTA 9656 LAPTE LAMOTESTI</t>
  </si>
  <si>
    <t>NEAGU DORINA</t>
  </si>
  <si>
    <t>PTA 5059 HULUBESTI</t>
  </si>
  <si>
    <t>ANASUN ENERGY SRL</t>
  </si>
  <si>
    <t>ST. TARGOVISTE 220/110/20 KV</t>
  </si>
  <si>
    <t>INTERSOFT START SOLUTIONS SRL</t>
  </si>
  <si>
    <t>PTA 5473 MAILOO</t>
  </si>
  <si>
    <t>CODARCEA IULIANA NICOLETA</t>
  </si>
  <si>
    <t>PTA 3387 DARZA</t>
  </si>
  <si>
    <t>LSE PROJECT SRL</t>
  </si>
  <si>
    <t>ST. BRAILA SUD 110/20/6 KV</t>
  </si>
  <si>
    <t>OSANU COSTEL</t>
  </si>
  <si>
    <t>COMUNA STRAOANE</t>
  </si>
  <si>
    <t>STRAOANE</t>
  </si>
  <si>
    <t>LEA 20 KV MOVILITA 30400301</t>
  </si>
  <si>
    <t>COMUNA PUFESTI</t>
  </si>
  <si>
    <t>PUFESTI</t>
  </si>
  <si>
    <t>UNIVERSITATEA DUNAREA DE JOS</t>
  </si>
  <si>
    <t>PTM 0357 STIINTEI</t>
  </si>
  <si>
    <t>PTAB 1222 CAMIN  STUDENTI 1</t>
  </si>
  <si>
    <t>PTAB 1222 CAMIN STUDENTI 1</t>
  </si>
  <si>
    <t>PTZ 0191 FACULTATEA DE MECANICA</t>
  </si>
  <si>
    <t>READYMIX AGREGATE SRL</t>
  </si>
  <si>
    <t>ST. CROVU 110/20 KV</t>
  </si>
  <si>
    <t>GEORIN SUN POWER SRL</t>
  </si>
  <si>
    <t>LEA 20 KV TINOSU 30100402</t>
  </si>
  <si>
    <t>OLARI</t>
  </si>
  <si>
    <t>LEA 20 KV ZANOAGA 30100402</t>
  </si>
  <si>
    <t>MANASTIREA CIOLANU</t>
  </si>
  <si>
    <t>TISAU</t>
  </si>
  <si>
    <t>PTA 0080 MANASTIREA CIOLANU</t>
  </si>
  <si>
    <t>CRISTACHE MARIA</t>
  </si>
  <si>
    <t>ROTARU VALENTINA</t>
  </si>
  <si>
    <t>PTA 2136 BAICOI</t>
  </si>
  <si>
    <t>ANCU STEFAN</t>
  </si>
  <si>
    <t>PTZ 0035 I.P.I.P.</t>
  </si>
  <si>
    <t>LAVIPROD FOREST SRL</t>
  </si>
  <si>
    <t>PTAB 9134 PRODINVEST BUZAU</t>
  </si>
  <si>
    <t>LEA 20kV din Statia Jucu - distribuitor Apahida - Derivatia Campenesti</t>
  </si>
  <si>
    <t>RONDOCARTON S.R.L.</t>
  </si>
  <si>
    <t>LES 20 KV ALVERNA - AEROPORT 2</t>
  </si>
  <si>
    <t>BOTA MARIE</t>
  </si>
  <si>
    <t>PTA 40 BORSA</t>
  </si>
  <si>
    <t>PTZ DAMBOVITEI</t>
  </si>
  <si>
    <t>UNIVERSITATEA DE MEDICINA SI FARMACIE IULIU HATIEGANU</t>
  </si>
  <si>
    <t>PTZ STUDENTI 2</t>
  </si>
  <si>
    <t>LES 10 KV STADION - MOLDOVEI</t>
  </si>
  <si>
    <t>PTZ IMF</t>
  </si>
  <si>
    <t>LES 20 KV ALVERNA - SOPOR 60100201</t>
  </si>
  <si>
    <t>LUMNIC SRL</t>
  </si>
  <si>
    <t>PTA 4507 CIONCHESTI-SM</t>
  </si>
  <si>
    <t>SPALATORIE SI CURATATORIE ECO SRL</t>
  </si>
  <si>
    <t>PTZ 60 BM BD BUCUR DEPOZITE</t>
  </si>
  <si>
    <t>COMUNA DABACA</t>
  </si>
  <si>
    <t>DABICA</t>
  </si>
  <si>
    <t>COMUNA CIZER</t>
  </si>
  <si>
    <t>CIZER</t>
  </si>
  <si>
    <t>COMUNA SAVADISLA</t>
  </si>
  <si>
    <t>SAVADISLA</t>
  </si>
  <si>
    <t>LEA 20KV FLORESTI - BAISOARA</t>
  </si>
  <si>
    <t>PAROHIA ROMANA UNITA CU ROMA GRECO CATOLICA BOTIZ</t>
  </si>
  <si>
    <t>PTA 4757 BOTIZ2-SM</t>
  </si>
  <si>
    <t>EBEN-EZER ECOLOGIC COOPERATIVA AGRICOLA</t>
  </si>
  <si>
    <t>PTA CICEU CRISTESTI 2</t>
  </si>
  <si>
    <t>D &amp; P S.R.L.</t>
  </si>
  <si>
    <t>PTAB B-TA VALEA JELNEI</t>
  </si>
  <si>
    <t>RES ENERGY SOLUTIONS SA</t>
  </si>
  <si>
    <t>ROSIORI</t>
  </si>
  <si>
    <t>LEA MT SACUENI-MIHAI BRAVU</t>
  </si>
  <si>
    <t>LA FERMA COT SRL</t>
  </si>
  <si>
    <t>COMUNA SUCIU DE SUS</t>
  </si>
  <si>
    <t>SUCIU DE SUS</t>
  </si>
  <si>
    <t>PTA 5 SUCIU DE SUS</t>
  </si>
  <si>
    <t>SIMUT CALIN-MIRCEA</t>
  </si>
  <si>
    <t>PTAB HAIEU 1</t>
  </si>
  <si>
    <t>SC MUFLONUL AGROSORT SRL</t>
  </si>
  <si>
    <t>BOLOG VASILE GRIGORE INTREPRINDERE INDIVIDUALA</t>
  </si>
  <si>
    <t>PTA SASARM BARAJ</t>
  </si>
  <si>
    <t>ARUA TEAM INVEST SRL</t>
  </si>
  <si>
    <t>COMUNA MOLDOVENESTI</t>
  </si>
  <si>
    <t>MOLDOVENESTI</t>
  </si>
  <si>
    <t>LEA MT M VITEAZU-BAISOARA</t>
  </si>
  <si>
    <t>WEB EYE ELECTRIC SERVICES SRL</t>
  </si>
  <si>
    <t>PTAB TOKAI</t>
  </si>
  <si>
    <t>BAIA SPRIE</t>
  </si>
  <si>
    <t>PROINVESTGAZ SRL</t>
  </si>
  <si>
    <t>PTAB 7313 SIMLEU MAT</t>
  </si>
  <si>
    <t>PAUL ELENA-ADRIANA</t>
  </si>
  <si>
    <t>GIRISU DE CRIS</t>
  </si>
  <si>
    <t>PTA GIRIS 2</t>
  </si>
  <si>
    <t>INVESTTRIM SRL</t>
  </si>
  <si>
    <t>PTAB 4290 GHERTA MICA 7</t>
  </si>
  <si>
    <t>ZAGREAN IOAN</t>
  </si>
  <si>
    <t>PTAB BECLEAN BAZIN DIDACTIC</t>
  </si>
  <si>
    <t>VARIU ALEXANDRU INTREPRINDERE INDIVIDUALA</t>
  </si>
  <si>
    <t>LES 6 KV BM1-PT4 TAUTI</t>
  </si>
  <si>
    <t>COMUNA BOROD</t>
  </si>
  <si>
    <t>LEA 20kV Valea Crisului-IPEG</t>
  </si>
  <si>
    <t>PA DEPOZIT</t>
  </si>
  <si>
    <t>REWE PROJEKTENTWICKLUNG ROMANIA SRL</t>
  </si>
  <si>
    <t>FORESTMED TRANS S.R.L</t>
  </si>
  <si>
    <t>COMUNA BOGHIS</t>
  </si>
  <si>
    <t>COMUNA TARNA MARE</t>
  </si>
  <si>
    <t>TARNA MARE</t>
  </si>
  <si>
    <t>COMUNA BIXAD</t>
  </si>
  <si>
    <t>BIXAD</t>
  </si>
  <si>
    <t>COMUNA SARMASAG</t>
  </si>
  <si>
    <t>PTAB 6826 SARMASAG 5</t>
  </si>
  <si>
    <t>SIMON PAMELA</t>
  </si>
  <si>
    <t>PTA 5061 ODOREU</t>
  </si>
  <si>
    <t>PRO AVIS SRL</t>
  </si>
  <si>
    <t>SZILAGYI ATTILA MIHALY</t>
  </si>
  <si>
    <t>PTZ 8104 ROZELOR</t>
  </si>
  <si>
    <t>CHIRILA COSTICA</t>
  </si>
  <si>
    <t>PTZ B-TA IMP TRAIAN 1</t>
  </si>
  <si>
    <t>CAII DIN VALE SRL</t>
  </si>
  <si>
    <t>PTA BETFIA 2</t>
  </si>
  <si>
    <t>COMUNA ASCHILEU</t>
  </si>
  <si>
    <t>ASCHILEU</t>
  </si>
  <si>
    <t>LEA 20KV BACIU - FODORA</t>
  </si>
  <si>
    <t>CIMPAN MARIUS</t>
  </si>
  <si>
    <t>PTAB 8266 A.MURESANU</t>
  </si>
  <si>
    <t>DEAK SEBASTIAN-GHEORGHE</t>
  </si>
  <si>
    <t>PTZ B-TA IMP TRAIAN 4</t>
  </si>
  <si>
    <t>KATONA CATALINA-MAGDALENA</t>
  </si>
  <si>
    <t>SINIOB</t>
  </si>
  <si>
    <t>PTA SINIOB 3</t>
  </si>
  <si>
    <t>WIESENFLED GRUPPE SRL</t>
  </si>
  <si>
    <t>TIREAM</t>
  </si>
  <si>
    <t>LEA 20 KV ANDRID-SM</t>
  </si>
  <si>
    <t>COZMA ADRIAN FELICIAN</t>
  </si>
  <si>
    <t>PTA 4664 PAULESTI</t>
  </si>
  <si>
    <t>COMUNA RODNA</t>
  </si>
  <si>
    <t>PTAB RODNA SPITAL</t>
  </si>
  <si>
    <t>PTZ RODNA BLOCURI</t>
  </si>
  <si>
    <t>MATEI</t>
  </si>
  <si>
    <t>ISAC ENERGY SRL</t>
  </si>
  <si>
    <t>CATALINA</t>
  </si>
  <si>
    <t>LEA 20 KV PETROL 2 7D15O313</t>
  </si>
  <si>
    <t>COMUNA BUCERDEA GRANOASA</t>
  </si>
  <si>
    <t>LEA 20 KV CRACIUNEL 7D01O312</t>
  </si>
  <si>
    <t>BRICO HOLZ SERVICE SRL</t>
  </si>
  <si>
    <t>RH ELECTRONIC TECHNOLOGIES SRL</t>
  </si>
  <si>
    <t>PTAB 532107 20/0.4 KV PCT RH ELECTRONIC</t>
  </si>
  <si>
    <t>BOTTCHER ROMANIA SRL</t>
  </si>
  <si>
    <t>PTZ 81 20/0.4 KV ODORHEI</t>
  </si>
  <si>
    <t>L&amp;D LUCA SRL</t>
  </si>
  <si>
    <t>LES 20 KV ST BOD - PT 14 BOD COLONIE 7D</t>
  </si>
  <si>
    <t>MANCOR SRL</t>
  </si>
  <si>
    <t>PTA 77 CODLEA</t>
  </si>
  <si>
    <t>RIOMATEX SRL</t>
  </si>
  <si>
    <t>PTAB 8023 20/0.4 KV PCT LIVEZILOR</t>
  </si>
  <si>
    <t>FERMA FELD SRL</t>
  </si>
  <si>
    <t>HALCHIU</t>
  </si>
  <si>
    <t>PTA 15 HALCHIU</t>
  </si>
  <si>
    <t>PECTA SRL</t>
  </si>
  <si>
    <t>PTAB 121 20/0.4 KV ODORHEI</t>
  </si>
  <si>
    <t>D.N.Y. EXPLO SRL</t>
  </si>
  <si>
    <t>OLTET</t>
  </si>
  <si>
    <t>PTA 2 20/0.4 KV OLTET - COLAS</t>
  </si>
  <si>
    <t>VITALL S.R.L.</t>
  </si>
  <si>
    <t>colonia 1 mai</t>
  </si>
  <si>
    <t>PTAB 10 VULCAN</t>
  </si>
  <si>
    <t>LEA 20 KV MEDIAS-BAZNA 7D33O312</t>
  </si>
  <si>
    <t>NEGARA ANA MARIA</t>
  </si>
  <si>
    <t>"PTA 2 20/0.4 KV HOPIRTA"</t>
  </si>
  <si>
    <t>BRINZEA WILLY</t>
  </si>
  <si>
    <t>PTA 21 TIMISUL DE SUS</t>
  </si>
  <si>
    <t>RADIPCOM SRL</t>
  </si>
  <si>
    <t>SICULENI</t>
  </si>
  <si>
    <t>PTA 1 20/0.4 KV SICULENI</t>
  </si>
  <si>
    <t>MUNICIPIUL BRASOV</t>
  </si>
  <si>
    <t>"PTAB 2612 20/0.4 KV BRASOV"</t>
  </si>
  <si>
    <t>PTAB 502806 20/0.4 KV BRASOV</t>
  </si>
  <si>
    <t>"RETELE JT PTZ 161 6/0.4 KV BRASOV"</t>
  </si>
  <si>
    <t>PTZ 111 6/0.4 KV BRASOV - LIC.TRACTORUL</t>
  </si>
  <si>
    <t>PTZ 2516 6/0.4 KV BRASOV</t>
  </si>
  <si>
    <t>PTAB 632523 20/0.4 KV RAT RULMENTUL</t>
  </si>
  <si>
    <t>PTS 213 20/0.4 KV BRASOV</t>
  </si>
  <si>
    <t>PTZ 722 20/0.4 KV BRASOV</t>
  </si>
  <si>
    <t>PTS 561 20/0.4 KV BRASOV</t>
  </si>
  <si>
    <t>RADULEA SIMION-ION</t>
  </si>
  <si>
    <t>"PTZ 18 20/0.4 KV SEBES"</t>
  </si>
  <si>
    <t>GLIGA COMPANIES SA</t>
  </si>
  <si>
    <t>VOIVODENI</t>
  </si>
  <si>
    <t>PTA 11 20/0.4 KV IAS FERMA11 VOIVODENI</t>
  </si>
  <si>
    <t>PTA 134 20/0.4 KV REGHIN</t>
  </si>
  <si>
    <t>INSPECTORATUL DE POLITIE AL JUDETULUISIBIU</t>
  </si>
  <si>
    <t>LES 20 KV AUREL VLAICU-PT12 7D33O313</t>
  </si>
  <si>
    <t>MORARIT SI PANIFICATIE LUKACSCOMPANY SRL</t>
  </si>
  <si>
    <t>VALEA SEACA</t>
  </si>
  <si>
    <t>LEA 20 KV VENETIA 7D15O313</t>
  </si>
  <si>
    <t>SUBTRANSCON S.R.L.</t>
  </si>
  <si>
    <t>RICIU</t>
  </si>
  <si>
    <t>PTA 1 20/0.4 KV RACIU</t>
  </si>
  <si>
    <t>HELIANTUS PROD SRL</t>
  </si>
  <si>
    <t>LEA 20 KV REGHIN-RACIU 7D27O313</t>
  </si>
  <si>
    <t>FRAMO ROMANIA SRL</t>
  </si>
  <si>
    <t>PTZ 10 20/0.4 KV FERMA10 (BRAYLER)</t>
  </si>
  <si>
    <t>PTZ 9 20/0.4 KV FERMA9 (BRAYLER)</t>
  </si>
  <si>
    <t>JIGHIRA MARIA</t>
  </si>
  <si>
    <t>PTZ 46 SACELE</t>
  </si>
  <si>
    <t>PTAB 1 STUPINII HARMANULUI</t>
  </si>
  <si>
    <t>TERZEA MIHAI</t>
  </si>
  <si>
    <t>KREMA PROD SRL</t>
  </si>
  <si>
    <t>PTAB 73 20/0.4 KV SEBES</t>
  </si>
  <si>
    <t>NEMET-KANYADI KELEMEN</t>
  </si>
  <si>
    <t>OZUN</t>
  </si>
  <si>
    <t>PTA 4 20/0.4 KV SANTIONLUNCA</t>
  </si>
  <si>
    <t>POENARU-FREIWALD CODRINA</t>
  </si>
  <si>
    <t>PTA 2 20/0.4 KV PETRILACA</t>
  </si>
  <si>
    <t>CROMATIC TIPO SRL</t>
  </si>
  <si>
    <t>RO LEMN SRL</t>
  </si>
  <si>
    <t>STANCENI</t>
  </si>
  <si>
    <t>PTA 1 20/0.4 KV CARIERA STANCENI</t>
  </si>
  <si>
    <t>FERMA CERNAT SRL</t>
  </si>
  <si>
    <t>DALNIC</t>
  </si>
  <si>
    <t>LEA 20 KV AVICOLA TG SECUIESC 7D15O313</t>
  </si>
  <si>
    <t>ARHIEPISCOPIA ORTODOXA ROMANA ALBA IULIA</t>
  </si>
  <si>
    <t>PTAB 197 20/0.4 KV ALBA</t>
  </si>
  <si>
    <t>SC POPAGROFERM SRL</t>
  </si>
  <si>
    <t>TWINSERV SRL</t>
  </si>
  <si>
    <t>ALBESTI</t>
  </si>
  <si>
    <t>PTZ 16 20/0.4 KV SIGHISOARA</t>
  </si>
  <si>
    <t>COMUNA PORUMBENI</t>
  </si>
  <si>
    <t>PORUMBENII MARI</t>
  </si>
  <si>
    <t>PTA 1 20/0.4 KV PORUMBENII MARI</t>
  </si>
  <si>
    <t>PTA 2 20/0.4 KV PORUMBENII MARI</t>
  </si>
  <si>
    <t>TRANSEURO SRL</t>
  </si>
  <si>
    <t>IGHIU</t>
  </si>
  <si>
    <t>PTA 3 20/0.4 KV IGHIEL</t>
  </si>
  <si>
    <t>COMUNA PANET</t>
  </si>
  <si>
    <t>PANET</t>
  </si>
  <si>
    <t>LEA 20 KV UNGHENI-BAND 7D27O312</t>
  </si>
  <si>
    <t>COMUNA ARPASU DE JOS</t>
  </si>
  <si>
    <t>ARPASUL DE JOS</t>
  </si>
  <si>
    <t>LEA 20 KV CARTISOARA-CARTISOARA1 7D33O3</t>
  </si>
  <si>
    <t>COMUNA BRAN</t>
  </si>
  <si>
    <t>LEA 20 KV ST TOHAN - PT 7 TOHANU NOU 7D</t>
  </si>
  <si>
    <t>COMUNA VISTEA</t>
  </si>
  <si>
    <t>PTA 3 20/0.4 KV RUCAR</t>
  </si>
  <si>
    <t>SUSENI</t>
  </si>
  <si>
    <t>LEA 20 KV REGHIN-UILA 7D27O312</t>
  </si>
  <si>
    <t>"STATIA TUSNAD 110/27.5/20 KV"</t>
  </si>
  <si>
    <t>perioada probe</t>
  </si>
  <si>
    <t>SIRIUS IMMOB 2 SRL</t>
  </si>
  <si>
    <t>IACOBENI</t>
  </si>
  <si>
    <t>LEA 20 KV AGNITA-CINCU 7D33O314</t>
  </si>
  <si>
    <t>FOREST INFO EXPERT SRL</t>
  </si>
  <si>
    <t>PTZ 24 20/0.4 KV REGHIN</t>
  </si>
  <si>
    <t>COMUNA BLANDIANA</t>
  </si>
  <si>
    <t>BLANDIANA</t>
  </si>
  <si>
    <t>PTA 1 20/0.4 KV BLANDIANA CED</t>
  </si>
  <si>
    <t xml:space="preserve"> BRASOV</t>
  </si>
  <si>
    <t>PTZ 78 6/0.4 KV BRASOV</t>
  </si>
  <si>
    <t>NICOLENCO VASILE</t>
  </si>
  <si>
    <t>PTAB 76 STUPINII HARMANULUI</t>
  </si>
  <si>
    <t>COMUNA GHEORGHE DOJA</t>
  </si>
  <si>
    <t xml:space="preserve"> GHEORGHE DOJA</t>
  </si>
  <si>
    <t>CEM Covurlui</t>
  </si>
  <si>
    <t>47/17381; 15/5936</t>
  </si>
  <si>
    <t>8700038902</t>
  </si>
  <si>
    <t>HYPERION SOARE CENTRU SRL</t>
  </si>
  <si>
    <t>CEF HYPERION SOARE CENTRU SRL</t>
  </si>
  <si>
    <t>Stalpul nr 95bis tip ITn 110244-5.3R plantat in axul LEA 110KV Studina-Corabia</t>
  </si>
  <si>
    <t>Montare stâlp nou special simplu circuit echipat cu lanțuri de întindere cu izolatoare CTS. -Montare dulapuri protecție
diferențială, identice cu cele existente, la cele trei capete ale LEA în stațiile: Studina, Corabia si CEF Corabia cu
 respectarea cerințelor NTE 011/12/00-Norma tehnică pentru proiectarea circuitelor secundare ale stațiilor electrice.  Lucrări de montare, testare, integrare, parametrizare a echipamentelor aferente SCPA în circuitele secundare (inclusive
PDB+DRRI), în serviciile interne de c.a și c.c. și în SCADA stație existent în stațiile de capăt 110 kV Studina, respectiv 110 kV Corabia. - Montare fibră optică pe LEA 110 kV Studina – Corabia (33 km).Lucrari de intarire retea la N elemente in instalatiile Transelectrica SA: Mărire capacitate T 400/110 kV 250 MVA Drăgănești Olt la 400 MVA; 2 x LES 220 kV noi Slatina – Grădiște (2 x 6 km); . Lucrari de intarire retea la N elemente in instalatiile Distributie Energie Oltenia SA: Reconductorare LEA 110 kV Tr. Măgurele – Corabia (39.7 km); Reconductorare LEA 110 kV Tr. Măgurele – Dăbuleni (73.5 km).  Lucrari de intarire retea la N-1 elemente in instalatiile Transelectrica SA: Autotransformator nou AT3 400/220 kV 400 MVA Slatina; Mărire capacitate AT1 220/110 kV 200 MVA Grădiște la 400 MVA; Mărire capacitate AT2 220/110 kV 200 MVA Grădiște la 400 MVA; Reconductorare LEA 400 kV Urechești – Porțile de Fier (85 km);  Stația noua 400/110 kV Iancu Jianu conectată intrare-ieșire in LEA 400 kV Porțile de Fier –Slatina Reconductorare LEA 400 kV (Porțile de Fier) Iancu Jianu - Slatina (79 km); Reconductorare LEA 400 kV Porțile de Fier - Iancu Jianu (Slatina) (79km);  Lucrari de intarire retea la N-1 elemente in instalatiile Distributie Energie Oltenia SA: Reconductorarea LEA 110 kV Grădişte – Milcov c.1 (6.65 km); Reconductorarea LEA 110 kV Caracal Sud – Drăgănești Olt (18.8 km); Reconductorarea LEA 110 kV SPA Fărcaşele – Caracal Nord (17.2 km); Reconductorarea LEA 110 kV Drăgănești Olt – Grădiște (33.6 km); Reconductorarea LEA 110 kV SPA Ipotești – Milcov (28.4 km); Reconductorarea LEA 110 kV Grădişte – Milcov c.2 (6.65 km); Reconductorarea LEA 110 kV Drăgăneşti Olt – Rusăneşti (37.2 km).  Reconductorarea LEA 110 kV Punct Racord CHE Slatina – Grădiște (3.55 km); Reconductorarea LEA 110 kV Caracal Vest – Caracal Sud (2.9 km); Reconductorarea LEA 110 kV Drăgănești Olt – Derivație SPA Fărcașele (5.31 km);  .  Termenul de realizare al lucrarilor de intarire retea este de 120luni de la achitarea tarifului de racordare.</t>
  </si>
  <si>
    <t>SOLAR ELECTRIC COTEANA</t>
  </si>
  <si>
    <t>CEF SOLAR ELECTRIC COTEANA</t>
  </si>
  <si>
    <t>la stalpul nr.13 nou proiectat in axul LEA 110kV Draganesti Olt-Coteana</t>
  </si>
  <si>
    <t>PIF estimat la 03.03.2026</t>
  </si>
  <si>
    <t>PIF estimat la 31.03.2026</t>
  </si>
  <si>
    <t>DANUBE SOLAR TWELVE SRL</t>
  </si>
  <si>
    <t>CEF DANUBE SOLAR TWELVE SRL</t>
  </si>
  <si>
    <t>in celula 110 kV, noua, din statia Horezu Poienari;</t>
  </si>
  <si>
    <t>PIF estimat la 02.03.2026</t>
  </si>
  <si>
    <t>Lucrari in reteaua electrica de distributie din zona DISTRIBUTIE ENERGIE OLTENIA S.A.: Se propun lucrari de reconductorare linii electrice existente 110 kV(inlocuirea conductorului existent cu conductor ACSS 170/35 mmp: LEA 110 kV Motru-Rosiuta; LEA 110 kV Jilt-Rosiuta). Termenul de realizare al lucrarilor de intarire retea este de: 36 luni de la data achitarii tarifului de racordare de catre utilizator.
Lucrările de întărire a LEA 110 kV Jilt-Rosiuta sunt comune pentru racordarea DANUBE SOLAR FOUR SRL si DANUBE SOLAR TWELVE SRL (ATR nr. 001500017349 /24.05.2023 emis de COER Craiova), contravaloarea lor fiind mentionată in contractul de racordare incheiat de operator cu DANUBE SOLAR TWELVE SRL sub nr. 3200100728 și urmând a fi suportată exclusiv de către DANUBE SOLAR TWELVE SRL în baza Convenției încheiate în data de 17.05.2024 între DANUBE SOLAR FOUR SRL si DANUBE SOLAR TWELVE SRL
Lucrările de întărire a LEA 110 kV Motru-Roșiuța sunt comune pentru racordarea DANUBE SOLAR TWELVE SRL si DANUBE SOLAR FIVE SRL (ATR nr. 001500004872/03.04.2022 emis de COER Craiova), contravaloarea lor fiind mentionată in contractul de racordare incheiat de operator cu DANUBE SOLAR FIVE SRL sub nr. 32000900067 din data 31.03.2023 și fiind suportată exclusiv de către DANUBE SOLAR FIVE SRL. Puterea maxima ce poate fi evacuata fara realizarea lucrarilor de intarire in RED specificate mai sus, este de 0 MW.</t>
  </si>
  <si>
    <t>DANUBE SOLAR FOUR SRL</t>
  </si>
  <si>
    <t>CEF DANUBE SOLAR FOUR SRL</t>
  </si>
  <si>
    <t>in celula 110 kV CEF Dobresti din statia Horezu Poienari, a racordului LES 110 kV al utilizatorului.</t>
  </si>
  <si>
    <t>Se propun lucrari de reconductorare linii electrice existente 110 kV(inlocuirea conductorului existent cu conductor ACSS 170/35 mmp: LEA 110 kV Motru-Rosiuta; LEA 110 kV Jilt-Rosiuta. Termenul de realizare al lucrarilor de intarire retea este de: 36 luni de la data achitarii tarifului de racordare de catre utilizator. Puterea maxima ce poate fi evacuata fara realizarea lucrarilor de intarire in RED specificate mai sus, este de 0 MW.</t>
  </si>
  <si>
    <t>S.C.RADOR A&amp;E SRL</t>
  </si>
  <si>
    <t>CEF S.C.RADOR A&amp;E SRL</t>
  </si>
  <si>
    <t>Stalpul nr. 12 tip SE 8 existent in Derivatia Sere Bascov alimentat din LEA 20KV Pitesti Nord-Vilcele</t>
  </si>
  <si>
    <t>PIF estimat la 17.03.2026</t>
  </si>
  <si>
    <t>DINU NICOLAE</t>
  </si>
  <si>
    <t>CEF DINU NICOLAE</t>
  </si>
  <si>
    <t>In LEA JT-stalp SE4 (DJ040351) retea, (cod SAP:DS-TS-207366-1002-LV1-01 ), aferenta PTA 20/0,4kv 2 Ghindeni</t>
  </si>
  <si>
    <t>PIF estimat la 20.03.2026</t>
  </si>
  <si>
    <t>FIRICEL CONSTANTIN</t>
  </si>
  <si>
    <t>CEF FIRICEL CONSTANTIN</t>
  </si>
  <si>
    <t>IN CD A PTA COCHINESTI</t>
  </si>
  <si>
    <t>AGROVA PORK FARM SRL</t>
  </si>
  <si>
    <t>CEF AGROVA PORK FARM SRL</t>
  </si>
  <si>
    <t>Stalpul nr.13 al racord PTA 1442 derivatia 62-1388 LEA 20kV Bogdana, statia 110/20kV Viisoara;</t>
  </si>
  <si>
    <t>PIF estimat la 25.03.2026</t>
  </si>
  <si>
    <t>AGROLAND BUSINESS SYSTEM</t>
  </si>
  <si>
    <t>CEF AGROLAND BUSINESS SYSTEM</t>
  </si>
  <si>
    <t>In PC AGROLAND (COD SAP: DS-TS-207340-1040)</t>
  </si>
  <si>
    <t>PIF estimat la 12.03.2026</t>
  </si>
  <si>
    <t>Stalpul nr.72 al LEA 20kV Poiana, Statia 220/110/20kV Turnu Magurele</t>
  </si>
  <si>
    <t>DANUBE SOLAR THREE SRL</t>
  </si>
  <si>
    <t>CEF DANUBE SOLAR THREE SRL</t>
  </si>
  <si>
    <t>la STALPUL NUMARUL 95A NOU PROIECTAT IN AXUL LEA 110KV CRAIOVA EST-BALS, intre stalpii nr. 95 si 96 existentiin distribuitorul MT al statiei 110/20KV celula aferenta IS1 proiectata</t>
  </si>
  <si>
    <t>PIF estimat la 27.03.2026</t>
  </si>
  <si>
    <t>la STALPUL NUMARUL 95A NOU PROIECTAT IN AXUL LEA 110KV CRAIOVA EST-BALS, intre stalpii nr. 95 si 96 existentiin distribuitorul MT al statiei 110/20KV celula aferenta IS2 proiectata</t>
  </si>
  <si>
    <t>PIF estimat la 31.12.2027</t>
  </si>
  <si>
    <t>Lucrarile de intarire sunt precizate in Avizul tehnic de racordare nr.1500043721 din 27.03.2025 emis pentru DANUBE SOLAR THREE SRL IS 1.  Termen estimat de realizare lucrari intarire retea specifica este de 24 luni de la data achitarii tarifului de racordare de catre utilizator. Puterea maxim simultan ce poate fi evacuata fara realizarea lucrarilor de intarire retea specifice prezentate in acest capitol este de: 0MW.;</t>
  </si>
  <si>
    <t>COMUNA MIHAESTI</t>
  </si>
  <si>
    <t>CEF COMUNA MIHAESTI</t>
  </si>
  <si>
    <t>Stalp nr. 263, tip SC15014,ce inlocuieste stalpul tip SC15006 in axul LEA 20 KV Schitu -Golesti -Stalpeni</t>
  </si>
  <si>
    <t>CIOI MARIN</t>
  </si>
  <si>
    <t>CEF CIOI MARIN</t>
  </si>
  <si>
    <t>Stalpul nr.6 al racordului 20 kV PTA 2 Intorsura aferent LEA 20 kV Segarcea-Irigatii Lipov.</t>
  </si>
  <si>
    <t>PIF estimat la 24.03.2026</t>
  </si>
  <si>
    <t>MAINERICI MARIA ALEXANDRA</t>
  </si>
  <si>
    <t>CEF MAINERICI MARIA ALEXANDRA</t>
  </si>
  <si>
    <t>In firida tip E2-6 (DO307850) existenta, alimentata din LES JT, (cod SAP:DS-TS-207206-1045-LV1-05), aferenta PTAB 20 KV CHERCIU</t>
  </si>
  <si>
    <t>COMUNA BABAITA</t>
  </si>
  <si>
    <t>CEF COMUNA BABAITA</t>
  </si>
  <si>
    <t>Stalpul nr. 501, LEA 20kV Babaita, Statia 110/20kV  Harlesti</t>
  </si>
  <si>
    <t>ILIUTA GHEORGHE</t>
  </si>
  <si>
    <t>CEF ILIUTA GHEORGHE</t>
  </si>
  <si>
    <t>SE4(TR049418)</t>
  </si>
  <si>
    <t>PIF estimat la 04.03.2026</t>
  </si>
  <si>
    <t>RUCELA S.R.L.</t>
  </si>
  <si>
    <t>CEF RUCELA S.R.L.</t>
  </si>
  <si>
    <t>In CD (DJ037901) a PTA 1 FE CELERU, (cod SAP: DS-TS-207175-1001-LV1)</t>
  </si>
  <si>
    <t>PIF estimat la 10.03.2026</t>
  </si>
  <si>
    <t>SCOALA GIMNAZIALA SACENI</t>
  </si>
  <si>
    <t>CEF SCOALA GIMNAZIALA SACENI</t>
  </si>
  <si>
    <t>CD a PTA 1221 SACENI</t>
  </si>
  <si>
    <t>PIF estimat la 11.03.2026</t>
  </si>
  <si>
    <t>SERVICIUL PUBLIC APA-CANAL COMUNA PERETU</t>
  </si>
  <si>
    <t>CEF SERVICIUL PUBLIC APA-CANAL COMUNA PERETU</t>
  </si>
  <si>
    <t>Stalpul nr.63 al Derivatiei Peretu, LEA 20kV Peretu, Statia 110/20kV Traiaunu</t>
  </si>
  <si>
    <t>DOROBANTU DANIELA</t>
  </si>
  <si>
    <t>CEF DOROBANTU DANIELA</t>
  </si>
  <si>
    <t>In LEA JT-stalp SC10005(DJ173202) retea, (cod SAP: DS-TS-200008-1416-LV1-01), aferenta PTA 597 Craiova</t>
  </si>
  <si>
    <t>COMUNA FANTANELE</t>
  </si>
  <si>
    <t>CEF COMUNA FANTANELE</t>
  </si>
  <si>
    <t>SE4(TR040489)</t>
  </si>
  <si>
    <t>COMUNA CETATENI</t>
  </si>
  <si>
    <t>CEF COMUNA CETATENI</t>
  </si>
  <si>
    <t>Stalp tip SC15014 nr.147(GIS) / nr.158(scheme MT) din LEA 20 kv Schitu Golesti - Muscelenca</t>
  </si>
  <si>
    <t>PIF estimat la 05.03.2026</t>
  </si>
  <si>
    <t>stilpul  nr.3 tip SE 8 ex.  al  racordului  LEA 20 kV Capatanesti alimentat din LEA 20 kV Motru - Strehaia  cod SAP DS-HV-MP030224</t>
  </si>
  <si>
    <t>PIF estimat la 06.03.2026</t>
  </si>
  <si>
    <t>ELECTRO SERVICE DISTRIBUTIE SRL</t>
  </si>
  <si>
    <t>CEF ELECTRO SERVICE DISTRIBUTIE SRL</t>
  </si>
  <si>
    <t>Stalpul tip SE7(VL056530)/inscriptionat(37)(COMUN MT+JT) al Racordului LEA 20kV PTA PERTESTI  din DERIVATIA 20kV PERTESTI,alimentata din LEA 20kV BALCESTI-GIULESTI 2.</t>
  </si>
  <si>
    <t>U.A.T. BARBATESTI</t>
  </si>
  <si>
    <t>CEF U.A.T. BARBATESTI</t>
  </si>
  <si>
    <t>PIF estimat la 20.03.2028</t>
  </si>
  <si>
    <t>inlocuire trafo existent de 40 kVA cu trafo de 160 KVA,inlocuire coloana, inlocuire esafadaj trafo.
Acestea vor fi executate in maxim 36 luni de la data achitarii tarifului de racordare de catre U.A.T. BARBATESTI.</t>
  </si>
  <si>
    <t>SC SARIS COM 96 SRL</t>
  </si>
  <si>
    <t>CEF SC SARIS COM 96 SRL</t>
  </si>
  <si>
    <t>Stalp nr. 161 tip SC150014, ce inlocuieste stalpul SE6 existent in axul LEA 20kV PATROAIA-TEIU.</t>
  </si>
  <si>
    <t>PIF estimat la 19.03.2026</t>
  </si>
  <si>
    <t>SBIRCEA CLAUDIU IRINEL</t>
  </si>
  <si>
    <t>CEF SBIRCEA CLAUDIU IRINEL</t>
  </si>
  <si>
    <t>stalp SE4 proiectat in ax LEA JT clasica, (cod SAP:DS-TS-207190-1002-LV1-01), aferenta PTA T1 FINTINA BANULUI</t>
  </si>
  <si>
    <t>SEVERAND CONSULT SRL</t>
  </si>
  <si>
    <t>CEF SEVERAND CONSULT SRL</t>
  </si>
  <si>
    <t>LUCRARI DE INTARIRE SPECIFICA : Se proiecteaza si se executa stalp nou tip ITn 110 244 110 kV, dublu circuit, din elemente zabrelite, de intindere, , echipat cu console duble rasucite si lanturi duble de izolatoare din sticla pentru realizarea derivatiei, in deschiderea dintre stalpi nr.2 si nr. 3, din axul LEA 110 kV DC BRADU-COSTESTI .Noul utilizator va fi racordat in sistem radial in LEA 110 kV BRADU-COSTESTI . Terenul pe care se va amplasa stalpul se va achizitiona prin grija producatorului si se va ceda cu titlul gratuit catre DEO. Celula 110 kV, nou proiectata, va fi echipata cu terminale numerice de protectie, cu functia de protectie diferentiala inclusa, care vor respecta cerintele NTE 011/12/00, din punct de vedere al tipului de echipament protejat si al sistemelor de comanda # control,protectii si automatizari specifice. Totodata, celulele de LEA 110 kV corespondente/existente din statiile 110 kV Bradu -Costesti inclusiv in ST Scornicesti ,se vor echipa cu terminale numerice de protectie identice cu cele din statia 110/20 kV nou proiectata CEF SUSENI, avand functia de protectie diferentiala longitudinala inclusa.Protectiile diferentiale longitudinale nou proiectate se vor integra atat in sistemele SCADA locale din statiile de transformare Bradu, Costesti si Scornicesti cat si in sistemul SCADA DMS central al DEO. Conform reglementarilor in vigoare CEF SUSENI va asigura continuitatea transmiterii marimilor de stare si de functionare catre operatorul de distributie prin integrarea in DMS#SCADA pentru cel putin urmatorul schimb de semnale: P,Q,U (toate tensiunile de faza si de linie),I (toti curentii de faza),f, semnalizari de stare si comanda pentru pozitie intreruptor si separatoare. In statiile Bradu, Costesti si Scornicesti se va avea in vedere suplimentarea cu modul nou de switch compatibil cu cele existente care se va monta in dulapul SCADA existent pentru comunicatia SCADA cu noile relee de Protectii diferentiale longitudinale proiectate. In urma lucrarilor de pozare cabluri se va reface etanseitatea dulapului SCADA si structurile afectate.Noua statie va fi integrata in sistemul SCADA existent al DISTRIBUTIE ENERGIE OLTENIA S.A conform specificatiei tehnice ST123 in vigoare.Valoarea lucrarilor de
Lucrari de intarire generale necesare la N elemente:
1)In instalatiile Transelectrica: Realizare statie 400 kV Arefu si montarea unui AT 400 MVA, 400/220 kV , Instalare AT2 400/220 kV Arefu 400 MVA ;
2)In instalatiile Distributie Energie Oltenia SA: - Reconductorare LEA 110 kV Costesti-Bradu (13,5 km) , - Reconductorare LEA 110 kV Arefu-Oiesti (10,8 km)
Lucrari de intarire generale necesare la N-1 elemente:
1)In instalatiile Transelectrica: -Reconductorare LEA 220 kV Ratesti-Targoviste (36 km);-Reconductorare LEA 220 kV Bradu- Targoviste (54 km) ,-Instalare AT3 400/220 kV Bradu 400 MVA , - Instalare AT3 220/110 kV Bradu 200 MVA
2)	In instalatiile Distributie Energie Oltenia SA: Reconductorare LEA 110 kV Oiesti-Albesti (2,8 km) ; Reconductorare LEA 110 kV Albesti-Cerbureni (4,5 km) ;- Reconductorare LEA 110 kV Jiblea-Valcea Sud (15,8 km) ;Reconductorare LEA 110 kV Valcea Sud-Raureni (4,3 km) ; Reconductorare LEA 110 kV Bradu-Pitesti Sud circ. 1 (7,1 km);- Reconductorare LEA 110 kV Bradu-Pitesti Sud circ. 2 (7,1 km)
Puterea maxima simultan ce poate fi evacuata fara realizarea lucrarilor de intarireretea la N si N- 1 elemente este: 0MW.</t>
  </si>
  <si>
    <t>S.C. TITAN S.R.L.</t>
  </si>
  <si>
    <t>CEF S.C. TITAN S.R.L.</t>
  </si>
  <si>
    <t>La stilpul nr. 115 existent in ax LEA 20KV Mioveni-Domnesti</t>
  </si>
  <si>
    <t>PIF estimat la 01.04.2026</t>
  </si>
  <si>
    <t>COMUNA MAGLAVIT</t>
  </si>
  <si>
    <t>CEF COMUNA MAGLAVIT</t>
  </si>
  <si>
    <t>La stalpul nr.66 al Derivatiei 20 KV Cetate</t>
  </si>
  <si>
    <t>COMUNA BRINCENI</t>
  </si>
  <si>
    <t>CEF COMUNA BRINCENI</t>
  </si>
  <si>
    <t>Stalpul nr.17 al Derivatiei PTA 1092, LEA 20kV ZIMNICEA, Statia 110/20kV VEDEA</t>
  </si>
  <si>
    <t>O.U.A.I."COTOFENII DIN FATA"</t>
  </si>
  <si>
    <t>CEF O.U.A.I."COTOFENII DIN FATA"</t>
  </si>
  <si>
    <t>In PC OUAI BRADESTI (COD SAP: DS-TS-207105-1056)</t>
  </si>
  <si>
    <t>PIF estimat la 14.03.2026</t>
  </si>
  <si>
    <t>FEDERATIA O.U.A.I.</t>
  </si>
  <si>
    <t>CEF FEDERATIA O.U.A.I.</t>
  </si>
  <si>
    <t>SPITALUL DE PSIHIATRIE CRONICI SCHITU</t>
  </si>
  <si>
    <t>CEF SPITALUL DE PSIHIATRIE CRONICI SCHITU</t>
  </si>
  <si>
    <t>stalpul nr. 215 din AXUL LEA 20KV SLATINA NORD -COTEANA DERIVATIE PERIETI</t>
  </si>
  <si>
    <t>PIF estimat la 18.03.2026</t>
  </si>
  <si>
    <t>O.U.A.I."BRADESTI"</t>
  </si>
  <si>
    <t>CEF O.U.A.I."BRADESTI"</t>
  </si>
  <si>
    <t>NEDELCU FLORIN LAURENTIU</t>
  </si>
  <si>
    <t>CEF NEDELCU FLORIN LAURENTIU</t>
  </si>
  <si>
    <t>Stalp tip SE4 OT025111 de retea</t>
  </si>
  <si>
    <t>DOMAINE VINARTE SRL</t>
  </si>
  <si>
    <t>CEF DOMAINE VINARTE SRL</t>
  </si>
  <si>
    <t>ST. nr.4  tip SC 15014  al deivatiei 20kV PTA IAS BOLOVANU</t>
  </si>
  <si>
    <t>PIF estimat la 28.03.2026</t>
  </si>
  <si>
    <t>INSP.PT.SITUATII DE URGENTA "LT.COL.D-TRU PETRESCU" AL JUD.G</t>
  </si>
  <si>
    <t>CEF INSP.PT.SITUATII DE URGENTA "LT.COL.D-TRU PETRESCU" AL JUD.G</t>
  </si>
  <si>
    <t>din TDRI aferent PTCZ 132 Tg-Jiu cod SAP DS-TS-210101-3191-LV1-01</t>
  </si>
  <si>
    <t>CONSILIUL LOCAL COSMESTI</t>
  </si>
  <si>
    <t>CEF CONSILIUL LOCAL COSMESTI</t>
  </si>
  <si>
    <t>Stilpul nr. 12, SE2, al racordului PTA aferent PTA 5851, LEA 20 KV Cosmesti, statia 110/20 KV Blejesti;</t>
  </si>
  <si>
    <t>ORAS BAILE OLANESTI</t>
  </si>
  <si>
    <t>CEF ORAS BAILE OLANESTI</t>
  </si>
  <si>
    <t>Stalpul tip SE8 nr.7 al Racordului LEA 20kV PTA PIETRIS din Derivatia 20kV PIETRIS alimentata din LEA 20kV VALCEA NORD-UHE DAESTI</t>
  </si>
  <si>
    <t>COMUNA GALATENI</t>
  </si>
  <si>
    <t>CEF COMUNA GALATENI</t>
  </si>
  <si>
    <t>CD(TR049350) A PTA 4863 BISCOVENI</t>
  </si>
  <si>
    <t>PIF estimat la 14.03.2027</t>
  </si>
  <si>
    <t>DEO va realiza lucrare de intarire retea de JT aferenta PTA 4863 BISCOVENI,care consta in inlocuirea trafo 250 kVA cu trafo 400 kVA. termenul estimat pentru finalizarea lucrarilor de intarire este de 24 luni de la achitarea tarifului de racordare.</t>
  </si>
  <si>
    <t>COMUNA POENI</t>
  </si>
  <si>
    <t>CEF COMUNA POENI</t>
  </si>
  <si>
    <t>CD a PTA 5533 HAGIESTI</t>
  </si>
  <si>
    <t>ECO SUN JIANU S.R.L.</t>
  </si>
  <si>
    <t>CEF ECO SUN JIANU S.R.L.</t>
  </si>
  <si>
    <t>la barele statiei 110 kV Iancu Jianu.</t>
  </si>
  <si>
    <t>PIF estimat la 30.12.2032</t>
  </si>
  <si>
    <t xml:space="preserve"> Reconductorare LEA 110 kV Corabia - Izbiceni - 21,509km; - Reconductorare LEA 110 kV Curtisoara - Dragasani cu racord LEA 110kV CHE Strejesti - 19.135km+0.2km; - Reconductorare LEA 110 kV Curtisoara - Gradiste - 15.86km+Racord 110kV CHE Arcesti-0.25km+Racord CHE Slatina - 0.159km; - Reconductorare LEA 110kV Rusanesti - Draganesti Olt - 36,74km;. Termen estimat de realizare lucrari intarire este 120 luni de la data achitarii tarifului de racordare. Limitare operationala conform Ord. ANRE 81/15.06.2022: In cazul proiectului CEF Iancu Jianu 49 MW se propun urmatoarele limitari de putere operationale utilizand automatica de sistem: VDV2026 1. In cazul in care LEA 110kV Gradiste – Bals este deconectata, puterea evacuata de CEF Iancu Jianu va fi egala cu 0MW;</t>
  </si>
  <si>
    <t>VLAICU AUREL LIVIU</t>
  </si>
  <si>
    <t>CEF VLAICU AUREL LIVIU</t>
  </si>
  <si>
    <t>STALP SE4(AG103901)</t>
  </si>
  <si>
    <t>SCOALA GIMNAZIALA</t>
  </si>
  <si>
    <t>CEF SCOALA GIMNAZIALA</t>
  </si>
  <si>
    <t>SE4(TR004740)</t>
  </si>
  <si>
    <t>PIF estimat la 26.03.2026</t>
  </si>
  <si>
    <t>COMUNA ALBESTII DE MUSCEL</t>
  </si>
  <si>
    <t>CEF COMUNA ALBESTII DE MUSCEL</t>
  </si>
  <si>
    <t>in CD A PTA CANDESTI (AG055936)</t>
  </si>
  <si>
    <t>COMUNA UDA CLOCOCIOV</t>
  </si>
  <si>
    <t>CEF COMUNA UDA CLOCOCIOV</t>
  </si>
  <si>
    <t>SE11(TR008465)</t>
  </si>
  <si>
    <t>Conectoarele universale din reteaua de j.t.;</t>
  </si>
  <si>
    <t>SE11(TR009784)</t>
  </si>
  <si>
    <t>COMUNA SAELELE</t>
  </si>
  <si>
    <t>CEF COMUNA SAELELE</t>
  </si>
  <si>
    <t>Stalpul nr. 12 al PTA  4137  LEA  20kV Olteanca, statia 110/20kV Turnu Magurele;</t>
  </si>
  <si>
    <t>BADESCU CONSTANTIN</t>
  </si>
  <si>
    <t>CEF BADESCU CONSTANTIN</t>
  </si>
  <si>
    <t>SE4 OT036127</t>
  </si>
  <si>
    <t>GF CASTING SOLUTIONS S.R.L.</t>
  </si>
  <si>
    <t>CEF GF CASTING SOLUTIONS S.R.L.</t>
  </si>
  <si>
    <t>Stalpul nr. 1 din ax Racord LEA 20 kV PTM 13 TCI SOMECO</t>
  </si>
  <si>
    <t>U.A.T. ORASUL PIATRA OLT</t>
  </si>
  <si>
    <t>CEF U.A.T. ORASUL PIATRA OLT</t>
  </si>
  <si>
    <t>STALP NR.316 AX LEA 20KV BALS-PIATRA OLT</t>
  </si>
  <si>
    <t>in celula de linie 20 KV prevazuta in PC 20kV OMV PETROM MARKETING PODUL VIILOR PITESTI, nou proiectat</t>
  </si>
  <si>
    <t>SC ACA SRL</t>
  </si>
  <si>
    <t>CEF SC ACA SRL</t>
  </si>
  <si>
    <t>SC10005(OT115484)</t>
  </si>
  <si>
    <t>DOGARU ION</t>
  </si>
  <si>
    <t>CEF DOGARU ION</t>
  </si>
  <si>
    <t>Stalp tip SE4(OT032605) de retea</t>
  </si>
  <si>
    <t>COMUNA PURANI</t>
  </si>
  <si>
    <t>CEF COMUNA PURANI</t>
  </si>
  <si>
    <t>Stalpul nr.35 al SD 65-5957, LEA 20kV Baciu, Statia 110/20kV Videle</t>
  </si>
  <si>
    <t>CEF AUTORO SRL</t>
  </si>
  <si>
    <t>stalpul nr.3 al LEA 110 kV Cazanesti-Stuparei</t>
  </si>
  <si>
    <t>termo electrica</t>
  </si>
  <si>
    <t>TONELI HOLDING S.A.</t>
  </si>
  <si>
    <t>LEA 20 KV F N C 30600302</t>
  </si>
  <si>
    <t>SICRAN SRL</t>
  </si>
  <si>
    <t>PTA 2015 GHEBOIENI</t>
  </si>
  <si>
    <t>LES 6 KV PC 6086 CAZINOU 2 30100302</t>
  </si>
  <si>
    <t>PA PC 6112 CARPATI</t>
  </si>
  <si>
    <t>PTZ 1096 SPITAL</t>
  </si>
  <si>
    <t>PTAB 1148 GRUP SCOLAR</t>
  </si>
  <si>
    <t>MOISE MARIAN DANIEL</t>
  </si>
  <si>
    <t>BALTA DOAMNEI</t>
  </si>
  <si>
    <t>PTA 3147 BALTA DOAMNEI</t>
  </si>
  <si>
    <t>PTA 5253 CUDALBI 12</t>
  </si>
  <si>
    <t>PARCALABU CIPRIAN VIRGILIU</t>
  </si>
  <si>
    <t>PTAB 5247 RETAIL LIDL</t>
  </si>
  <si>
    <t>FABRICA FIER FORJAT UNICAT SRL</t>
  </si>
  <si>
    <t>PTZ 2169 COLONIE V.CALUG.</t>
  </si>
  <si>
    <t>APA SI CANAL BUCOV SRL</t>
  </si>
  <si>
    <t>PTA 1006 FERMA BUCOV</t>
  </si>
  <si>
    <t>SWISO IMPEX SRL</t>
  </si>
  <si>
    <t>PTZ 0504 AUTODROM</t>
  </si>
  <si>
    <t>PREDESTI SRL</t>
  </si>
  <si>
    <t>LEA 20 KV LUNGULETU 30600302</t>
  </si>
  <si>
    <t>ORGANIZATIA UTILIZATORILOR DE APA PT. IRIGATII MAXIM</t>
  </si>
  <si>
    <t>VIZIRU</t>
  </si>
  <si>
    <t>ST. SRPA 20 VIZIRU 20/6 KV</t>
  </si>
  <si>
    <t>PREDMAG PROD SRL</t>
  </si>
  <si>
    <t>ZIDURI</t>
  </si>
  <si>
    <t>LEA 20 KV BALACEANU 30300402</t>
  </si>
  <si>
    <t>COMUNA BOLDESTI GRADISTEA</t>
  </si>
  <si>
    <t>BOLDESTI - GRADISTEA</t>
  </si>
  <si>
    <t>DRAGAN FLORIN RADU</t>
  </si>
  <si>
    <t>NICOLAE CONSTANTIN</t>
  </si>
  <si>
    <t>RAFOV</t>
  </si>
  <si>
    <t>PTA 3024 SICRITA</t>
  </si>
  <si>
    <t>VELLA CONSTANT COMPANY SRL</t>
  </si>
  <si>
    <t>PTAB 2905 BL. SUD STR. ULMULUI TINERET</t>
  </si>
  <si>
    <t>DINU ADRIAN</t>
  </si>
  <si>
    <t>SCORTENI</t>
  </si>
  <si>
    <t>PTA 2039 BORDENI</t>
  </si>
  <si>
    <t>PTA 2093 MANESTI</t>
  </si>
  <si>
    <t>PTA 2094 DRAGAESTI</t>
  </si>
  <si>
    <t>PTA 2291 MANESTI SALA SPORT</t>
  </si>
  <si>
    <t>WIND EVERYDAY S.R.L.</t>
  </si>
  <si>
    <t>CUZA VODA</t>
  </si>
  <si>
    <t>BALESCU IOANA DANIELA</t>
  </si>
  <si>
    <t>PUCIOASA</t>
  </si>
  <si>
    <t>PTZ 4087 DELIA PUCIOASA</t>
  </si>
  <si>
    <t>COMUNA GLODEANU SARAT</t>
  </si>
  <si>
    <t>GLODEANU SARAT</t>
  </si>
  <si>
    <t>PTA 0209 GLODEANU SARAT</t>
  </si>
  <si>
    <t>COMUNA BREZOAELE</t>
  </si>
  <si>
    <t>PTA 6236 BREZOAIA</t>
  </si>
  <si>
    <t>PARASCHIVOIU FLORIN VASILE</t>
  </si>
  <si>
    <t>PTAB 3458 COADA IZVORULUI</t>
  </si>
  <si>
    <t>COLCEAG</t>
  </si>
  <si>
    <t>DOKIVAL SRL</t>
  </si>
  <si>
    <t>LES 6 KV SNG - PC PESCARI 30500201</t>
  </si>
  <si>
    <t>ENACHE BEST SERVICE SRL</t>
  </si>
  <si>
    <t>PTZ 0120 CASA STIINTEI</t>
  </si>
  <si>
    <t>PTAB 1301 UNIVERSITATEA VALAHIA</t>
  </si>
  <si>
    <t>POWER ONLY EAST SRL</t>
  </si>
  <si>
    <t>TUFESTI</t>
  </si>
  <si>
    <t>ST. CUZA VODA 110/20 KV</t>
  </si>
  <si>
    <t>ZAHARIA VIRGIL DANIEL</t>
  </si>
  <si>
    <t>PTA 5235 VALEA MARE</t>
  </si>
  <si>
    <t>MANOLE GHEORGHE</t>
  </si>
  <si>
    <t>PTA 3347 MARCESTI</t>
  </si>
  <si>
    <t>VICOL VASILE</t>
  </si>
  <si>
    <t>PTA 5258 CUDALBI 4</t>
  </si>
  <si>
    <t>COMUNA COTESTI</t>
  </si>
  <si>
    <t>LEA 20 KV COTESTI 30400401</t>
  </si>
  <si>
    <t>GRADISTEA</t>
  </si>
  <si>
    <t>LEA 20 KV IANCA 30200302</t>
  </si>
  <si>
    <t>COMUNA ALBESTI PALEOLOGU</t>
  </si>
  <si>
    <t>LEA 20 KV VALEA CALUGAREASCA 30100404</t>
  </si>
  <si>
    <t>PAICU ANGEL CATALIN</t>
  </si>
  <si>
    <t>PTZ 1003 UZINA</t>
  </si>
  <si>
    <t>IORDACHE VIRGIL</t>
  </si>
  <si>
    <t>PTA 5356 STREIU</t>
  </si>
  <si>
    <t>ALERION RACARI SRL</t>
  </si>
  <si>
    <t>IGNAT IULIAN</t>
  </si>
  <si>
    <t>EURO VINMAR RO SRL</t>
  </si>
  <si>
    <t>CREATIVE PEOPLE SRL</t>
  </si>
  <si>
    <t>OCTIMA VINIS SRL</t>
  </si>
  <si>
    <t>IORDACHEANU</t>
  </si>
  <si>
    <t>PTA 2143 MOCESTI</t>
  </si>
  <si>
    <t>GOODCONSULTING SRL</t>
  </si>
  <si>
    <t>TRAIAN</t>
  </si>
  <si>
    <t>PTA 2905 SPE 26</t>
  </si>
  <si>
    <t>COMUNA MAXINENI</t>
  </si>
  <si>
    <t>LEA 20 KV SPE MAXINENI 30200303</t>
  </si>
  <si>
    <t>COMUNA VALEA CALUGAREASCA</t>
  </si>
  <si>
    <t>STAN MARCEL</t>
  </si>
  <si>
    <t>PTM 2003 LILIESTI</t>
  </si>
  <si>
    <t>ROPAN SRL</t>
  </si>
  <si>
    <t>PTZ 4097 FIENI CENTRU</t>
  </si>
  <si>
    <t>MUSAT STEFAN</t>
  </si>
  <si>
    <t>PTZ 0088 SCOALA NR.21</t>
  </si>
  <si>
    <t>PORCELLINO GRASSO SRL</t>
  </si>
  <si>
    <t>PAPAINOG MIRELA</t>
  </si>
  <si>
    <t>PTA 1149 INOTESTI</t>
  </si>
  <si>
    <t>COMUNA BILIESTI</t>
  </si>
  <si>
    <t>LEA 20 KV SIRET 30400401</t>
  </si>
  <si>
    <t>BORDEA NICUSOR</t>
  </si>
  <si>
    <t>VALEA SARII</t>
  </si>
  <si>
    <t>PTA 5164 PRISACA</t>
  </si>
  <si>
    <t>RADU MIRCEA</t>
  </si>
  <si>
    <t>PTA 4030 SOSEA GOLOGANU</t>
  </si>
  <si>
    <t>ILIE MARIUS</t>
  </si>
  <si>
    <t>PTA 3051 BALTA DOAMNEI</t>
  </si>
  <si>
    <t>PATRASCU CRISTIAN</t>
  </si>
  <si>
    <t>PTAB 5022 PA METRO</t>
  </si>
  <si>
    <t>VISAN COSTEL</t>
  </si>
  <si>
    <t>APOSTOLACHE</t>
  </si>
  <si>
    <t>PTA 2080 APOSTOLACHE</t>
  </si>
  <si>
    <t>CRAESCU CRISTIAN</t>
  </si>
  <si>
    <t>PTAB 1245 TUDOR VLADIMIRESCU</t>
  </si>
  <si>
    <t>STOICA GABRIEL</t>
  </si>
  <si>
    <t>PTA 1191 MAGNOLIA</t>
  </si>
  <si>
    <t>ENACHE NECULAI</t>
  </si>
  <si>
    <t>FRUMUSITA</t>
  </si>
  <si>
    <t>PTA 5636 TAMAOANI 1 SAT</t>
  </si>
  <si>
    <t>MANEA MIHAELA</t>
  </si>
  <si>
    <t>PTA 0160 SATUC</t>
  </si>
  <si>
    <t>MATEESCU GABRIELA</t>
  </si>
  <si>
    <t>COMUNA GURA-FOII</t>
  </si>
  <si>
    <t>LEA 20 KV GAESTI 1 30600301</t>
  </si>
  <si>
    <t>BASALIC LUIZA</t>
  </si>
  <si>
    <t>PTZ 0138 DESF SPITAL 2</t>
  </si>
  <si>
    <t>SC MERIDIAN M I 92 SRL</t>
  </si>
  <si>
    <t>PTAB 0016 VULTUR BUZAU</t>
  </si>
  <si>
    <t>NEICA GHEORGHE</t>
  </si>
  <si>
    <t>PTA 4881 SILISTEA 2</t>
  </si>
  <si>
    <t>RUS CIPRIAN</t>
  </si>
  <si>
    <t>PTM 0229 OS/APOLLON</t>
  </si>
  <si>
    <t>GRIGORE VIOREL</t>
  </si>
  <si>
    <t>PTAB 0148 STR. INOTESTI</t>
  </si>
  <si>
    <t>EVT 34 ENERGY SRL</t>
  </si>
  <si>
    <t>BUTIMANU</t>
  </si>
  <si>
    <t>ST. BUTIMANU 110/20/6 KV</t>
  </si>
  <si>
    <t>EVT 43 POWER SRL</t>
  </si>
  <si>
    <t>COMUNA TALEA</t>
  </si>
  <si>
    <t>TALEA</t>
  </si>
  <si>
    <t>LEA 20 KV COMARNIC ST. COMARNIC 30100301</t>
  </si>
  <si>
    <t>GENERAL MILLENIUM DEVELOPMENT S.R.L.</t>
  </si>
  <si>
    <t>LEA 20 KV DRAGAESTI 1 30600202</t>
  </si>
  <si>
    <t>DNT ARS GREEN ENERGIE S.R.L.</t>
  </si>
  <si>
    <t>COMUNA PUIESTI</t>
  </si>
  <si>
    <t>PUIESTI</t>
  </si>
  <si>
    <t>PTA 0014 PUIESTII DE JOS_1</t>
  </si>
  <si>
    <t>SEMID COM SRL</t>
  </si>
  <si>
    <t>LARGU</t>
  </si>
  <si>
    <t>AGRITEC BRAZI S.R.L.</t>
  </si>
  <si>
    <t>Popesti</t>
  </si>
  <si>
    <t>PTA 9858 COMPLEX PORCI POPESTI</t>
  </si>
  <si>
    <t>UNITEDAGRO COCORASTII S.R.L.</t>
  </si>
  <si>
    <t>COCORASTII MISLII</t>
  </si>
  <si>
    <t>LEA 20 KV MISLEA 30100303</t>
  </si>
  <si>
    <t>RADULESCU ALEXANDRU-GABRIEL</t>
  </si>
  <si>
    <t>COBIA</t>
  </si>
  <si>
    <t>PTA 5071 FRASIN DEAL</t>
  </si>
  <si>
    <t>SENERA ENERGY S.R.L</t>
  </si>
  <si>
    <t>REFLEX GREEN ENERGY SRL</t>
  </si>
  <si>
    <t>DOR AUTO TRANS SRL</t>
  </si>
  <si>
    <t>LEA 20 KV HAL VETIS-SM</t>
  </si>
  <si>
    <t>RENEW SOLAR TECH SRL</t>
  </si>
  <si>
    <t>LEA 110kV Vascau-Beius</t>
  </si>
  <si>
    <t>ECOWATT SYSTEMS S.R.L.</t>
  </si>
  <si>
    <t>HOMOROADE</t>
  </si>
  <si>
    <t>statia 110/20 kV Carpati</t>
  </si>
  <si>
    <t>COMUNA BOTIZA</t>
  </si>
  <si>
    <t>BOTIZA</t>
  </si>
  <si>
    <t>MONTAVENT SERV SRL</t>
  </si>
  <si>
    <t>PTA 2 RASCA DE SUS</t>
  </si>
  <si>
    <t>ZETEA SRL</t>
  </si>
  <si>
    <t>PASCA IOAN</t>
  </si>
  <si>
    <t>PTZ 18 BLOCURI TG LAPUS</t>
  </si>
  <si>
    <t>ARTERIO-IMPEX SRL</t>
  </si>
  <si>
    <t>LEA 20 KV SOMCUTA-FERSIG</t>
  </si>
  <si>
    <t>COMUNA REMETI</t>
  </si>
  <si>
    <t>REMETI</t>
  </si>
  <si>
    <t>PTA 6 REMETI</t>
  </si>
  <si>
    <t>COMUNA CUPSENI</t>
  </si>
  <si>
    <t>CUPSENI</t>
  </si>
  <si>
    <t>LEA 20 KV TG.LAPUS-TOCILA1</t>
  </si>
  <si>
    <t>SALANTA VASILE</t>
  </si>
  <si>
    <t>PTA SOMESUL CALD</t>
  </si>
  <si>
    <t>ST.110/20/6  KV TURDA</t>
  </si>
  <si>
    <t>FARAGAU PAULA SORINA</t>
  </si>
  <si>
    <t>PTAB 8118 PARAULUI</t>
  </si>
  <si>
    <t>PTA 2 RUSCOVA</t>
  </si>
  <si>
    <t>MALAIES MARIA MILENA</t>
  </si>
  <si>
    <t>CREACA</t>
  </si>
  <si>
    <t>PTA 6446 BREBI 2</t>
  </si>
  <si>
    <t>SAITIS EMILIA</t>
  </si>
  <si>
    <t>MANASTIRENI</t>
  </si>
  <si>
    <t>PTA 1 BEDECIU</t>
  </si>
  <si>
    <t>FILECA INDUSTRY SA</t>
  </si>
  <si>
    <t>TARCU OLIVER</t>
  </si>
  <si>
    <t>PTZ DEALU SF. PETRU COMODAT</t>
  </si>
  <si>
    <t>BILT DUMITRU</t>
  </si>
  <si>
    <t>IEUD</t>
  </si>
  <si>
    <t>PTA 4 SIEU</t>
  </si>
  <si>
    <t>COMUNA BOCSA</t>
  </si>
  <si>
    <t>BOCSA</t>
  </si>
  <si>
    <t>LEA 20 KV SARMASAG-ZALAU</t>
  </si>
  <si>
    <t>IMOBILIAR RENT IULIDAR SRL</t>
  </si>
  <si>
    <t>PTAB 25 VISEU DE JOS</t>
  </si>
  <si>
    <t>BATINAS ADRIAN-DAN</t>
  </si>
  <si>
    <t>SINTEREAG</t>
  </si>
  <si>
    <t>PTA SINTEREAG SMA</t>
  </si>
  <si>
    <t>CISTAN COMIMPEX SRL</t>
  </si>
  <si>
    <t>MADARAS</t>
  </si>
  <si>
    <t>PTA COMUNA MADARAS</t>
  </si>
  <si>
    <t>COMUNA CHISLAZ</t>
  </si>
  <si>
    <t>CHISLAZ</t>
  </si>
  <si>
    <t>VIS-AVIS SRL</t>
  </si>
  <si>
    <t>PANTIS GEORGETA-FLORICA</t>
  </si>
  <si>
    <t>PTZ BARITIU</t>
  </si>
  <si>
    <t>SCOALA GIMNAZIALA MATEI</t>
  </si>
  <si>
    <t>PTA MATEI SAT</t>
  </si>
  <si>
    <t>SCOALA GIMNAZIALA VASILE GRIGOREBORGOVAN CORVINESTI</t>
  </si>
  <si>
    <t>PTA CORVINESTI SAT</t>
  </si>
  <si>
    <t>RABAGANI</t>
  </si>
  <si>
    <t>COMUNA TILEAGD</t>
  </si>
  <si>
    <t>TILEAGD</t>
  </si>
  <si>
    <t>LEA 20kV Tileagd-Com. Tileagd</t>
  </si>
  <si>
    <t>UAMT SA</t>
  </si>
  <si>
    <t>ST. 20/6 KV SC IAMT</t>
  </si>
  <si>
    <t>BITIS DANUT COZMIN</t>
  </si>
  <si>
    <t>PTA RADAR METEO</t>
  </si>
  <si>
    <t>DOMAHIDI BIANCA MARIA</t>
  </si>
  <si>
    <t>PTA 4817 LAZURI1-SM</t>
  </si>
  <si>
    <t>COMUNA ZIMBOR</t>
  </si>
  <si>
    <t>ZIMBOR</t>
  </si>
  <si>
    <t>PTAB 7106 SUTOR</t>
  </si>
  <si>
    <t>PTAB 7062 ZIMBOR SAT</t>
  </si>
  <si>
    <t>PTA 7017 DOLU</t>
  </si>
  <si>
    <t>PTA 7022 CHENDREMAL</t>
  </si>
  <si>
    <t>PENSIUNEA GHITA SRL</t>
  </si>
  <si>
    <t>JOSENII BIRGAULUI</t>
  </si>
  <si>
    <t>PTA JOSENI PENSIUNE</t>
  </si>
  <si>
    <t>COMUNA ODOREU</t>
  </si>
  <si>
    <t>LEA 20 KV LIVADA ST CARP-SM</t>
  </si>
  <si>
    <t>COMUNA RONA DE SUS</t>
  </si>
  <si>
    <t>RONA DE SUS</t>
  </si>
  <si>
    <t>PTA 3 COSTIUI</t>
  </si>
  <si>
    <t>HYPERICUM IMPEX SRL</t>
  </si>
  <si>
    <t>COMUNA LUGASU DE JOS</t>
  </si>
  <si>
    <t>LUGASU DE JOS</t>
  </si>
  <si>
    <t>PA PC LICEU ALESD</t>
  </si>
  <si>
    <t>Alimentarea de Baza: Statia de Transformare 110/20 kV Oradea Nord; » Alimentarea de Rezerva: Statia de Transformare 110/20/6 kV Crisul, ST. 20/6 KV SC IAMT</t>
  </si>
  <si>
    <t>FUNCTIONALIS COM SRL</t>
  </si>
  <si>
    <t>MARIS CALIN GAVRIL</t>
  </si>
  <si>
    <t>PTAB UNIREA CAPRIOAREI</t>
  </si>
  <si>
    <t>HORATIU IOAN FRISAN</t>
  </si>
  <si>
    <t>PTAB B-TA ASTRELOR</t>
  </si>
  <si>
    <t>DANCIU MARIANA</t>
  </si>
  <si>
    <t>PTA 4021 UZINA APA-SM</t>
  </si>
  <si>
    <t>LUCA ADELA</t>
  </si>
  <si>
    <t>TEACA</t>
  </si>
  <si>
    <t>PTA PINTICU TECII</t>
  </si>
  <si>
    <t>LEA 20 KV RODNA - VALEA BLAZNEI</t>
  </si>
  <si>
    <t>PASCA GAVRIL</t>
  </si>
  <si>
    <t>TOMOIOAGA SIMION</t>
  </si>
  <si>
    <t>PTM 7 VISEU DE SUS</t>
  </si>
  <si>
    <t>PTAB B-TA AUREL VLAICU</t>
  </si>
  <si>
    <t>UNGUR GRIGORE</t>
  </si>
  <si>
    <t>MOGOSENI</t>
  </si>
  <si>
    <t>PTA MOGOSENI</t>
  </si>
  <si>
    <t>AGROTEX SRL</t>
  </si>
  <si>
    <t>LES 6 KV ST.CAREI 1 - PA 2007  (DC)</t>
  </si>
  <si>
    <t>YTP FENETRE SRL</t>
  </si>
  <si>
    <t>CICARLAU</t>
  </si>
  <si>
    <t>PTZ 3 CICARLAU</t>
  </si>
  <si>
    <t>FINIS</t>
  </si>
  <si>
    <t>PTA 112 FINIS 2</t>
  </si>
  <si>
    <t>PTZ 94 BM U MILITARA</t>
  </si>
  <si>
    <t>IQ WEST SOLAR ENERGY PROIECT SRL</t>
  </si>
  <si>
    <t>MUNICIPIUL SFANTU GHEORGHE</t>
  </si>
  <si>
    <t>PTZ 61 20/0.4 KV SF.GHEORGHE</t>
  </si>
  <si>
    <t>NICOMI PROD SRL</t>
  </si>
  <si>
    <t>STATIA CISNADIE 110/20 KV</t>
  </si>
  <si>
    <t>ORAS CUGIR</t>
  </si>
  <si>
    <t>CARPATHIAN NATURE TOURS S.R.L.</t>
  </si>
  <si>
    <t>PTA 6 MAGURA</t>
  </si>
  <si>
    <t>PUICAN GHEORGHE</t>
  </si>
  <si>
    <t>PTA 2 20/0.4 KV BARABANT</t>
  </si>
  <si>
    <t>AGRA S FOOD FACTORY SRL</t>
  </si>
  <si>
    <t>PTAB 1 20/20 KV PC AGRAS</t>
  </si>
  <si>
    <t>BOMILACT MADARAS SRL</t>
  </si>
  <si>
    <t>PTAB 9 20/0.4 KV MADARAS</t>
  </si>
  <si>
    <t>LACTOHA SRL</t>
  </si>
  <si>
    <t>PTA 7 TOHANU VECHI</t>
  </si>
  <si>
    <t>MAIERUS</t>
  </si>
  <si>
    <t>ORAS ZLATNA</t>
  </si>
  <si>
    <t>LEA 20 KV PRESACA 7D01O312</t>
  </si>
  <si>
    <t>RADUC NICOLAE INTREPRINDERE INDIVIDUALA</t>
  </si>
  <si>
    <t>PTA 9 MAIERUS</t>
  </si>
  <si>
    <t>KENCSE ISTVAN INTREPRINDERE INDIVIDUALA</t>
  </si>
  <si>
    <t>PTA 4 20/0.4 KV SANTIMBRU</t>
  </si>
  <si>
    <t>RD AGROLACT VISCRI S.R.L.</t>
  </si>
  <si>
    <t>PTA 1 20/0.4 KV VISCRI</t>
  </si>
  <si>
    <t>MIRZAC IONEL</t>
  </si>
  <si>
    <t>STINCEL MARIUS</t>
  </si>
  <si>
    <t>VALEA INZELULUI</t>
  </si>
  <si>
    <t>PTA 1 20/0.4 KV VALEA FAGETULUI</t>
  </si>
  <si>
    <t>MIRODESCU CRISTINA ANA</t>
  </si>
  <si>
    <t>SERCAIA</t>
  </si>
  <si>
    <t>SOFONEA FLORIN</t>
  </si>
  <si>
    <t>DRAGUS</t>
  </si>
  <si>
    <t>PTA 3 20/0.4 KV DRAGUS - GUSUTRI</t>
  </si>
  <si>
    <t>GORDON PROD SRL</t>
  </si>
  <si>
    <t>PINTEA IULIAN-COSMIN</t>
  </si>
  <si>
    <t>PTA 109 20/0.4 KV REGHIN</t>
  </si>
  <si>
    <t>PTA 1 20/0.4 KV PORUMBENII MICI</t>
  </si>
  <si>
    <t>ORAS ABRUD</t>
  </si>
  <si>
    <t>ABRUD</t>
  </si>
  <si>
    <t>"PTZ 10 20/0.4 KV ABRUD"</t>
  </si>
  <si>
    <t>RAPSODIA COM S.R.L.</t>
  </si>
  <si>
    <t>PTA 114 20/0.4 KV REGHIN</t>
  </si>
  <si>
    <t>PASCU MIHAI</t>
  </si>
  <si>
    <t>PTA 1 MAIERUS</t>
  </si>
  <si>
    <t>PAROHIA ORTODOXA PREDEAL</t>
  </si>
  <si>
    <t>PTAB 7 PREDEAL</t>
  </si>
  <si>
    <t>PTZ 24 20/0.4 KV SF.GHEORGHE</t>
  </si>
  <si>
    <t>COMUNA SAMBATA DE SUS</t>
  </si>
  <si>
    <t>PTA 4 20/0.4 KV SAMBATA DE JOS</t>
  </si>
  <si>
    <t>LES 20 KV PT 190 ALBA 7D01O312</t>
  </si>
  <si>
    <t>NAGY ELISABETA</t>
  </si>
  <si>
    <t>PTZ 1 20/0.4 KV LANCRAM</t>
  </si>
  <si>
    <t>MOLDOVAN HORATIU</t>
  </si>
  <si>
    <t>PTAB 57 20/0.4 KV HOTEL AMBASADOR</t>
  </si>
  <si>
    <t>FODOR ANNA-MARIA</t>
  </si>
  <si>
    <t>PTZ 1 20/0.4 KV CORUNCA</t>
  </si>
  <si>
    <t>COMUNA UCEA</t>
  </si>
  <si>
    <t>FELDIOARA (UCEA)</t>
  </si>
  <si>
    <t>PTA 1 FELDIOARA UCEA</t>
  </si>
  <si>
    <t>UCEA DE SUS</t>
  </si>
  <si>
    <t>PTA 1 UCEA DE SUS</t>
  </si>
  <si>
    <t>LETEANU VASILE</t>
  </si>
  <si>
    <t>PTAB 33 BOD</t>
  </si>
  <si>
    <t>BIRLUT REMUS VICTOR</t>
  </si>
  <si>
    <t>PTA 1 20/0.4 KV PICLISA</t>
  </si>
  <si>
    <t>OLTEAN ALEXANDRU</t>
  </si>
  <si>
    <t>PTAB 533 20/0.4 KV DEZROBIRII</t>
  </si>
  <si>
    <t>HOMORODEAN SORIN-OVIDIU</t>
  </si>
  <si>
    <t>PTZ 12 6/0.4 KV CUGIR</t>
  </si>
  <si>
    <t>RECYCLING PROD SRL</t>
  </si>
  <si>
    <t>LEA 20 KV LUDUS-ORAS2 7D27O315</t>
  </si>
  <si>
    <t>COMUNA SURA MICA</t>
  </si>
  <si>
    <t>SURA MICA</t>
  </si>
  <si>
    <t>LEA 20 KV ORLAT-PT9 ORLAT 7D33O312</t>
  </si>
  <si>
    <t>INDLACTO MURES S.R.L.</t>
  </si>
  <si>
    <t>LEA 6 KV MURESENI-SANCRAI 7D27O312</t>
  </si>
  <si>
    <t>SOFARIU CIPRIAN</t>
  </si>
  <si>
    <t>PTAB 343 20/0.4 KV SIBIU</t>
  </si>
  <si>
    <t>TAFUNI ANTONIA BOGDANA MARIA</t>
  </si>
  <si>
    <t>PTZ 123 20/0.4 KV SIBIU</t>
  </si>
  <si>
    <t>SENIN PRODEXP SRL</t>
  </si>
  <si>
    <t>LEA 20 KV DEPOZIT ZONAL 7D27O312</t>
  </si>
  <si>
    <t>LEA 20 KV TARNAVENI-CIPAU 7D27O315</t>
  </si>
  <si>
    <t>LALA VASILE</t>
  </si>
  <si>
    <t>PTZ 12 20/0.4 KV CISNADIE</t>
  </si>
  <si>
    <t>COMUNA ACATARI</t>
  </si>
  <si>
    <t>ACATARI</t>
  </si>
  <si>
    <t>LEA 20 KV LIVEZENI-FANTANELE 7D27O312</t>
  </si>
  <si>
    <t>COMUNA ZAU DE CAMPIE</t>
  </si>
  <si>
    <t>ZAU DE CAMPIE</t>
  </si>
  <si>
    <t>LEA 20 KV LUDUS-SARMAS 7D27O315</t>
  </si>
  <si>
    <t>LEA 20 KV FANTANELE-JACOD 7D27O314</t>
  </si>
  <si>
    <t>COMUNA ERNEI</t>
  </si>
  <si>
    <t>ERNEI</t>
  </si>
  <si>
    <t>LEA 20 KV RACIU-REGHIN 7D27O312</t>
  </si>
  <si>
    <t>COMUNA EREMITU</t>
  </si>
  <si>
    <t>COMUNA CRACIUNESTI</t>
  </si>
  <si>
    <t>COMUNA BERENI</t>
  </si>
  <si>
    <t>BERENI</t>
  </si>
  <si>
    <t>LEA 20 KV SOVATA-FANTANELE 7D27O314</t>
  </si>
  <si>
    <t>COMUNA OCLAND</t>
  </si>
  <si>
    <t>OCLAND</t>
  </si>
  <si>
    <t>PTAB 3 20/0.4 KV OCLAND</t>
  </si>
  <si>
    <t>PTA 2 20/0.4 KV CRACIUNEL ODORHEI</t>
  </si>
  <si>
    <t>COMUNA STREMT</t>
  </si>
  <si>
    <t>PTA 1 20/0.4 KV SATU NOU</t>
  </si>
  <si>
    <t>"PTA 1 20/0.4 KV GEOMAL"</t>
  </si>
  <si>
    <t>PTA 1 20/0.4 KV GEOAGIU DE SUS</t>
  </si>
  <si>
    <t>XUX INVESTMENT S.R.L.</t>
  </si>
  <si>
    <t>SIBIEL</t>
  </si>
  <si>
    <t>LEA 20 KV ORLAT-SALISTE 7D33O314</t>
  </si>
  <si>
    <t>PTA 1 20/0.4 KV CRACIUNEL ODORHEI</t>
  </si>
  <si>
    <t>BLISS SRL</t>
  </si>
  <si>
    <t>AENOAEI ANA</t>
  </si>
  <si>
    <t>PTA 2 DRIDIF</t>
  </si>
  <si>
    <t>COMUNA SALCIUA</t>
  </si>
  <si>
    <t>SALCIUA DE JOS</t>
  </si>
  <si>
    <t>PTA 1 20/0.4 KV SALCIUA DE JOS</t>
  </si>
  <si>
    <t>PTA 1 20/0.4 KV SALCIUA ASFALT</t>
  </si>
  <si>
    <t>LEA 20 KV BAIA VIDOLM 7D01O312</t>
  </si>
  <si>
    <t>ELDI BRUTARIA SRL</t>
  </si>
  <si>
    <t>PTA 3 20/0.4 KV AGRISTEU</t>
  </si>
  <si>
    <t>COMUNA GALDA DE JOS</t>
  </si>
  <si>
    <t>GALDA DE JOS</t>
  </si>
  <si>
    <t>LEA 20 KV GALDA 7D01O312</t>
  </si>
  <si>
    <t>RECAP ONE SRL</t>
  </si>
  <si>
    <t>LEA 110 KV SOVATA-ODORHEI</t>
  </si>
  <si>
    <t>30.04.2025  - cu datele de la sfârșitul lunii anterioare</t>
  </si>
  <si>
    <t>SC ILUAN INDUSTRIAL SRL</t>
  </si>
  <si>
    <t>CEF CAJVANA  SC ILUAN INDUSTRIAL SRL</t>
  </si>
  <si>
    <t>SC ALEX ELECTRIC MAN SRL</t>
  </si>
  <si>
    <t>CEF HORLESTI SC ALEX ELECTRIC MAN SRL</t>
  </si>
  <si>
    <t>PUSCASU CONSTANTIN-DANIEL</t>
  </si>
  <si>
    <t>CEF TARÂTA PUSCASU CONSTANTIN-DANIEL</t>
  </si>
  <si>
    <t>SC ATLAS TOP SOLUTION SRL</t>
  </si>
  <si>
    <t>CEF POPENI SC ATLAS TOP SOLUTION SRL</t>
  </si>
  <si>
    <t>SC RYELA COM</t>
  </si>
  <si>
    <t>CEF MOLDOVENI SC RYELA COM</t>
  </si>
  <si>
    <t>SC BOHOTIN DOMENIILE SRL</t>
  </si>
  <si>
    <t>CEF BOHOTIN SC BOHOTIN DOMENIILE SRL</t>
  </si>
  <si>
    <t>COMUNA ARBORE</t>
  </si>
  <si>
    <t>CEF ARBORE COMUNA ARBORE</t>
  </si>
  <si>
    <t>CEF BALCANI COMUNA BALCANI</t>
  </si>
  <si>
    <t>PROD-CYP IMPEX S.R.L</t>
  </si>
  <si>
    <t>CEF HUSI PROD-CYP IMPEX S.R.L</t>
  </si>
  <si>
    <t>EPISCOPIA ROMANO-CATOLICA IASI</t>
  </si>
  <si>
    <t>CEF BARNOVA EPISCOPIA ROMANO-CATOLICA IASI</t>
  </si>
  <si>
    <t>COMUNA CAIUTI</t>
  </si>
  <si>
    <t>CEF POPENI COMUNA CAIUTI</t>
  </si>
  <si>
    <t>SC APISROM SRL</t>
  </si>
  <si>
    <t>CEF VASLUI SC APISROM SRL</t>
  </si>
  <si>
    <t>SC FLEXAL IMPEX SRL</t>
  </si>
  <si>
    <t>CEF IASI SC FLEXAL IMPEX SRL</t>
  </si>
  <si>
    <t>CEF BOTOSANI SC ROMSTAL IMEX SRL</t>
  </si>
  <si>
    <t>CEF SABAOANI EPISCOPIA ROMANO-CATOLICA IASI</t>
  </si>
  <si>
    <t>CEF CLEJA SC SUINPROD SIRET SRL</t>
  </si>
  <si>
    <t>BASESCU CRISTIAN</t>
  </si>
  <si>
    <t>CEF BALCIU BASESCU CRISTIAN</t>
  </si>
  <si>
    <t>SC AGIM SRL</t>
  </si>
  <si>
    <t>CEF IASI SC AGIM SRL</t>
  </si>
  <si>
    <t>CEF DUMBRAVENI  COMUNA DUMBRAVENI</t>
  </si>
  <si>
    <t>CARPOVICI STELUTA</t>
  </si>
  <si>
    <t>CEF MOLDOVITA CARPOVICI STELUTA</t>
  </si>
  <si>
    <t>SPITALUL JUDETEAN DE URGENTA VASLUI</t>
  </si>
  <si>
    <t>CEF VASLUI SPITALUL JUDETEAN DE URGENTA VASLUI</t>
  </si>
  <si>
    <t>REUT ELENA</t>
  </si>
  <si>
    <t>CEF VICOVU DE SUS REUT ELENA</t>
  </si>
  <si>
    <t>VACARIU GHEORGHE</t>
  </si>
  <si>
    <t>CEF IASI VACARIU GHEORGHE</t>
  </si>
  <si>
    <t>TODIRASCU DANUT</t>
  </si>
  <si>
    <t>CEF REDIU TODIRASCU DANUT</t>
  </si>
  <si>
    <t>COMUNA BICAZU ARDELEAN</t>
  </si>
  <si>
    <t>CEF BICAZU ARDELEAN COMUNA BICAZU ARDELEAN</t>
  </si>
  <si>
    <t>COMUNA ION CREANGA</t>
  </si>
  <si>
    <t>CEF AVERESTI COMUNA ION CREANGA</t>
  </si>
  <si>
    <t>BURSUC ADRIAN</t>
  </si>
  <si>
    <t>CEF IASI BURSUC ADRIAN</t>
  </si>
  <si>
    <t>BERZA ADRIAN</t>
  </si>
  <si>
    <t>CEF VALEA MARE  BERZA ADRIAN</t>
  </si>
  <si>
    <t>SCOALA GIMNAZIALA ALEXANDRU VLAHUTA IASI</t>
  </si>
  <si>
    <t>CEF IASI SCOALA GIMNAZIALA ALEXANDRU VLAHUTA IASI</t>
  </si>
  <si>
    <t>COMUNA VETRISOAIA (VS)</t>
  </si>
  <si>
    <t>CEF VETRISOAIA COMUNA VETRISOAIA (VS)</t>
  </si>
  <si>
    <t>CEF FETESTI COMUNA ADANCATA</t>
  </si>
  <si>
    <t>COMUNA ADÂNCATA</t>
  </si>
  <si>
    <t>CEF CALUGARENI  COMUNA ADÂNCATA</t>
  </si>
  <si>
    <t>FUNDATIA SFINTII IERARHI LEONTIE SI</t>
  </si>
  <si>
    <t>CEF RADAUTI  FUNDATIA SFINTII IERARHI LEONTIE SI</t>
  </si>
  <si>
    <t>PALL MIHAI</t>
  </si>
  <si>
    <t>CEF CLEJA PALL MIHAI</t>
  </si>
  <si>
    <t>COMUNA PIPIRIG (NT)</t>
  </si>
  <si>
    <t>CEF STÂNCA COMUNA PIPIRIG (NT)</t>
  </si>
  <si>
    <t>SC AMA R&amp;D GROUPE SRL</t>
  </si>
  <si>
    <t>CEF BRATULENI SC AMA R&amp;D GROUPE SRL</t>
  </si>
  <si>
    <t>IORGOAIA DOMNICA</t>
  </si>
  <si>
    <t>CEF PIATRA NEAMT IORGOAIA DOMNICA</t>
  </si>
  <si>
    <t>SC AGROPAN IMPEX SRL</t>
  </si>
  <si>
    <t>CEF IASI SC AGROPAN IMPEX SRL</t>
  </si>
  <si>
    <t>SC DORI COST SERVICE SRL</t>
  </si>
  <si>
    <t>CEF BOTOSANI SC DORI COST SERVICE SRL</t>
  </si>
  <si>
    <t>TOADER GHEORGHE</t>
  </si>
  <si>
    <t>CEF MARGINEA  TOADER GHEORGHE</t>
  </si>
  <si>
    <t>SC EMY COST SRL</t>
  </si>
  <si>
    <t>CEF MURGENI SC EMY COST SRL</t>
  </si>
  <si>
    <t>ILIE CARMEN-GABRIELA</t>
  </si>
  <si>
    <t>CEF LETEA VECHE ILIE CARMEN-GABRIELA</t>
  </si>
  <si>
    <t>COMUNA IZVORU BERHECIULUI</t>
  </si>
  <si>
    <t>CEF IZVORU BERHECIULUI COMUNA IZVORU BERHECIULUI</t>
  </si>
  <si>
    <t>SCOALA GIMNAZIALA CONSTANTIN MOSCU</t>
  </si>
  <si>
    <t>CEF IZVORU BERHECIULUI SCOALA GIMNAZIALA CONSTANTIN MOSCU</t>
  </si>
  <si>
    <t>COMUNA REBRICEA</t>
  </si>
  <si>
    <t>CEF REBRICEA COMUNA REBRICEA</t>
  </si>
  <si>
    <t>ADAM ANDU</t>
  </si>
  <si>
    <t>CEF MIROSLAVA ADAM ANDU</t>
  </si>
  <si>
    <t>SC PITSALIS TERRA SRL</t>
  </si>
  <si>
    <t>CEF VADURI SC PITSALIS TERRA SRL</t>
  </si>
  <si>
    <t>CEF TIRGU NEAMT MANASTIREA SIHASTRIA</t>
  </si>
  <si>
    <t>PALADE FLORIN</t>
  </si>
  <si>
    <t>CEF IASI PALADE FLORIN</t>
  </si>
  <si>
    <t>NEGREA VASILE</t>
  </si>
  <si>
    <t>CEF SARISORU MARE NEGREA VASILE</t>
  </si>
  <si>
    <t>COMUNA RASCA</t>
  </si>
  <si>
    <t>CEF DUMBRAVENI  COMUNA RASCA</t>
  </si>
  <si>
    <t>COMUNA PODOLENI</t>
  </si>
  <si>
    <t>CEF PODOLENI COMUNA PODOLENI</t>
  </si>
  <si>
    <t>SCOALA GIMNAZIALA DELENI</t>
  </si>
  <si>
    <t>CEF MAXUT SCOALA GIMNAZIALA DELENI</t>
  </si>
  <si>
    <t>COMUNA DOBROVAT (IS)</t>
  </si>
  <si>
    <t>CEF DOBROVAT COMUNA DOBROVAT (IS)</t>
  </si>
  <si>
    <t>BIAGRISTIN COOPERATIVA AGRICOLA</t>
  </si>
  <si>
    <t>CEF SIMILA BIAGRISTIN COOPERATIVA AGRICOLA</t>
  </si>
  <si>
    <t>OTETEA JANICA</t>
  </si>
  <si>
    <t>CEF HEMEIUS OTETEA JANICA</t>
  </si>
  <si>
    <t>SC ASOC-CONST SRL</t>
  </si>
  <si>
    <t>CEF CLEJA SC ASOC-CONST SRL</t>
  </si>
  <si>
    <t>SC HD WINES SRL</t>
  </si>
  <si>
    <t>CEF VISAN SC HD WINES SRL</t>
  </si>
  <si>
    <t>NUCUL DE AUR COOPERATIVA AGRICOLA</t>
  </si>
  <si>
    <t>CEF SCHEIA  NUCUL DE AUR COOPERATIVA AGRICOLA</t>
  </si>
  <si>
    <t>ZAHARIA ALEXANDRU-IONUT-MIREL</t>
  </si>
  <si>
    <t>CEF REDIU ZAHARIA ALEXANDRU-IONUT-MIREL</t>
  </si>
  <si>
    <t>BULGARU CATALIN GELU</t>
  </si>
  <si>
    <t>CEF VETRISOAIA BULGARU CATALIN GELU</t>
  </si>
  <si>
    <t>MARFA COSTIANA-MONICA</t>
  </si>
  <si>
    <t>CEF REDIU MARFA COSTIANA-MONICA</t>
  </si>
  <si>
    <t>SC SEBAND ENERGY SRL</t>
  </si>
  <si>
    <t>CEF CIPRIAN PORUMBESCU SC SEBAND ENERGY SRL</t>
  </si>
  <si>
    <t>NECHITA VASILICA-DANIEL</t>
  </si>
  <si>
    <t>CEF VALEA ADANCA NECHITA VASILICA-DANIEL</t>
  </si>
  <si>
    <t>SC DIGI ROMANIA SA</t>
  </si>
  <si>
    <t>BALINT PETRICA</t>
  </si>
  <si>
    <t>CEF TOMESTI BALINT PETRICA</t>
  </si>
  <si>
    <t>URSACHI MIHAELA GABRIELA</t>
  </si>
  <si>
    <t>CEF IASI URSACHI MIHAELA GABRIELA</t>
  </si>
  <si>
    <t>BURLACU DANIEL-VASILE</t>
  </si>
  <si>
    <t>CEF IASI BURLACU DANIEL-VASILE</t>
  </si>
  <si>
    <t>SC TRANSGOR LOGISTIK SRL</t>
  </si>
  <si>
    <t>CEF TOMESTI SC TRANSGOR LOGISTIK SRL</t>
  </si>
  <si>
    <t>CEF IZVORU COMUNA ION CREANGA</t>
  </si>
  <si>
    <t>NECHITA BOGDAN</t>
  </si>
  <si>
    <t>CEF ARONEANU NECHITA BOGDAN</t>
  </si>
  <si>
    <t>ARGHIR NICOLETA</t>
  </si>
  <si>
    <t>CEF BARNOVA ARGHIR NICOLETA</t>
  </si>
  <si>
    <t>IPATE GABRIEL CONSTANTIN</t>
  </si>
  <si>
    <t>CEF IASI IPATE GABRIEL CONSTANTIN</t>
  </si>
  <si>
    <t>ADAM RALUCA PETRONELA</t>
  </si>
  <si>
    <t>CEF ARONEANU ADAM RALUCA PETRONELA</t>
  </si>
  <si>
    <t>CEF ITESTI SC DIGI ROMANIA SA</t>
  </si>
  <si>
    <t>PARTAC EMIL</t>
  </si>
  <si>
    <t>CEF ADJUDENI PARTAC EMIL</t>
  </si>
  <si>
    <t>TUTULAN MIHAI-TUDOR</t>
  </si>
  <si>
    <t>CEF IASI TUTULAN MIHAI-TUDOR</t>
  </si>
  <si>
    <t>SUFRAGIU PETRU-SORIN</t>
  </si>
  <si>
    <t>CEF CEPLENITA SUFRAGIU PETRU-SORIN</t>
  </si>
  <si>
    <t>SPIRIDON LAURENTIU VASILE</t>
  </si>
  <si>
    <t>CEF GÂRBESTI SPIRIDON LAURENTIU VASILE</t>
  </si>
  <si>
    <t>CEF MAGURA COMUNA MAGURA</t>
  </si>
  <si>
    <t>SC ECOKIT PASSIVA SRL</t>
  </si>
  <si>
    <t>CEF GOLAIESTI SC ECOKIT PASSIVA SRL</t>
  </si>
  <si>
    <t xml:space="preserve">La N-1 elemente:
● LEA 110 kV FAI-Țibănești (46,3 km)
● LEA 110 kV Iași Sud-Delea (35 km)
● LEA 110 kV Negresti-Țibănești (19 km)
● LEA 110 kV Roșiești-Bârlad (27 km)
● LEA 110 kV Rediu-Roșiești (26 km)
● LEA 110 kV Munteni-Rediu circ. 1 (2,6 km)
● LEA 110 kV Munteni-Rediu circ. 2 (2,6 km)
● LEA 110 kV Vetrișoaia-Huși (35,1 km)
● LEA 110 kV Vetrișoaia-Fălciu (17,9 km)
</t>
  </si>
  <si>
    <t>La N elemente:
● LEA 110 kV Bârlad-Glăvănești (21,4 km)
● LEA 110 kV Bacău Sud-Șișcani+deriv. CHE Răcăciuni (52,3 km)
● LEA 110 kV Șișcani-Glăvănești (22,5 km)
● LEA 110 kV Șișcani-Conțești (9,5 km)
● LEA 110 kV Conțești-Gutinaș (30 km)</t>
  </si>
  <si>
    <t xml:space="preserve"># Intariri necesare la regimul N-1 elemente de retea:
Lucrari necesare in instalatiile OD DELGAZ GRID SA (216,8km):  
●	LEA 110 kV FAI-Țibănești (46,3 km)
●	LEA 110 kV Iași Sud-Delea (35 km)
●	LEA 110 kV Delea-Vaslui (5,3 km)
●	LEA 110 kV Negresti-Țibănești (19 km)
●	LEA 110 kV Roșiești-Bârlad (27 km)
●	LEA 110 kV Rediu-Roșiești (26 km)
●	LEA 110 kV Munteni-Rediu circ. 1 (2,6 km)
●	LEA 110 kV Munteni-Rediu circ. 2 (2,6 km)
●	LEA 110 kV Vetrișoaia-Huși (35,1 km)
●	LEA 110 kV Vetrișoaia-Fălciu (17,9 km)
</t>
  </si>
  <si>
    <t># Intariri necesare la regimul N elemente de retea:
● LEA nouă 110 kV Bârlad-Glăvănești (21,4 km)
● LEA nouă 110 kV Glăvănești-Șișcani (22,5 km)
● LEA 110 kV Bârlad-Glăvănești (21,4 km)
● LEA 110 kV Bacău Sud-Șișcani+deriv. CHE Răcăciuni (52,3 km)
● LEA 110 kV Șișcani-Glăvănești (22,5 km)
● LEA 110 kV Șișcani-Conțești (9,5 km)
● LEA 110 kV Conțești-Gutinaș (30 km)</t>
  </si>
  <si>
    <t>ON35</t>
  </si>
  <si>
    <t>TGNT15</t>
  </si>
  <si>
    <t xml:space="preserve">	
PPC Renewables Romania S.R.L.</t>
  </si>
  <si>
    <t>CEE + Sistem de Stocare a Energiei Electrice de tip BESS</t>
  </si>
  <si>
    <t>PPC Renewables Romania S.R.L.</t>
  </si>
  <si>
    <t>CEE Salbatica + Sistem de Stocare a Energiei Electrice de tip BESS</t>
  </si>
  <si>
    <t>CEE + Sistem de Stocare a Energiei Electrice de tip BESS - Corugea - Casimcea</t>
  </si>
  <si>
    <t>CEE + IS - PANTELIMON 3</t>
  </si>
  <si>
    <t>13,500-IS; 27-CEE</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</si>
  <si>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</si>
  <si>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60-IS; 70-CEE</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</si>
  <si>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</si>
  <si>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</si>
  <si>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40-IS; 70-CEE</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</si>
  <si>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</si>
  <si>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</si>
  <si>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</si>
  <si>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</si>
  <si>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</si>
  <si>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IOANA VLAD</t>
  </si>
  <si>
    <t>ASOCIATIA DE PROPRIETARI BL. M36A SC.B</t>
  </si>
  <si>
    <t>IBB-HIB LOGISTICS S.R.L.</t>
  </si>
  <si>
    <t>INSTIT.NATIONAL DE CERCETARE SI DEZVOLT.</t>
  </si>
  <si>
    <t>SC PARMALAT ROMANIA SA</t>
  </si>
  <si>
    <t>FABRICA DE SUCURI + SISTEM FOTOVOLTAIC - fara evacuare</t>
  </si>
  <si>
    <t>CEF+ stocare</t>
  </si>
  <si>
    <t>UM 02384 BUCURESTI</t>
  </si>
  <si>
    <t>CEFD UIESTI 1 +IS</t>
  </si>
  <si>
    <t>CEFD UIESTI 2 +IS</t>
  </si>
  <si>
    <t>IKEA ROMANIA SA</t>
  </si>
  <si>
    <t>CEF Carport Ikea Pallady -FARA EVACUARE</t>
  </si>
  <si>
    <t>DIRECTIA GENERALA DE ASISTENTA SOCIALA A MUNICIPIULUI BUCURESTI</t>
  </si>
  <si>
    <t>ROSOGA MARIN</t>
  </si>
  <si>
    <t>DROASCA STEFAN NICOLAE</t>
  </si>
  <si>
    <t>IONESCU RALUCA-ECATERINA</t>
  </si>
  <si>
    <t>UNITATEA MILITARA 0490</t>
  </si>
  <si>
    <t>INSTITUTUL GEOLOGIC AL ROMANIEI</t>
  </si>
  <si>
    <t>UNITED BRANDS OF BALKANS</t>
  </si>
  <si>
    <t>HALA PRODUCTIE + CEF + Anexa 1</t>
  </si>
  <si>
    <t>GENERAL BERTHELOT</t>
  </si>
  <si>
    <t>CEF ANEXA</t>
  </si>
  <si>
    <t>COMUNA LOVRIN</t>
  </si>
  <si>
    <t>CONSTRUIRE PARC FOTOVOLTAIC COMUNA LOVRIN</t>
  </si>
  <si>
    <t>PENITENCIARUL ARAD - TVA</t>
  </si>
  <si>
    <t>Lucrari conexe in vederea amplasarii panourilor fotovoltaice - Modul 1 MW</t>
  </si>
  <si>
    <t>ARAMIC FOREST SRL</t>
  </si>
  <si>
    <t>Prosumator Aramic</t>
  </si>
  <si>
    <t>ANDREAS FILIPESCU</t>
  </si>
  <si>
    <t>COMUNA RACASDIA</t>
  </si>
  <si>
    <t>Capacități de producere energie din surse regenerabile de energie, pentru consum propriu în Comuna Pischia județul Timis</t>
  </si>
  <si>
    <t>PIGLI EUGEN-CIPRIAN-IONEL</t>
  </si>
  <si>
    <t>Locuinta + CEF prosumator</t>
  </si>
  <si>
    <t>STEFAN BRAESCU</t>
  </si>
  <si>
    <t>COMUNA GORUIA</t>
  </si>
  <si>
    <t>Construire parc fotovoltaic pentru acoperirea consumului propriu de energie electrică al Comunei Goruia</t>
  </si>
  <si>
    <t>Purtuc Dorin</t>
  </si>
  <si>
    <t>sistem fotovoltaic</t>
  </si>
  <si>
    <t>ORASUL ORAVITA</t>
  </si>
  <si>
    <t>INSTALAREA UNEI NOI CAPACITĂȚI DE PRODUCERE A ENERGIEI ELECTRICE DIN SURSE SOLARE CU O CAPACITATE DE MINIM 1000 KW ÎN ORAVITA</t>
  </si>
  <si>
    <t>STATIUNEA DE CERCETARE DEZVOLTARE PTR CRESTEREA BOVINELOR</t>
  </si>
  <si>
    <t>CONSILIUL LOCAL - PRIMARIA OBREJA</t>
  </si>
  <si>
    <t>INFIINTARE PARC FOTOVOLTAIC IN COMUNA OBREJA, JUD. CARAS-SEVERIN</t>
  </si>
  <si>
    <t>ANTAL ATUU INDUSTRIAL S.R.L.</t>
  </si>
  <si>
    <t>ASIGURAREA ENERGIEI DIN SURSE REGENERABILE PENTRU CONSUMUL PROPRIU AL CLADIRILOR PUBLICE SI AL ILUMINATULUI PUBLIC DIN COMUNA CRISCIOR - CF 60184</t>
  </si>
  <si>
    <t>GILBERT SORIN MEHELEAN</t>
  </si>
  <si>
    <t>COMUNA MORAVITA</t>
  </si>
  <si>
    <t>SISTEM FOTOVOLTAIC IN REGIM DE AUTOCONUSM PENTRU UTA MORAVITA, JUDETUL TIMIS</t>
  </si>
  <si>
    <t>COMUNA BETHAUSEN</t>
  </si>
  <si>
    <t>INFIINTARE PARC FOTOVOLTAIC PT.CONSUM PROPRIU</t>
  </si>
  <si>
    <t>SPITAL DE RECUPERARE NEUROMOTORIE DR. CO</t>
  </si>
  <si>
    <t>SPITAL+CEF</t>
  </si>
  <si>
    <t>IS - Construire centrala electrica de stocare a energiei "Curtici". Sisteme modulare baterii, statie transformare, linie electrica subterana pentru interconectare, imprejmuire teren, drumuri pentru acces si organizare de santier</t>
  </si>
  <si>
    <t>ADRIANA-ELENA DAROCZI</t>
  </si>
  <si>
    <t>GABRIELA RUSU</t>
  </si>
  <si>
    <t>ORION REBECA SRL</t>
  </si>
  <si>
    <t>HALA</t>
  </si>
  <si>
    <t>CHISINEU-CRIS FOTOVOLTAIC SRL</t>
  </si>
  <si>
    <t>CEF CHISINEU</t>
  </si>
  <si>
    <t>GREEN ENERGY IANOVA SRL</t>
  </si>
  <si>
    <t>Construire centrala electrica fotovoltaica si racord la SEN</t>
  </si>
  <si>
    <t>LUCIA GRADINARU</t>
  </si>
  <si>
    <t>COMUNA RAMNA</t>
  </si>
  <si>
    <t>Construire parc fotovoltaic pentru acoperirea consumului propriu in Comuna Ramna CS</t>
  </si>
  <si>
    <t>COMTIM ROMANIA S.R.L.</t>
  </si>
  <si>
    <t>Ferma Cenei</t>
  </si>
  <si>
    <t>GREEN ENERGY ORTISOARA S.R.L.</t>
  </si>
  <si>
    <t>KLEMAT S.R.L.</t>
  </si>
  <si>
    <t>LEMNUL SRL</t>
  </si>
  <si>
    <t>SPOR DE PUTERE 80KW</t>
  </si>
  <si>
    <t>Statie de epurare a apei uzate Deva</t>
  </si>
  <si>
    <t>AMINA COMTEXT SRL</t>
  </si>
  <si>
    <t>MAGAZIN</t>
  </si>
  <si>
    <t>MUNICIPIUL LUGOJ</t>
  </si>
  <si>
    <t>TALPOS ANCA</t>
  </si>
  <si>
    <t>GB PRODCOM IMPEX SRL</t>
  </si>
  <si>
    <t>Parc fotovoltaic cu racordare la SEN</t>
  </si>
  <si>
    <t>ELIZA-FLORINA SIMION</t>
  </si>
  <si>
    <t>SORIN-CRISTIAN COVACI</t>
  </si>
  <si>
    <t>Casa individuala</t>
  </si>
  <si>
    <t>Ferma Voiteg</t>
  </si>
  <si>
    <t>LUPASTEAN ALINA OANA</t>
  </si>
  <si>
    <t>Locuinta + CEF-Prosumator</t>
  </si>
  <si>
    <t>MUNICIPIUL ARAD</t>
  </si>
  <si>
    <t>Producere energie din surse regenerabile în Municipiul Arad</t>
  </si>
  <si>
    <t>Statie de epurare a apei uzate HD (Santuhalm)</t>
  </si>
  <si>
    <t>COMUNA FARDEA</t>
  </si>
  <si>
    <t>construire parc fotovoltaic pentru aco[erirea consumului propriu in comuna Fardea</t>
  </si>
  <si>
    <t>SERGIU-IONEL TOMA</t>
  </si>
  <si>
    <t>LOCUINTA+CEF PROSUMATOR</t>
  </si>
  <si>
    <t>GEOAGIU SOLAR SRL</t>
  </si>
  <si>
    <t>Construire parc fotovoltaic nr 2, imprejmuire incinta si racord la SEN+IS</t>
  </si>
  <si>
    <t>PETRU GRAVILONI</t>
  </si>
  <si>
    <t>CEF LOCUINTA + ANEXA</t>
  </si>
  <si>
    <t>AUTOLIV ROMANIA</t>
  </si>
  <si>
    <t>PAROHIA ORTODOXA ROMANA BUJAC</t>
  </si>
  <si>
    <t>biserica+CEF</t>
  </si>
  <si>
    <t>Ferma Bacova</t>
  </si>
  <si>
    <t>MARIUS STEFAN PACURAR</t>
  </si>
  <si>
    <t>LOCUINTA SI CENTRALA ELECTRICA FOTOVOLTAICA - PROSUMATOR SI SPOR DE PUTERE</t>
  </si>
  <si>
    <t>REMAT FUSION SRL</t>
  </si>
  <si>
    <t>CEF - REMAT FUSION SRL</t>
  </si>
  <si>
    <t>BLUE LINE ENERGY S.R.L.</t>
  </si>
  <si>
    <t>Centrala electrica mixta Blue 2- Bestepe-7,75 MW- CEED+CEF+BS 2MW</t>
  </si>
  <si>
    <t>S.C. DIVINE SOLAR ENERGY S.R.L.</t>
  </si>
  <si>
    <t>CEF 839 kW -S.C. DIVINE SOLAR ENERGY S.R.L.</t>
  </si>
  <si>
    <t>VALENTIN-COSMIN POPESCU</t>
  </si>
  <si>
    <t>CASA+CEF/ ANEXA 1</t>
  </si>
  <si>
    <t>OUAI HORIA GRUP RDN</t>
  </si>
  <si>
    <t>USTINIA IACOB</t>
  </si>
  <si>
    <t>ALEXANDRU BURCEA</t>
  </si>
  <si>
    <t>PATANGHEL MARIUS</t>
  </si>
  <si>
    <t>SC. BLUE - NIGHT 2003 SRL</t>
  </si>
  <si>
    <t>MARIN JIANU</t>
  </si>
  <si>
    <t>SEDIU+CEF-ANEXA 1</t>
  </si>
  <si>
    <t>SCOALA GIMNAZIALA SF. IERARH NICOLAE BUCU</t>
  </si>
  <si>
    <t>ALEX JOHN RETAIL SRL</t>
  </si>
  <si>
    <t>HOTEL+CEF /ANEXA 1</t>
  </si>
  <si>
    <t>Parc fotovoltaic 150kw / Anexa 1</t>
  </si>
  <si>
    <t>COSTEL CIUBOTARU</t>
  </si>
  <si>
    <t>LOCUINTA+ CEF / ANEXA 1</t>
  </si>
  <si>
    <t>Stamate Narcis</t>
  </si>
  <si>
    <t>Locuinta+CEF - Anexa 1</t>
  </si>
  <si>
    <t>LACTO-GENIMICO SRL</t>
  </si>
  <si>
    <t>AEE FERMA IAS CU SISTEM IRIGATII+CEF-ANEXA 1</t>
  </si>
  <si>
    <t>MIKA EXPOSTAR SRL</t>
  </si>
  <si>
    <t>BIROURI+DEPOZITE+ CEF / ANEXA 1</t>
  </si>
  <si>
    <t>UTILITATI COMUNE+CEF-ANEXA 1</t>
  </si>
  <si>
    <t>LOCUINTA - ANEXA 1</t>
  </si>
  <si>
    <t>Lift+CEF (Anexa 1)</t>
  </si>
  <si>
    <t>LIFT BL.18 + CEF 12,32 KWP/ Anexa 1</t>
  </si>
  <si>
    <t>VLAD IOAN</t>
  </si>
  <si>
    <t>MIHAIL-ADRIAN LUPU</t>
  </si>
  <si>
    <t>Locuinta+CEF(Anexa 1)</t>
  </si>
  <si>
    <t>COMBAT SERV S.R.L.</t>
  </si>
  <si>
    <t>Centrala Electrica Fotovoltaica/ ANEXA 1</t>
  </si>
  <si>
    <t>ALEXANDRU NARCIS</t>
  </si>
  <si>
    <t>COMUNA MAHMUDIA</t>
  </si>
  <si>
    <t>STATII INCARCARE+CEF-ANEXA 1</t>
  </si>
  <si>
    <t>MARIAN CRISTI POPESCU</t>
  </si>
  <si>
    <t>PTA 2379 COM.CHITILA</t>
  </si>
  <si>
    <t>Pentru realizarea sporului de putere se vor utiliza instalatiile existente,iar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</si>
  <si>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26037622</t>
  </si>
  <si>
    <t>PTS 1385</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</si>
  <si>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</si>
  <si>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25855200</t>
  </si>
  <si>
    <t>Se vor utiliza instalatiile existente, iar contorul se va reprograma conform puterilor solicitate pentru masurarea energiei absorbite si injectate in retea.</t>
  </si>
  <si>
    <t>25232384</t>
  </si>
  <si>
    <t>PTAB 2232</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</si>
  <si>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</si>
  <si>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26149134</t>
  </si>
  <si>
    <t>S20 PHILIP MORRIS-CACIULATI IF</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</si>
  <si>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</si>
  <si>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25844223</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</si>
  <si>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</si>
  <si>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26078093</t>
  </si>
  <si>
    <t>PCZ 2658 BLOCURI IFA</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</si>
  <si>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</si>
  <si>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26078316</t>
  </si>
  <si>
    <t>S20 CFV FUTURE SOLAR-COLIBASI GR</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</si>
  <si>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</si>
  <si>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26183454</t>
  </si>
  <si>
    <t>PCZ 3460</t>
  </si>
  <si>
    <t>Din tabloul de joasa existent afferent PTAB 3460/400 kVA se va poza un cablu jt de 3x240+150 N, pe un traseu de 240 M pana la un pana la un BMPT 400 A, tip FT-257_MAT, echipat cu intrerupator de 400 A si ansamblu TC 300/5 A. -,,Un ansamblu de transformatoare de current 300/5 [A/A] -,,Adaptor pentru instalarea contorului AEM -,,Un intrerupator de joasa tensiune Ir=400A Se vor utiliza si retelele existente pentru a putea sustine puterea totala.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Lucrari prin grija Retele Electrice Muntenia: Se va inlocui grupul de masura existent cu un BMPT 400 a tip FT 257 MAT semidirect nou proiectat (echipat cu ansamblu tc 300/5/A) in care se va monta un nou contor trifazat (smart meter). Contorul electronic trifazat se va programa cu dublu sens pentru masurarea energiei electrice absorbite/evacuate din/in retea, pe instalatia de alimentare din reteua operatorului de distributie.</t>
  </si>
  <si>
    <t>26143470</t>
  </si>
  <si>
    <t>S20 CFE TIN MAR-MARSA GR</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</si>
  <si>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</si>
  <si>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26027347</t>
  </si>
  <si>
    <t>S20 CFE MAR TIN-PA MARSA CFE GR</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</si>
  <si>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</si>
  <si>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26027071</t>
  </si>
  <si>
    <t>S20 T5187-DUDESTI CEL 8 BUC</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</si>
  <si>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</si>
  <si>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26152512</t>
  </si>
  <si>
    <t>PTZ 1499</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</si>
  <si>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</si>
  <si>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26194536</t>
  </si>
  <si>
    <t>In prezent, utilizatorul este alimentat pe JT aferenta PTAB 4473, printr-un bransament monofazat pana la un BMPM Ir=32 A existent. ,,Pentru realizarea sporului de putere se vor utiliza instalatiile existente&lt;(&gt;,&lt;)&gt; iar contorul monofazat ,,se va reprograma pentru masurarea energiei electrice absorbite/evacuate din/in retea cu dublu sens pe instalatia de alimentare din reteaua operatorului de distributie, respectiv petru noua putere solicitata (Pabs=8,00 kW). Se va monta un bloc de masura monofazat in instalatia de utilizare de catre firma executanta pe cheltuiala beneficiarului, iar in blocul de masura se va monta de catre OD un contor monofazat pentru masurarea energiei electrice produse de centrala fotovoltaica.</t>
  </si>
  <si>
    <t>26309519</t>
  </si>
  <si>
    <t>PTAB 4609</t>
  </si>
  <si>
    <t>,,Lucrari in afara tarifului de racordare, executate de operatorul de retea, conform ord. ANRE nr. 11/2014, modificat prin ordinul nr. 87 / 24.09.2014 se va inlocui intrerupatorul automat trifazat existent de 16A cu unul nou de 50A. Racordarea la RED a instalatiei de producere CEF 6,76 kW se va realiza in instalatia de utilizare a clientului in tabloul general de distributie, iar debitarea in RED a energiei produse se va realiza prin instalatia de alimentare existenta (mentionata mai sus). In BMPT existent se va programa contorul,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</si>
  <si>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26326139</t>
  </si>
  <si>
    <t>PTAB 2907</t>
  </si>
  <si>
    <t>In prezent, utilizatorul este alimentat pe JT aferenta PTAB 2907, printr-un bransament monofazat pana la un BMPM Ir=16 A existent conform ATR 174940240/ 10.01.2017, avand o putere: Pabs (loc de consum)= 6.5 kW P Instalata produsa= kW P Evacuata= kW Certificat de racordare: RO001E142117416 Serie contor: UAEEEDN19810231964 ,,Pentru realizarea sporului de putere se vor utiliza instalatiile existente&lt;(&gt;,&lt;)&gt; iar contorul monofazat cu seria UAEEEDN19810231964 ,,se va reprograma pentru masurarea energiei electrice absorbite/evacuate din/in retea cu dublu sens pe instalatia de alimentare din reteaua operatorului de distributie, respectiv petru noua putere solicitata (Pabs=8,00 kW). Se va monta un bloc de masura monofazat in instalatia de utilizare de catre firma executanta pe cheltuiala beneficiarului, iar in blocul de masura se va monta de catre OD un contor monofazat pentru masurarea energiei electrice produse de centrala fotovoltaica.</t>
  </si>
  <si>
    <t>26250589</t>
  </si>
  <si>
    <t>S6 T4904-PA2190 CEL 6 BUC</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</si>
  <si>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</si>
  <si>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26194638</t>
  </si>
  <si>
    <t>PTA 7011</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</si>
  <si>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</si>
  <si>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26230543</t>
  </si>
  <si>
    <t>PTZ 2046</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</si>
  <si>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</si>
  <si>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26371565</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</si>
  <si>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</si>
  <si>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26371690</t>
  </si>
  <si>
    <t>'Se vor utiliza instalatiile existente, si se va inlocui disjunctorul trifazat existent 32A cu un disjunctor nou de 50A trifazat si separatorul cu unul de 63A, iar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</si>
  <si>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26469374</t>
  </si>
  <si>
    <t>PTA 10055 AGRISUL MIC</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</si>
  <si>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</si>
  <si>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RETELE ELECTRICE ROMANIA</t>
  </si>
  <si>
    <t>2025-03-03</t>
  </si>
  <si>
    <t>2026-03-03</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</si>
  <si>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</si>
  <si>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</si>
  <si>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2026-03-04</t>
  </si>
  <si>
    <t>S20 3P GRADISTE-POLTURA AR</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</si>
  <si>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</si>
  <si>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2026-03-05</t>
  </si>
  <si>
    <t>T 5629 ARAMIC</t>
  </si>
  <si>
    <t>Bransament electric trifazat existent in montaj semidirect.Nu este cazulNecesar reprogramare contor existent pentru tarif de producator.</t>
  </si>
  <si>
    <t>T 51755</t>
  </si>
  <si>
    <t>-Se va echipa stalpul existent nr.101/5/4 aferent LEA 20kV NAIDAS, cu un separator tripolar 24kV, 400A, montare vertical cf.DY596, suport si descarcatoare cu ZnO cu dispozitiv de deconectare 10kA si priza de pamant cu Rp&lt;4ohmi. Din stalpul existent nr.101/5/4 se va realiza un circuit LES 20kV nou proiectat, cu cablu AL 3x(1x185)mm2 cu izolatie XLPE, pozat in tub din polietilena, in lungime traseu de 100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</si>
  <si>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2025-03-07</t>
  </si>
  <si>
    <t>2026-03-07</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</si>
  <si>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</si>
  <si>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2495 COM. III BAZOSU VECHI</t>
  </si>
  <si>
    <t>T 2214 DUDESTI TIGANI</t>
  </si>
  <si>
    <t>2025-03-10</t>
  </si>
  <si>
    <t>2026-03-10</t>
  </si>
  <si>
    <t>A20 BRADISOR-ORAVITA RE</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</si>
  <si>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</si>
  <si>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2025-03-11</t>
  </si>
  <si>
    <t>2026-03-11</t>
  </si>
  <si>
    <t>PTZ 69 CIUPERCA</t>
  </si>
  <si>
    <t>Bransament electric trifazat subteran alimentat din caseta stradala existenta, zona PTZ nr. 59 Ciuperca, realizat cu cablu 3x10+6C Al mm2, L=40 m, cu BMPT 32 A (FT-133-MAT) cu picior încastrat în beton montat la limită de proprietate.Instalatia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</si>
  <si>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A20 ORAVITA 1-ORAVITA 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</si>
  <si>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</si>
  <si>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2026-03-12</t>
  </si>
  <si>
    <t>A20 RASE USOARE-GAI AR</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</si>
  <si>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</si>
  <si>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6509 APA OBREJA</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</si>
  <si>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</si>
  <si>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2026-03-13</t>
  </si>
  <si>
    <t>TC4104 PATINOAR</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</si>
  <si>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</si>
  <si>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</si>
  <si>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PTA 3277 ARAD TROTUSULUI-PETRU MAIOR</t>
  </si>
  <si>
    <t>Loc de consum si producere existent, bransament monofazic..Din PTA 20/0.4kV, 250kVA, nr.3277,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20m; 3. lucrari de realizat prin grija si pe cheltuiala beneficiarului: - priza de pamant a BMPT; - coloana jt intre BMPT si TG beneficiar</t>
  </si>
  <si>
    <t>A20 DETA-DETA TM</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</si>
  <si>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</si>
  <si>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2026-03-14</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</si>
  <si>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</si>
  <si>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PTA 10588 DEZNA</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</si>
  <si>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</si>
  <si>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2025-03-15</t>
  </si>
  <si>
    <t>2026-03-15</t>
  </si>
  <si>
    <t>CURTICI 110/20KV</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</si>
  <si>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</si>
  <si>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2026-03-18</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</si>
  <si>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</si>
  <si>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0,01</t>
  </si>
  <si>
    <t>T 22462 MOSNITA NOUA COM II</t>
  </si>
  <si>
    <t>PTA 3888 ZADARENI COM 3</t>
  </si>
  <si>
    <t>Loc de consum si producere existent, bransament monofazic..Din PT 20/0.4kV, 250kVA, nr.3888,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 din care cca. 15m canalizare zona nepavata; 3. lucrari de realizat prin grija si pe cheltuiala beneficiarului: - priza de pamant a BMPT; - coloana jt intre BMPT si TG beneficiar</t>
  </si>
  <si>
    <t>A20 DEVA 2-DECEBAL DV</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</si>
  <si>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</si>
  <si>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PTZ 49 BAIA SARATA DEVA</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</si>
  <si>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</si>
  <si>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</si>
  <si>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A20 ORAS CRIS-CHISINEU CRIS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</si>
  <si>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</si>
  <si>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2025-03-20</t>
  </si>
  <si>
    <t>2026-03-20</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</si>
  <si>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</si>
  <si>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A20 CAPTARE 2-T 52063 TM</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</si>
  <si>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</si>
  <si>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TC6110 OHABA OGAS</t>
  </si>
  <si>
    <t>Exista bransament monofazat alimentat din stalpul SE4 nr.4 de pe circuitului LEA JT aferent PTanv. 6110 , 20/0,4 KV, 400 KVA.-Realizare bransament electric trifazat subteran, realizat cu cablu JT 3x25+16C cf. DC 4126RO, matricola 330567, in lungime traseu de 15 metri pozat in sapatura pe domeniul public ( 8m pe stalp, 6m sapatura ciment, 1m in BMPT), racordat din stalpul de tip SE4, nr.4 de pe circuitul LEA JT aferent PTanv. 6110, 20/0,4kV, 400KVA.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0&lt;(&gt;,&lt;)&gt;8m, pe pat de nisip, protejat in tub de polietilena reticulara cf. DS 4235 RO, semnalizat cu benzi avertizoare. Instalatia de utilizare(priza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</si>
  <si>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4731 GRIGRAZUS</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</si>
  <si>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</si>
  <si>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PCZ 11580 COMPLEX CENEI</t>
  </si>
  <si>
    <t>Bransament electric trifazat existent in montaj semidirect TC 400/5 A; K=80.Nu este cazulNecesar reprogramare contor existent pentru tarif de producator.</t>
  </si>
  <si>
    <t>A20 CAPTARE 1-T 52063 TM</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</si>
  <si>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</si>
  <si>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2025-03-21</t>
  </si>
  <si>
    <t>2026-03-21</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</si>
  <si>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</si>
  <si>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5507 DAROVA NOUA</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</si>
  <si>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</si>
  <si>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2025-03-24</t>
  </si>
  <si>
    <t>2026-03-24</t>
  </si>
  <si>
    <t>A20 BALASTIERA-DECEBAL DV</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</si>
  <si>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</si>
  <si>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2025-03-25</t>
  </si>
  <si>
    <t>2026-03-25</t>
  </si>
  <si>
    <t>PTB 10786 SFAT SEPREUS</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</si>
  <si>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</si>
  <si>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A20 NR.3 CENTURA-I.U.R.T. LUGOJ TM</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</si>
  <si>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</si>
  <si>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2025-03-26</t>
  </si>
  <si>
    <t>2026-03-26</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</si>
  <si>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</si>
  <si>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T 51716</t>
  </si>
  <si>
    <t>Bransament electric monofazat existentNu este cazulNecesar reprogramare contor existent pentru tarif de producator si înlocuire întreruptor automat existent cu 1 buc. întreruptor automat bipolar de 50A.</t>
  </si>
  <si>
    <t>-Punct de conexiune racordat la LES 20 kV Simeria - Orastie : - interceptare, sectionare, mansonare cablu existent si montare cablu 2x3x(1x185)Almmp, în lungime de 18 m (10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</si>
  <si>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PTA 8377 ARAD FLUIERAS-BABA NOVAC</t>
  </si>
  <si>
    <t>Loc de consum si producere existent, bransament monofazic.Din PTA 20/0.4kV, 250kVA, nr.8377,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</si>
  <si>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PTZ 53 TOMIS</t>
  </si>
  <si>
    <t>Bransament electric trifazat pozat aparent pe stalpul de tip SC 10002 nr. 8 din LEA JT - str. Prunilor, zona PTZ nr. 53 Tomis, realizat cu conductor 4x16 mmp, L=10 m,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</si>
  <si>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alimentare existenta din PCZ 2996-20/0,4 kV-2x800 kVA (proprietate S.C. SMITHFIELD FERME S.R.L.) racordat la LEA 20 kV Voiteni din statia 110/20 kV Deta (alimentare de baza) si la LEA Sipet din statia 110/20 kV Gataia (alimentare de rezerva)Nu este cazulNecesar reprogramare contor existent pentru tarif de producator.</t>
  </si>
  <si>
    <t>T 41758</t>
  </si>
  <si>
    <t>S20 26T-TEBA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</si>
  <si>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</si>
  <si>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2025-03-27</t>
  </si>
  <si>
    <t>2026-03-27</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</si>
  <si>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</si>
  <si>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</si>
  <si>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A20 LUGOJ-FAGET TM</t>
  </si>
  <si>
    <t>Nu este cazulSoluție proiectată: Constă într-un PTA 20/04kV-100 KVA pus la dispoziție de către beneficiar, cu măsura pe JT racordat la LEA LUGOJ din Stația 110/20 kV FAGET TM, cu realizarea următoarelor lucrări: Lucrări realizate pe baza tarifului de racordare: Stâlpul Nr. 63/44 LEA LUGOJ din Stația 110/20 kV FAGET TM se va demonta si se va planta 1 buc. stâlp SC 14/G/31 echipat cu consolă semiorizonatala de întindere echipata cu lanțuri duble de întindere 2il. Din stâlpul Nr. 63/44 LEA LUGOJ din Stația 110/20 kV FAGET TM se va realiza un racord nou cu conductor OLAl50/8 in lungime de 10m si se va planta 1 buc stalp Nr.63/44/1 tip SC 14/G/31. Stâlpul cu Nr.63/44/1 nou proiectat se va echipa cu: consolă semiorizonatala de întindere echipata cu lanțuri duble de întindere 2il &lt;(&gt;,&lt;)&gt; separator orizontal si realizarea prizei de pământ cu Rp≤4ohmi. Din stâlpul Nr. 63/44/1 nou proiectat se va realiza un racord nou cu conductor OLAl50/8 in lungime de 10m si seva planta 1 buc stâlp Nr.63/44/2 tip SC 14/G/31 Stâlpul cu Nr.63/44/2 nou proiectat se va echipa cu: consolă semiorizonatala de întindere echipata cu lanțuri duble de întindere 2il &lt;(&gt;,&lt;)&gt; cadru de siguranțe, suport descărcători si descărcători cu oxid de zinc conform DY557RO, si realizarea prizei de pământ cu Rp≤4ohmi. Se va monta pe stâlpul nou proiectat Nr.63/44/2, 1 buc suport PTA si un transformator 20/04kV-100KVA De pe bornele jt ale transformatorului 20/04kV-100KVA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3x50+25C mmp (cf.DC 4126RO) in lungime de 10 metri (2m in BMPTi, 2m in cutia de distribuție , 6m zona verde),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</si>
  <si>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T 2540 BUCOVAT IAS</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</si>
  <si>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</si>
  <si>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2025-03-28</t>
  </si>
  <si>
    <t>2026-03-28</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</si>
  <si>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</si>
  <si>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2025-03-31</t>
  </si>
  <si>
    <t>2026-03-31</t>
  </si>
  <si>
    <t>PTA 3236 ARAD ART REBEKA</t>
  </si>
  <si>
    <t>Loc de consum si producere existent..Din PTA 20/0.4kV, 160kVA, nr.3236, din LEA 0.4kV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20m, din care cca 8m canalizare zona asfaltata; 3. lucrari de realizat prin grija si pe cheltuiala beneficiarului: - priza de pamant a BMPT; - coloana jt intre BMPT si TG beneficiar</t>
  </si>
  <si>
    <t>A20 BACOVA-BUZIAS TM</t>
  </si>
  <si>
    <t>Prin racord de medie tensiune din LEA 20 KV BACOVA din stalpul nr. 69/19 in lungime de 25 m si post de transformare T 5561 20/0,4 KV de 800 KVA si RECLOSER 20 KV , grup de masura format din contor electronic trifazat cu telecitire ACDSMR tip CS 5 cu seria 10G10220110001727 in montaj indirect cu reductori curent TC 25/5 A si transformatoare tensiune TT 20/0, 1 KV; k=1000 si plecare aeriana LEA MT inst. interioara 510 ml cablu LES-MT pana-n anvelopa.Nu este cazulPrin grija beneficiarului se va amplifica trafo 20/0,4 kV- 800 KVA existent din postul de transformare T5561 cu un trafo 20/0,4 kV- 1000 KVA nou proiectat.</t>
  </si>
  <si>
    <t>PTA 8016 SAVARSIN VALE I</t>
  </si>
  <si>
    <t>Loc de consum si producere existent..Din PTA 20/0.4kV, 160kVA, nr.8016, din LEA 0.4kV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alimentare&lt;(&gt;,&lt;)&gt;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20m, din care cca. 8m canalizare zona nepavata; 3. lucrari de realizat prin grija si pe cheltuiala beneficiarului: - priza de pamant a BMPT; - coloana jt intre BMPT si TG beneficiar</t>
  </si>
  <si>
    <t>T 51719</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</si>
  <si>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</si>
  <si>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</si>
  <si>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24541170</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</si>
  <si>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</si>
  <si>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</si>
  <si>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</si>
  <si>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26025550</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</si>
  <si>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</si>
  <si>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</si>
  <si>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19064086</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</si>
  <si>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</si>
  <si>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</si>
  <si>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</si>
  <si>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25953419</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</si>
  <si>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</si>
  <si>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</si>
  <si>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26044556</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</si>
  <si>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</si>
  <si>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</si>
  <si>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26071952</t>
  </si>
  <si>
    <t>PTA 249 SMA COSTINESTI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</si>
  <si>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</si>
  <si>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25980203</t>
  </si>
  <si>
    <t>PT 186 CARTIER NOU COICIU</t>
  </si>
  <si>
    <t>26069747</t>
  </si>
  <si>
    <t>PT 704</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</si>
  <si>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va monta de catre SC Retele Electrice Romania SA. Lucrari ce nu se vor realiza pe tarif de racordare: Se va realiza un racord nou prin inlocuire TD 0,4 kV echipat cu intreruptor In=250 A existent circuit plecare CS1 aferent PT 704 cu un TD 0,4 kV nou echipat cu intreruptor In=350 A. Din CS1 se va poza un cablu de sectiune 3x150+95N mmp in lungime de 28 m pana la o Firida E2+4 noua montata. Din Firida noua montata se va realiza bransament trifazat cu un cablu de sectiune 3x50+25C mmp in lungime de 2 m pana la un BMPT tip monobloc, echipat cu separator si intrerupator jt automat de 80 A si ansamblu TC 125/5 A. Racordul se va executa subteran in profil A (29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timpde demaraj de 3s. Lucrari conexe ce nu se vor realiza pe tarif de racordare: Transformatorul de putere 20/0,4 kV se va dimensiona conform puterii solicitate Conform Ord ANRE nr. 59/2013 cu actualizarile in vigoare, art 46 al. 2. (2) Instalatiile finantate de catre utilizatori sunt in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</si>
  <si>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26122941</t>
  </si>
  <si>
    <t>PTA 219 SCHITU</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</si>
  <si>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</si>
  <si>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26195081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</si>
  <si>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</si>
  <si>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</si>
  <si>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25986404</t>
  </si>
  <si>
    <t>PTA 7187 -BUCU -PT1 -BUCU</t>
  </si>
  <si>
    <t>-Se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</si>
  <si>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26114706</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</si>
  <si>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</si>
  <si>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26123298</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</si>
  <si>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</si>
  <si>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26148716</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</si>
  <si>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</si>
  <si>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</si>
  <si>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26180837</t>
  </si>
  <si>
    <t>PTAB 707 CAISILOR V TRAIAN</t>
  </si>
  <si>
    <t>26190816</t>
  </si>
  <si>
    <t>Alimentarea cu energie electrica se va realiza prin proiectarea si executarea unui punct de conexiuni conform normelor RER in vigoare racordat pe medie tensiune in LEA 20 kV L 6500 intre ST4 11944 si SD 2 prin inlocuirea 2 stalpi MT existenti si plantarea a 2 stalpi MT prevazuti cu separatori verticali si CLP pentru plecare in LES MT alimentare PC nou. Din cei 2 separatori verticali se pleaca cu LES 20 kV de sectiune de 3x1x185 mmp 2x260 m (10 m pozat pe stalp, 250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 va desfiinta, si impreuna cu grupul de masura se vor preda catre UO MTJ.</t>
  </si>
  <si>
    <t>26257995</t>
  </si>
  <si>
    <t>PT 165 FABRICA DE LANA</t>
  </si>
  <si>
    <t>Lucrari ce vor fi realizate pe taxa de racord. Se va monta un BMPT pe un soclu incastrat in fundatie de beton la exterior PT 165. In BMPT se va monta contor electronic trifazat in montaj semidirect bidirectional. BMPT-ul si contorul electronic trifazat in montaj semidirect bidirectional se vor monta de catre SC Retele Electrice Romania SA. Lucrari ce se vor realiza prin grija UO MTJT, fara Taxa de racord. Se va realiza un racord nou din bara JT aferent PT 165 cu o coloana de sectiune 4x1x240 mmp Al in lungime de 8 m pana la un TD 0,4 kV echipat cu intreruptor nou In = 630 A reglat la 0,7% montat in camera Trafo. Din borne intreruptor nou se va realiza bransament trifazat cu un cablu de sectiune 3x240+150N mmp in lungime de 15 m pana la un BMPT tip monobloc, echipat cu separator si intrerupator jt automat de 630 A si ansamblu TC 300/5 A. Racordul se va executa subteran in profil A (10 m beton).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</si>
  <si>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26163178</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</si>
  <si>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</si>
  <si>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</si>
  <si>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26232620</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</si>
  <si>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</si>
  <si>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24684969</t>
  </si>
  <si>
    <t>24684979</t>
  </si>
  <si>
    <t>24684980</t>
  </si>
  <si>
    <t>24684999</t>
  </si>
  <si>
    <t>24685023</t>
  </si>
  <si>
    <t>24685024</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</si>
  <si>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</si>
  <si>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26126271</t>
  </si>
  <si>
    <t>PCZ-8187-AMARA</t>
  </si>
  <si>
    <t>Se mentine situatia existenta. Alimentarea cu energie electrica a obiectivului se face din LEA jt aferenta PCZ 8187 prin bransament monofazat existent din cablu jt cu conductor coaxial 10+16mmp cu lungimea de 33m, pozat aerian, cu BMPm40A existent. Masurarea energiei se va face cu contor electronic monofazat smartmeter existent.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
  </si>
  <si>
    <t>26191983</t>
  </si>
  <si>
    <t>A-S20 HAGIENI-FETESTI SL</t>
  </si>
  <si>
    <t>Pentru realizarea sporului de putere si alimentarii cu energie electrica a obiectivului sunt necesare lucrari de construirea a unui PTAB nou in sistem intrare-iesire conform ultimelor specificatii in vigoare la data emiterii ATR pe domeniul public cu acces din drumul public existent, racordat din LEA 20 KV HAGIENI - STATIA FETESTI stalpii nr. 117 A si 117 B ax, astfel: Lucrari pe tarif de racordare: - demontare consola tractiune existenta de pe stalpul 117, tip stalp SC 15015,montare separator orizontal pe consola unificata, izolatori tractiune compozit si priza de impamantare cu R&lt;4ohmi. - montare stalp 14/F in fundatie turnata cu nr. 117 A la 10m dupa stalpul nr. 117 ax acesta fiind echipat cu consola orizontala de intindere, izolatori tractiune compozit, cadru pentru descarcatori cu disconectori, CTE si priza de impamantare cu R&lt;4ohmi. - montare stalp 14/F in fundatie turnata cu nr. 117 B la 10m de stalpul nr. 118 ax acesta fiind echipat cu separator vertical cu CLP, cu consola orizontala de intindere, izolatori tractiune compozit, cadru pentru descarcatori cu disconectori, CTE si priza de impamantare cu R&lt;4ohmi. - din stalpul nr. 117 A se va continua cu cablu 20kV tip AR4H5EX 3*1*185mmp cu lungimea de aproximativ 40m(din care 10 m pozat prin tub rigid de protectie pe stalp, restul pozat subteran prin tub pliabil 160mm zona pamant) pana in PTAB. - din PTAB nou se va pleca cu cablu 20kV tip AR4H5EX 3*1*185mmp cu lungimea de aproximativ 40m(din care 10 m pozat prin tub rigid de protectie pe stalp, restul pozat subteran prin tub pliabil 160mm zona pamant) pana la stalpul nr. 117 B. - Amplasare PTAB nou (spatiul intre stalpii 117A-117B)cu acces din domeniul public ce va fi echipat cu 2 buc. celula de linie si 1buc. celula trafo conform specificatiilor in vigoare, spatiu pentru montarea pe viitor a unei celule MT, transformator 20/0,4kV ? 400kVA cu pierderi reduse. - Echipamente pentru integrarea in sistemul de telecontrol Retele Electrice. - Celulele vor fi prevazute cu rezistente anticondens, se vor prevedea ventilator eolian pentru aerisire incinta, sistem de supraveghere, antiefractie si priza de impamantare. -Pentru realizarea sporului de putere se monta in PTAB nou tablou de joasa tensiune cu cadru suport 1 buc, echipat cu intrerupator 630A, plecare ce se va racorda COMBAT SERV SRL, alimentat din bornele de jt ale transformatorului cu cablu 3x240+150N cu lungimea de 5m. -Din bornele inferioare ale intrerupatorului 630A se va continua cu cablu 3x240+150N cu lungimea de ~10m pozat prin tub de protective pana la BMPT nou montat echipat cu intrerupator 350A, TC 125/5A conform DMI031006RO Ed.1, montat pe soclu de beton in vecinatatea PTAB. -Demont area bransamentelor trifazate existente si mutarea contorilor la noile locatii&lt;(&gt;,&lt;)&gt; se vor face prin grija Retele Electrice Romania numai dupa realizarea si punerea in functie a noului bransament trifazat conform ATR. -Materi alele rezultate in urma demolarii vechiului PTA(trafo, separator, conductor, etc)vor fi aduse la magazia UO FETESTI.</t>
  </si>
  <si>
    <t>25954534</t>
  </si>
  <si>
    <t>PTCZ 381 DACIA COSTINESTI</t>
  </si>
  <si>
    <t>Se va realiza bransament trifazat cu un cablu de sectiune 3x25+16C mmp in lungime de 14 m din LEA 0.4 kV stalp existent pe str Tineretului pana la un BMPT tip monobloc, echipat cu separator si intrerupator jt automat de 25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</si>
  <si>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26296467</t>
  </si>
  <si>
    <t>PTA 239 SCOALA MAHMUDIA L 9220</t>
  </si>
  <si>
    <t>Se va realiza bransament trifazat cu un cablu de sectiune 3x150+95N mmp in lungime de 80 m din LES 0.4 kV existent aferent PTA 239 (ce va fiu inlocuit cu PTAB pe lucrare de intarire) pana la un BMPT tip monobloc, echipat cu separator si intrerupator jt automat de 180 A si ansamblu TC 125/5 A. Cutia se va monta pe un soclu incastrat in fundatie de beton la limita de proprietate. Racordul se va executa subteran profil A (68 m beton) si profil B (12 m foraj). In BMPT se va monta contor electronic trifazat in montaj semidirect. BMPT-ul si contorul electronic trifazat in montaj semidirect se va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</si>
  <si>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24935278</t>
  </si>
  <si>
    <t>A20 10201- CRISAN TL</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</si>
  <si>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10201 din stalp 4 metalic dublu circuit cu LEA 10200 existent cu realizarea unei derivatii OlAl 3x70 mmp in lungime de 20 m pana intr-un stalp nou 12G ce va avea nr 4.1 echipat cu separator vertical si CLP pentru plecare in LES MT. Din separatorul vertical se pleaca pozat in canal tip A in domeniul public cu cablu subteran 20 kV de sectiune 3x1x185 mmp (150 m) pana la intrarea in post, pe pat de nisip, in tub PVC flexibil cu diametru 160 mm pe domeniul public. Cablul propus va fi cu izolatie din XLPE si sectiune Al 3x(1x185) mm2, ingropat la adancimea de 0,9 m si protejat in tub de protectie pliabil cu diametrul de 160 mm.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celula de linie si o celula de transformator care va fi echipata cu sigurante fuzibile cu caracteristici dimensionale si electrice. Celulele vor fi prevazute cu rezistente anticondens; - un transformator de putere 250 kVA 20/0,4 kV cu posibilitarea de amplificare la 630 kVA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 Racord electric de joasa tensiune Din bornele trafo 0.4 kV se va pleca cu cablu Cu 4x1x240 mmp pana la un TD 0,4 kV prevazut cu intrerupator tetrapolar 350A ce se va monta in post. Din bornele intrerupatorului 350A se va pleca cu cablu de sectiune 3x150+95N mmp in lungime de 8 m pana la un BMPT tip monobloc, echipat cu separator si intrerupator jt automat de 350 A si ansamblu TC 125/5 A. Cutia se va monta pe un soclu incastrat in fundatie de beton la exterior PTAB. Racordul se va executa subteran in profil A (2 m). In BMPM se va monta contor electronic trifazat in montaj semidirect bidirectional. BMPT-ul si contorul electronic trifazat in montaj semidirect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</si>
  <si>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26219057</t>
  </si>
  <si>
    <t>ICD PENTAGON DEVELOPMENT S.R.L.</t>
  </si>
  <si>
    <t>Instalatie de Stocare (+CEF 100kW fara evacuare)</t>
  </si>
  <si>
    <t>LES 110 KV IMGB-MASINI GRELE</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</si>
  <si>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</si>
  <si>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18468519</t>
  </si>
  <si>
    <t>Oltenia Tech Investment Solution S.R.L</t>
  </si>
  <si>
    <t>IS Ișalnița</t>
  </si>
  <si>
    <t>statia 220/110 kV Ișalnita</t>
  </si>
  <si>
    <t>32/12705</t>
  </si>
  <si>
    <t>Kraftpax SRL</t>
  </si>
  <si>
    <t>IS Draganesti Olt</t>
  </si>
  <si>
    <t>400/110/20 kV Draganesti Olt</t>
  </si>
  <si>
    <t>racordare la barele 110 kV ale statiei Draganesti Olt</t>
  </si>
  <si>
    <t>racordare la barele 110 kV ale statiei Gheorgheni</t>
  </si>
  <si>
    <t>23/8717</t>
  </si>
  <si>
    <t>Vasilewatt SRL</t>
  </si>
  <si>
    <t>IS Frasinet 2</t>
  </si>
  <si>
    <t>220/110/20 kV Mostistea</t>
  </si>
  <si>
    <t>racordare la barele 110 kV ale statiei Mostistea</t>
  </si>
  <si>
    <t>26/11993</t>
  </si>
  <si>
    <t>220/110 kV Dumbrava</t>
  </si>
  <si>
    <t>racordare la barele 220 kV ale statiei Dumbrava</t>
  </si>
  <si>
    <t>27/11701</t>
  </si>
  <si>
    <t>Luc Solar Energy SRL</t>
  </si>
  <si>
    <t>CEF Lucieni</t>
  </si>
  <si>
    <t>racordare in statia Targoviste</t>
  </si>
  <si>
    <t>racordare la bara 110 kV a statiei Targoviste prin extindere sistemului de  bare existent</t>
  </si>
  <si>
    <t>28/11270</t>
  </si>
  <si>
    <t>59/2014</t>
  </si>
  <si>
    <t>Bess Europe Two SRL</t>
  </si>
  <si>
    <t>IS Iernut 3</t>
  </si>
  <si>
    <t>400/220/110 kV Iernut</t>
  </si>
  <si>
    <t>racordare la barele 220 kV ale statiei Iernut</t>
  </si>
  <si>
    <t>29/12292</t>
  </si>
  <si>
    <t>SOLAR TECHNOLOGIES CONSULTING S.R.L.</t>
  </si>
  <si>
    <t>IS Șelimbăr 2</t>
  </si>
  <si>
    <t>30/11589</t>
  </si>
  <si>
    <t>EE SUN PRO BETA S.R.L.</t>
  </si>
  <si>
    <t>CEF Ucea 1</t>
  </si>
  <si>
    <t>Brașov</t>
  </si>
  <si>
    <t>LEA 400 kV Sibiu Sud (Fodeldea) - Brașov (Vad)</t>
  </si>
  <si>
    <t>statie noua 400 kV Ucea racordata în LEA 400 kV Sibiu Sud (Fodeldea) - Brașov (Vad)</t>
  </si>
  <si>
    <t>31/12951</t>
  </si>
  <si>
    <t>NOVA H S.R.L.</t>
  </si>
  <si>
    <t>IS Florești</t>
  </si>
  <si>
    <t>stația 220/110/20 kV Cluj Florești</t>
  </si>
  <si>
    <t>33/12068</t>
  </si>
  <si>
    <t>stația 400/220 kV Roșiori</t>
  </si>
  <si>
    <t>racordarea printr-o celulă de LES 220 kV în stația 220 kV Roșiori</t>
  </si>
  <si>
    <t>racordarea printr-o celulă de LEA 110 kV în stația 110 kV Fantanele</t>
  </si>
  <si>
    <t>racordarea printr-o celulă de LES 110 kV în stația 110 kV Dumbrava</t>
  </si>
  <si>
    <t>racordarea printr-o celulă de LES 110 kV în stația 110 kV Gura Ialomitei</t>
  </si>
  <si>
    <t>racordarea printr-o celulă de LES 110 kV în stația 110 kV Vetis</t>
  </si>
  <si>
    <t>statia 400/220 kV Slatina</t>
  </si>
  <si>
    <t>statia noua 400/110 kV Iepuresti racordata                     intrare – iesire in LEA 400 kV Bucuresti Sud – Slatina</t>
  </si>
  <si>
    <t>statia 220/110/20 kV Craiova Nord</t>
  </si>
  <si>
    <t>statia 400/110/20 kV Medgidia Sud</t>
  </si>
  <si>
    <t>stație noua 400 kV Gătaia racordată intrare – ieșire în LEA 400 kV Reșița - Timișoara</t>
  </si>
  <si>
    <t>03.04.2024, 19.02.2025</t>
  </si>
  <si>
    <t>31.05.2025  - cu datele de la sfârșitul lunii anterioare</t>
  </si>
  <si>
    <t>183/61700 ,actualizare 40/17569</t>
  </si>
  <si>
    <t>ORASUL PUCIOASA</t>
  </si>
  <si>
    <t>pucioasa</t>
  </si>
  <si>
    <t>SOCERAM SA</t>
  </si>
  <si>
    <t>ST. PLEASA 110/20 KV</t>
  </si>
  <si>
    <t>PREDA LUDOVIC DORU</t>
  </si>
  <si>
    <t>red jt</t>
  </si>
  <si>
    <t>PASTRAVARIA VALEA STANII ZAGANU SRL</t>
  </si>
  <si>
    <t>SLANIC</t>
  </si>
  <si>
    <t>PTM 2032 FANTANA RECE</t>
  </si>
  <si>
    <t>ZLATEA GEORGE</t>
  </si>
  <si>
    <t>CORBII MARI</t>
  </si>
  <si>
    <t>PTA 6003 SATU NOU</t>
  </si>
  <si>
    <t>SC DENTOMAR SERV SRL</t>
  </si>
  <si>
    <t>PTZ 0596 STR. SOARELUI</t>
  </si>
  <si>
    <t>GHERGHE NICOLETA</t>
  </si>
  <si>
    <t>PTA 6103 GHIMPATI</t>
  </si>
  <si>
    <t>IONITA CLAUDIU</t>
  </si>
  <si>
    <t>PTA 2234 PRISEACA</t>
  </si>
  <si>
    <t>VASILE MARINELA</t>
  </si>
  <si>
    <t>RAMNICU SARAT</t>
  </si>
  <si>
    <t>PTZ 0003 22_DEC_1989</t>
  </si>
  <si>
    <t>OPREA NICOLAE</t>
  </si>
  <si>
    <t>CANDESTI</t>
  </si>
  <si>
    <t>PTA 2084 CANDESTI VALE</t>
  </si>
  <si>
    <t>DOBRE VICTOR</t>
  </si>
  <si>
    <t>PTA 6020 MATRACA</t>
  </si>
  <si>
    <t>ALBERT HOLIDAY GRUP SRL</t>
  </si>
  <si>
    <t>PTA 5361 FRENTA 2</t>
  </si>
  <si>
    <t>PARCHETUL DE PE LANGA TRIBUNALUL VRANCEA</t>
  </si>
  <si>
    <t>LEA 20 KV REPUBLICII 30400303</t>
  </si>
  <si>
    <t>SANDRU ALICE-FLORENTINA</t>
  </si>
  <si>
    <t>PA PC 6045 TRAIAN</t>
  </si>
  <si>
    <t>INDIANA GOLD SRL</t>
  </si>
  <si>
    <t>SAGEATA</t>
  </si>
  <si>
    <t>PTA 0109 DAMBROCA_1</t>
  </si>
  <si>
    <t>FAURAR SRL</t>
  </si>
  <si>
    <t>PTZ 1056 PARVAN POPESCU</t>
  </si>
  <si>
    <t>BRANISTE ANGELA</t>
  </si>
  <si>
    <t>PTA 3124 JARISTEA 1</t>
  </si>
  <si>
    <t>LICA ELENA DANIELA</t>
  </si>
  <si>
    <t>PLOPU</t>
  </si>
  <si>
    <t>PTA 1056 HIRSA</t>
  </si>
  <si>
    <t>DECEANU CONSTANTIN</t>
  </si>
  <si>
    <t>PTA 5581 SIVITA 1 SAT</t>
  </si>
  <si>
    <t>CASA STIMATU JUNIOR SRL</t>
  </si>
  <si>
    <t>PTA 3387 ROMANESTI</t>
  </si>
  <si>
    <t>PTZ 5430 SCHELA 5 CT</t>
  </si>
  <si>
    <t>MARIN VASILE</t>
  </si>
  <si>
    <t>PTA 4216 MATCA 12</t>
  </si>
  <si>
    <t>MUNICIPIUL ADJUD</t>
  </si>
  <si>
    <t>PTZ 6005 PIATA AGROALIMENTARA  ADJUD</t>
  </si>
  <si>
    <t>GURAU TUDOREL</t>
  </si>
  <si>
    <t>PTZ 6036 SCOALA NR.2 ADJUD</t>
  </si>
  <si>
    <t>PTA 6073 TABACARI ADJUD</t>
  </si>
  <si>
    <t>PTA 6149 SERBANESTI</t>
  </si>
  <si>
    <t>PTA 6021 30 DECEMBRIE ADJUD</t>
  </si>
  <si>
    <t>PTZ 6033 REPUBLICII ADJUD</t>
  </si>
  <si>
    <t>PTZ 6010 CASA DE CULTURA CT</t>
  </si>
  <si>
    <t>PTZ 6009 LICEU ADJUD</t>
  </si>
  <si>
    <t>ANAEDI IMPEX SRL</t>
  </si>
  <si>
    <t>PTZ 0529 BL. 139A EN. VACARESCU</t>
  </si>
  <si>
    <t>PTZ 6037 MOTEL ADJUD</t>
  </si>
  <si>
    <t>PTA 6072 HORIA ADJUD</t>
  </si>
  <si>
    <t>PTZ 6074 OBOR ADJUD</t>
  </si>
  <si>
    <t>PTZ 6011 SALCIMILOR ADJUD</t>
  </si>
  <si>
    <t>PTA 6054 BURCIOAIA</t>
  </si>
  <si>
    <t>PTZ 6086 MARESAL ANTONESCU</t>
  </si>
  <si>
    <t>PTA 6193 ADJUDUL VECHI</t>
  </si>
  <si>
    <t>RUSU GABRIEL</t>
  </si>
  <si>
    <t>PTZ 3163 M BASARAB NR. 67</t>
  </si>
  <si>
    <t>SEVERIN GHEORGHITA-NELU</t>
  </si>
  <si>
    <t>PTA 5711 IJDILENI 1 SAT</t>
  </si>
  <si>
    <t>BONCIU DUMITRU</t>
  </si>
  <si>
    <t>PTZ 0060 ISLAZ</t>
  </si>
  <si>
    <t>CRISTIAN ANTITA</t>
  </si>
  <si>
    <t>PTAB 2634 ROVINE</t>
  </si>
  <si>
    <t>POPESCU ANA-MARIA</t>
  </si>
  <si>
    <t>PTZ 0220 PARC GHE. ASACHI</t>
  </si>
  <si>
    <t>BALOIU CONSTANTIN</t>
  </si>
  <si>
    <t>PTA 0120 BRADET STARCHIOJD</t>
  </si>
  <si>
    <t>VLASE ALEXANDRA</t>
  </si>
  <si>
    <t>PTZ 0037 ZORILOR</t>
  </si>
  <si>
    <t>OPREA MARIAN</t>
  </si>
  <si>
    <t>PTAB 5477 SAT COSTI APA</t>
  </si>
  <si>
    <t>DUMITRACHE CORNEL-ALIN INTREPRINDERE INDIVIDUALA</t>
  </si>
  <si>
    <t>PTA 7476 V MARULUI 6</t>
  </si>
  <si>
    <t>PETCU COSTEL</t>
  </si>
  <si>
    <t>PTA 4317 SERBANESTI 4</t>
  </si>
  <si>
    <t>SACHIR FELOMINA</t>
  </si>
  <si>
    <t>PTA 4623 COSMESTI 1</t>
  </si>
  <si>
    <t>CHIRITA EMIL</t>
  </si>
  <si>
    <t>PTAB 0142 PIATA RIZER</t>
  </si>
  <si>
    <t>IONITA MARINICA</t>
  </si>
  <si>
    <t>PTA 5316 PISCU 1 CAP</t>
  </si>
  <si>
    <t>PRODUSE TRADITIONALE GABIOTI DIN PLESCOI SRL</t>
  </si>
  <si>
    <t>LEA 20 KV BERCA 30300303</t>
  </si>
  <si>
    <t>BACANU FLORIAN-IONUT</t>
  </si>
  <si>
    <t>PTA 2097 ARICESTI</t>
  </si>
  <si>
    <t>VELNITA ION</t>
  </si>
  <si>
    <t>PTA 9678 SURAIA BALASTIERA IJCM N</t>
  </si>
  <si>
    <t>LES 20 KV GL CENTRU-PT T10 TIGLINA2 3050</t>
  </si>
  <si>
    <t>VLASIE ION</t>
  </si>
  <si>
    <t>CIULEI GILIOLA</t>
  </si>
  <si>
    <t>SENDRENI</t>
  </si>
  <si>
    <t>PTA 5203 SENDRENI NR 8</t>
  </si>
  <si>
    <t>COMUNA RASTOACA</t>
  </si>
  <si>
    <t>RASTOACA</t>
  </si>
  <si>
    <t>PA PC (RMU) 4568 RASTOACA</t>
  </si>
  <si>
    <t>HANCU MIREL</t>
  </si>
  <si>
    <t>MARIN EDUARD DANIEL</t>
  </si>
  <si>
    <t>PRODULESTI</t>
  </si>
  <si>
    <t>PTA 6044 BROSTENI</t>
  </si>
  <si>
    <t>STANCIU MIHAI-GABRIEL</t>
  </si>
  <si>
    <t>PTA 5010 ARCASILOR</t>
  </si>
  <si>
    <t>MIHALACHE GEORGE BOGDAN</t>
  </si>
  <si>
    <t>PTA 4037 SPITAL IVESTI</t>
  </si>
  <si>
    <t>OPRIS GHEORGHITA VALENTIN</t>
  </si>
  <si>
    <t>PTA 2017 VARBILAU</t>
  </si>
  <si>
    <t>USURELU CRISTINEL</t>
  </si>
  <si>
    <t>PTAB 6025 ANL ADJUD</t>
  </si>
  <si>
    <t>VIRGHILEANU ALECSANDRA-CRISTINA</t>
  </si>
  <si>
    <t>PTZ 0029 STR. MARASESTI</t>
  </si>
  <si>
    <t>PTAB 1079 POLITEHNICA</t>
  </si>
  <si>
    <t>HORUJENCO ION</t>
  </si>
  <si>
    <t>PTA 5812 BRANISTEA PARC</t>
  </si>
  <si>
    <t>NUCA FLORIN</t>
  </si>
  <si>
    <t>PTA 5805 TRAIAN SAT</t>
  </si>
  <si>
    <t>RACOVITA VASILE</t>
  </si>
  <si>
    <t>PTA 5814 BRANISTEA 4 COMUNA</t>
  </si>
  <si>
    <t>CIORNULETA PETRU-COSMIN</t>
  </si>
  <si>
    <t>PTZ 5261 CASTEL APA  MARASESTI 2</t>
  </si>
  <si>
    <t>ZAHARIA VASILE</t>
  </si>
  <si>
    <t>PTA 4027 TORCESTI 1</t>
  </si>
  <si>
    <t>FALCAS EXPERT CONS S.R.L.</t>
  </si>
  <si>
    <t>PTA 6015 CROVU</t>
  </si>
  <si>
    <t>REDENCIUC ALINA-VERONICA</t>
  </si>
  <si>
    <t>PTA 6204 SENDRENI 16</t>
  </si>
  <si>
    <t>SPATARIU LUCIAN-IONUT</t>
  </si>
  <si>
    <t>PTA 4054 MOARA BUCESTI</t>
  </si>
  <si>
    <t>ISTRATE ELENA</t>
  </si>
  <si>
    <t>DRAGOMIR IONUT</t>
  </si>
  <si>
    <t>PTA 4130 AVRAM IANCU</t>
  </si>
  <si>
    <t>IFRIM GHEORGHE</t>
  </si>
  <si>
    <t>BILDIGAU COSTEL</t>
  </si>
  <si>
    <t>PTA 4067 BLOC 16 AP SERBANESTI</t>
  </si>
  <si>
    <t>CONDRUZ VALENTIN</t>
  </si>
  <si>
    <t>PTAB 3200 NR110 ANTON CINCU</t>
  </si>
  <si>
    <t>COZAREV ADRIAN-SORIN</t>
  </si>
  <si>
    <t>PTAB 1139 33 VICTORIEI</t>
  </si>
  <si>
    <t>DINU NICOLAI</t>
  </si>
  <si>
    <t>PUCHENII MARI</t>
  </si>
  <si>
    <t>PTA 3007 PIETROSANI</t>
  </si>
  <si>
    <t>DAN ELLY</t>
  </si>
  <si>
    <t>STANCIU IONUT CATALIN</t>
  </si>
  <si>
    <t>PTA 3070 RAFOV</t>
  </si>
  <si>
    <t>BARBULEASA TRAIAN</t>
  </si>
  <si>
    <t>PTA 6198 SENDRENI NR 11</t>
  </si>
  <si>
    <t>MIHALASCU ANTONICA</t>
  </si>
  <si>
    <t>PTA 1153 DUMBRAVA</t>
  </si>
  <si>
    <t>INSPECTORATUL DE POLITIE AL JUDETULUI DAMBOVITA</t>
  </si>
  <si>
    <t>PTZ 1137 RAPID</t>
  </si>
  <si>
    <t>DANITA DENTACENTER S.R.L.</t>
  </si>
  <si>
    <t>PTA 3018 VALEA LUNGA</t>
  </si>
  <si>
    <t>MOREANU IONUT</t>
  </si>
  <si>
    <t>VULCANA BAI</t>
  </si>
  <si>
    <t>PTA 4058 VULCANA DE SUS</t>
  </si>
  <si>
    <t>CAVALIOTI GHEORGHE-RADU</t>
  </si>
  <si>
    <t>PTZ 0281 VULTUR</t>
  </si>
  <si>
    <t>POPA LIGIA</t>
  </si>
  <si>
    <t>LUPASC IONUT</t>
  </si>
  <si>
    <t>BIRLADEANU GABRIELA</t>
  </si>
  <si>
    <t>SUSANU CORNEL</t>
  </si>
  <si>
    <t>DUMITRESCU ANGELA</t>
  </si>
  <si>
    <t>PTA 3314 SAMURCASI</t>
  </si>
  <si>
    <t>GGC FOTOVOLTAYC PRUT SRL</t>
  </si>
  <si>
    <t>OANCEA</t>
  </si>
  <si>
    <t>TERRASOLAR MARINESCU S.R.L.</t>
  </si>
  <si>
    <t>LEA 20 KV CHITORANI 30100203</t>
  </si>
  <si>
    <t>Ord.59/2013</t>
  </si>
  <si>
    <t>OCT SUNENERGY SRL</t>
  </si>
  <si>
    <t>CATCAU</t>
  </si>
  <si>
    <t>LEA 20KV DEJ-ILEANDA</t>
  </si>
  <si>
    <t>COMPANIA DE APA SOMES SA</t>
  </si>
  <si>
    <t>JAMI FREEZ SRL</t>
  </si>
  <si>
    <t>CURTUISENI</t>
  </si>
  <si>
    <t>PTA 3 CURTUISENI</t>
  </si>
  <si>
    <t>ULTRASONO MED SRL</t>
  </si>
  <si>
    <t>PTZ HOREA MIJLOC</t>
  </si>
  <si>
    <t>COSTE GRAZIELA CLAUDIA</t>
  </si>
  <si>
    <t>PTA 1 CORPADEA</t>
  </si>
  <si>
    <t>UTA IOAN DANIEL</t>
  </si>
  <si>
    <t>CERTEZE</t>
  </si>
  <si>
    <t>PTA 4454 HUTA-CERTEZE Negresti</t>
  </si>
  <si>
    <t>ALPHA ENERGY INVEST SRL</t>
  </si>
  <si>
    <t>FIZESU GHERLII</t>
  </si>
  <si>
    <t>MEZEI JOZSEF-ROBERT</t>
  </si>
  <si>
    <t>AGHIRESU</t>
  </si>
  <si>
    <t>PTA INUCU</t>
  </si>
  <si>
    <t>PTA COLONIE M. VITEAZU</t>
  </si>
  <si>
    <t>PTA MIHAI VITEAZUL 2</t>
  </si>
  <si>
    <t>FODOR ADRIANA</t>
  </si>
  <si>
    <t>PTZ TRAMBITASULUI</t>
  </si>
  <si>
    <t>SC STAR REPRO SRL</t>
  </si>
  <si>
    <t>CIUMEGHIU</t>
  </si>
  <si>
    <t>PA PC CIUMEGHIU</t>
  </si>
  <si>
    <t>SELECT PIG SRL</t>
  </si>
  <si>
    <t>PTZ IAS CAUACEU</t>
  </si>
  <si>
    <t>NUTRITIN SRL</t>
  </si>
  <si>
    <t>MARGHITA</t>
  </si>
  <si>
    <t>LEA MT MARGHITA-SALACEA</t>
  </si>
  <si>
    <t>SC PETRODIAL SRL</t>
  </si>
  <si>
    <t>ST. 20 KV CONEXIUNI SALONTA</t>
  </si>
  <si>
    <t>NUTRIPASARE SRL</t>
  </si>
  <si>
    <t>PTZ AVICOLA 2 CIUMEGHIU</t>
  </si>
  <si>
    <t>CEREAL FEED SRL</t>
  </si>
  <si>
    <t>ST.110/20 kV Palota</t>
  </si>
  <si>
    <t>GRUPUL DE PRODUCATORI CARNE PASARE SRL</t>
  </si>
  <si>
    <t>AVRAM IANCU</t>
  </si>
  <si>
    <t>LEA 20kV Salonta-Ant</t>
  </si>
  <si>
    <t>SC NUTRIENTUL SA</t>
  </si>
  <si>
    <t>SC REPRO FARM SRL</t>
  </si>
  <si>
    <t>LEA MT Palota-Complex Porcin</t>
  </si>
  <si>
    <t>NUTRIPIG SRL</t>
  </si>
  <si>
    <t>SALACEA</t>
  </si>
  <si>
    <t>BUD PETRU</t>
  </si>
  <si>
    <t>PTAB 11 OCNA SUGATAG</t>
  </si>
  <si>
    <t>PARHAN COM SRL</t>
  </si>
  <si>
    <t>LES MT CET II-CONEXIUNE FRUITS 60200201</t>
  </si>
  <si>
    <t>DRUMETUL COM SRL</t>
  </si>
  <si>
    <t>SALATIG</t>
  </si>
  <si>
    <t>PTA 7637 DRUMETUL</t>
  </si>
  <si>
    <t>REGAL DIRECT SRL</t>
  </si>
  <si>
    <t>MIRSID</t>
  </si>
  <si>
    <t>PTA 8170 POPENI FERMA</t>
  </si>
  <si>
    <t>LIVADA BIO SRL</t>
  </si>
  <si>
    <t>PTAB 8196 HERECLEAN 4</t>
  </si>
  <si>
    <t>SICILIANA SRL</t>
  </si>
  <si>
    <t>PTAB 7539 MOARA MICA</t>
  </si>
  <si>
    <t>GROZAV JUNIOR SRL</t>
  </si>
  <si>
    <t>PTZ NASAUD EMINESCU</t>
  </si>
  <si>
    <t>FIZESAN RAUL-TRAIAN</t>
  </si>
  <si>
    <t>PTA 2 SAVADISLA</t>
  </si>
  <si>
    <t>IB VOGT ALFA SRL</t>
  </si>
  <si>
    <t>LONEAN FLAVIU RARES</t>
  </si>
  <si>
    <t>PTAB SOMESULUI FLORESTI</t>
  </si>
  <si>
    <t>POPA IOANA MANUELA</t>
  </si>
  <si>
    <t>PTAB SINTANDREI 9 VIORELELOR</t>
  </si>
  <si>
    <t>SC ANIA SRL</t>
  </si>
  <si>
    <t>PTZ 4 TAUTII S IPIC CF</t>
  </si>
  <si>
    <t>PTZ GARSONIERE 11 IUNIE</t>
  </si>
  <si>
    <t>COMUNA VALEA CHIOARULUI</t>
  </si>
  <si>
    <t>VALEA CHIOARULUI</t>
  </si>
  <si>
    <t>PTA 3 VALEA CHIOARULUI</t>
  </si>
  <si>
    <t>NEGREA MARGARETA</t>
  </si>
  <si>
    <t>PTA MOCIU IAS</t>
  </si>
  <si>
    <t>SABAU LAVINIA ANDREEA</t>
  </si>
  <si>
    <t>PTAB SINTANDREI 12</t>
  </si>
  <si>
    <t>SOCOLAN TUDOR GEORGE</t>
  </si>
  <si>
    <t>PTZ 533 PIATA MICA</t>
  </si>
  <si>
    <t>LIR-AVE SRL</t>
  </si>
  <si>
    <t>SANT</t>
  </si>
  <si>
    <t>PTAB SANT 1</t>
  </si>
  <si>
    <t>MIHAI RADU-AUREL</t>
  </si>
  <si>
    <t>PTZ 18 SIGHET</t>
  </si>
  <si>
    <t>GUG GHEORGHE</t>
  </si>
  <si>
    <t>PTZ CONFECTII</t>
  </si>
  <si>
    <t>TIRLA LUCIAN IOAN</t>
  </si>
  <si>
    <t>PTA SUMUGIU 2</t>
  </si>
  <si>
    <t>COMUNA HERECLEAN</t>
  </si>
  <si>
    <t>COMUNA SANMIHAIU DE CAMPIE</t>
  </si>
  <si>
    <t>SINMIHAIU DE CIMPIE</t>
  </si>
  <si>
    <t>LEA 20 KV LECHINTA - TEACA</t>
  </si>
  <si>
    <t>NOKIAN TYRES EUROPE OPERATIONS SRL</t>
  </si>
  <si>
    <t>POP GHEORGHE</t>
  </si>
  <si>
    <t>SAPANTA</t>
  </si>
  <si>
    <t>PTA 1 SAPANTA</t>
  </si>
  <si>
    <t>SOCOLAN IOAN ALEXANDRU</t>
  </si>
  <si>
    <t>PTS 512 PARC REBUBLICII</t>
  </si>
  <si>
    <t>DERECICHEI GAVRIL</t>
  </si>
  <si>
    <t>SIRBI</t>
  </si>
  <si>
    <t>PTA SIRBI 1</t>
  </si>
  <si>
    <t>SATU MARE SHOPPING CITY SRL</t>
  </si>
  <si>
    <t>PA 554 PC NEPI</t>
  </si>
  <si>
    <t>DOBOS ROLAND TAMAS</t>
  </si>
  <si>
    <t>PTA 5359 BABA NOVAC-SM</t>
  </si>
  <si>
    <t>TUDIC NASTACA</t>
  </si>
  <si>
    <t>PTA 12 BM V BORCUTULUI</t>
  </si>
  <si>
    <t>MALUTAN ANDREI MIHAI</t>
  </si>
  <si>
    <t>ALU MENZIKEN SRL</t>
  </si>
  <si>
    <t>PTA IX-75 CAMPANI DE JOS 1</t>
  </si>
  <si>
    <t>NUTRIPUI SRL</t>
  </si>
  <si>
    <t>PTZ AVICOLA 1 CIUMEGHIU</t>
  </si>
  <si>
    <t>POPESCU ANA-VIORICA</t>
  </si>
  <si>
    <t>PTA VALEA TAUTULUI</t>
  </si>
  <si>
    <t>SOLODCOV OLESEA</t>
  </si>
  <si>
    <t>PTA BLOCURI FLORESTI</t>
  </si>
  <si>
    <t>ELIDOR PAN SRL</t>
  </si>
  <si>
    <t>PTAB PRIMA ARENA 2</t>
  </si>
  <si>
    <t>RETE VIOREL CALIN</t>
  </si>
  <si>
    <t>PTZ SENINA</t>
  </si>
  <si>
    <t>COMUNA SIEU</t>
  </si>
  <si>
    <t>SIEU</t>
  </si>
  <si>
    <t>PTA POSMUS SAT</t>
  </si>
  <si>
    <t>TODOS NADIA</t>
  </si>
  <si>
    <t>PTA LES 4</t>
  </si>
  <si>
    <t>COMUNA CHIOCHIS</t>
  </si>
  <si>
    <t>CHIOCHIS</t>
  </si>
  <si>
    <t>PTA BOZIES SAT</t>
  </si>
  <si>
    <t>BOZAI GHEORGHE</t>
  </si>
  <si>
    <t>PTA 1 SAT SUGATAG</t>
  </si>
  <si>
    <t>ISIP MARIANA</t>
  </si>
  <si>
    <t>NIMIGEA</t>
  </si>
  <si>
    <t>PTA MINTIU CAP</t>
  </si>
  <si>
    <t>TOMUTA GHEORGHE</t>
  </si>
  <si>
    <t>PTAB HATEGULUI</t>
  </si>
  <si>
    <t>PTA JIMBOR FINATE</t>
  </si>
  <si>
    <t>CORNEA BEATRICE-ANAMARIA</t>
  </si>
  <si>
    <t>LEA 0.4kV, PTZ MINIERA</t>
  </si>
  <si>
    <t>COMUNA COPALNIC MANASTUR</t>
  </si>
  <si>
    <t>COPALNIC MANASTUR</t>
  </si>
  <si>
    <t>VIS-AVIS SA</t>
  </si>
  <si>
    <t>LEA 20kV Suncuius-Vad</t>
  </si>
  <si>
    <t>FILIPOI IONUT</t>
  </si>
  <si>
    <t>cluj napoca</t>
  </si>
  <si>
    <t>PTAB 41 GHEORGHENI</t>
  </si>
  <si>
    <t>LASCU MIRCEA</t>
  </si>
  <si>
    <t>SANMARTIN</t>
  </si>
  <si>
    <t>HAIL ARNOLD</t>
  </si>
  <si>
    <t>PA 526 BUJOR</t>
  </si>
  <si>
    <t>MURESAN CRISTIAN-RADUT</t>
  </si>
  <si>
    <t>GROZA VIORICA</t>
  </si>
  <si>
    <t>PTAB 8195 CIZER 2</t>
  </si>
  <si>
    <t>ORASUL DRAGOMIRESTI</t>
  </si>
  <si>
    <t>LEA 20 KV VISEU-ROZAVLEA</t>
  </si>
  <si>
    <t>RATIU HOREA-DANIEL</t>
  </si>
  <si>
    <t>PTZ 27 ZORILOR</t>
  </si>
  <si>
    <t>OPAL SZABOLCS JANOS</t>
  </si>
  <si>
    <t>PTZ 7622 CEHU BLOC3</t>
  </si>
  <si>
    <t>SZABO ISTVAN-KAROLY</t>
  </si>
  <si>
    <t>PTAB 7558 UNIREA</t>
  </si>
  <si>
    <t>BOCA ADRIAN</t>
  </si>
  <si>
    <t>VRAJA VASILE</t>
  </si>
  <si>
    <t>PTA 8 CICARLAU</t>
  </si>
  <si>
    <t>SPLASH SRL</t>
  </si>
  <si>
    <t>PTZ PORTELAN</t>
  </si>
  <si>
    <t>CROITORU GABRIEL</t>
  </si>
  <si>
    <t>PTAB SINTANDREI 6 ONESTILOR</t>
  </si>
  <si>
    <t>UNITATEA MILITARA 0395 SATU MARE</t>
  </si>
  <si>
    <t>LEA 20 KV ORAS 2 TASNAD -SM</t>
  </si>
  <si>
    <t>PIRVU ADRIAN-OVIDIU</t>
  </si>
  <si>
    <t>PTZ FRUCTE DEZMIR</t>
  </si>
  <si>
    <t>TUTAS CIPRIAN VASILE</t>
  </si>
  <si>
    <t>PTZ 546 TEILOR-SM</t>
  </si>
  <si>
    <t>CML.RO S.R.L.</t>
  </si>
  <si>
    <t>LEA 20 KV BISTRITA - BECLEAN</t>
  </si>
  <si>
    <t>COMUNA POMEZEU</t>
  </si>
  <si>
    <t>POMEZEU</t>
  </si>
  <si>
    <t>BARTHA ANCA</t>
  </si>
  <si>
    <t>PTZ 8205 DN 85</t>
  </si>
  <si>
    <t>FLORUT VESE VIOREL</t>
  </si>
  <si>
    <t>COMUNA MOISEI</t>
  </si>
  <si>
    <t>PTA 21 MOISEI</t>
  </si>
  <si>
    <t>POP DAN-EMANUEL</t>
  </si>
  <si>
    <t>PTAB 19 BM BRANDUSELOR</t>
  </si>
  <si>
    <t>U.M.0827 CLUJ-NAPOCA-GRUPAREA DE JANDARMI MOBILA CLUJ-NAPOCA</t>
  </si>
  <si>
    <t>PTZ PITESTI</t>
  </si>
  <si>
    <t>MIHESAN IULIAN-MIHAI</t>
  </si>
  <si>
    <t>PTA 19 OCNA SUGATAG</t>
  </si>
  <si>
    <t>MERAI TAMAS ALEXANDRU</t>
  </si>
  <si>
    <t>PTA 520 SP MIZIES</t>
  </si>
  <si>
    <t>VATRA PAN SRL</t>
  </si>
  <si>
    <t>PTAB GLASUL POPORULUI</t>
  </si>
  <si>
    <t>POP DANIEL</t>
  </si>
  <si>
    <t>PTA FIGA PODIREI 1</t>
  </si>
  <si>
    <t>PTZ BECLEAN BLOCURI 5</t>
  </si>
  <si>
    <t>MESESAN MARIA ANGELA</t>
  </si>
  <si>
    <t>PTA 19 LIC AGRICOL SEINI</t>
  </si>
  <si>
    <t>COMUNA ROZAVLEA</t>
  </si>
  <si>
    <t>ROZAVLEA</t>
  </si>
  <si>
    <t>MUNICIPIUL SATU MARE</t>
  </si>
  <si>
    <t>LES 6 KV FIDER 2-SM</t>
  </si>
  <si>
    <t>COMUNA TETCHEA</t>
  </si>
  <si>
    <t>LEA 20kV Alesd-Hotar</t>
  </si>
  <si>
    <t>CHIFOR FILIP DANIEL</t>
  </si>
  <si>
    <t>PTA 64 BAIA MARE</t>
  </si>
  <si>
    <t>TRUCK  AUTOLUX SRL</t>
  </si>
  <si>
    <t>LEA 20 KV RODNA - VALEA VINULUI</t>
  </si>
  <si>
    <t>PTA ILVA MARE PIATA</t>
  </si>
  <si>
    <t>POINAR LAVINIU-MUGUREL</t>
  </si>
  <si>
    <t>COMUNA FELDRU</t>
  </si>
  <si>
    <t>PAROHIA ORTODOXA ROGOZ</t>
  </si>
  <si>
    <t>PTA 2 ROHIA</t>
  </si>
  <si>
    <t>PAUSIAN CLAUDIU-FLORIN</t>
  </si>
  <si>
    <t>MIHALCA IOAN</t>
  </si>
  <si>
    <t>PTA ARDAN SAT</t>
  </si>
  <si>
    <t>ARTEMA S.R.L.</t>
  </si>
  <si>
    <t>VAIESU REMUS</t>
  </si>
  <si>
    <t>PTZ PECO MASINISTILOR</t>
  </si>
  <si>
    <t>BOLOS RODOVICA</t>
  </si>
  <si>
    <t>BUDACU DE JOS</t>
  </si>
  <si>
    <t>PTA BUDACU DE JOS</t>
  </si>
  <si>
    <t>DOHI FRANCISK INTREPRINDERE INDIVIDUALA</t>
  </si>
  <si>
    <t>CIUMESTI</t>
  </si>
  <si>
    <t>PTA 3718 CIUMESTI 2</t>
  </si>
  <si>
    <t>CRETA TEODOR</t>
  </si>
  <si>
    <t>CAIANU MIC</t>
  </si>
  <si>
    <t>PTA DOBRIC 1</t>
  </si>
  <si>
    <t>DE LONGHI ROMANIA SRL</t>
  </si>
  <si>
    <t>LEA 20 kV SALONTA - ORADEA</t>
  </si>
  <si>
    <t>RAIMONDENERGY SRL</t>
  </si>
  <si>
    <t>ORGANIZARE DE SANTIER</t>
  </si>
  <si>
    <t>PETRUSE IULIA MARIANA</t>
  </si>
  <si>
    <t>PTA B-TA DRUMUL GHINZII</t>
  </si>
  <si>
    <t>TURDA IOAN</t>
  </si>
  <si>
    <t>PTZ 6 SIGHET</t>
  </si>
  <si>
    <t>TRANSILVANIA GREEN POWER ENERGY SRL</t>
  </si>
  <si>
    <t>anulat</t>
  </si>
  <si>
    <t>TRANSILVANIAN BEST FARM S.R.L.</t>
  </si>
  <si>
    <t>PTAB 15 SERCAIA</t>
  </si>
  <si>
    <t>EVORA CENTER SRL</t>
  </si>
  <si>
    <t>LEA 20 KV LIVEZENI-SG  DE MURES 7D27O31</t>
  </si>
  <si>
    <t>TRUE ENERGY MANAGEMENT SRL</t>
  </si>
  <si>
    <t>STATIA FAGARAS 110/20/6 KV</t>
  </si>
  <si>
    <t>REBEGEA ALINA</t>
  </si>
  <si>
    <t>PTM 37 HALCHIU-FELDIOARA</t>
  </si>
  <si>
    <t>CRAIASA MUNTILOR SRL</t>
  </si>
  <si>
    <t>PTA 21 MOIECIU DE JOS</t>
  </si>
  <si>
    <t>BABY-PAN SRL</t>
  </si>
  <si>
    <t>MUGENI</t>
  </si>
  <si>
    <t>LEA 20 KV CRISTUR 7D21O314</t>
  </si>
  <si>
    <t>COMUNA IGHIU</t>
  </si>
  <si>
    <t>LEA 20 KV DREN 7D01O312</t>
  </si>
  <si>
    <t>TALU LIGIA DOINA</t>
  </si>
  <si>
    <t>PTZ 532305 20/0.4 KV BRASOV</t>
  </si>
  <si>
    <t>COMUNA OCOLIS</t>
  </si>
  <si>
    <t>OCOLIS</t>
  </si>
  <si>
    <t>PTA 1 20/0.4 KV OCOLIS</t>
  </si>
  <si>
    <t>"PTA 2 20/0.4 KV OCOLIS"</t>
  </si>
  <si>
    <t>LEA 20 KV ST FELDIOARA - RECONSTRUCTIA</t>
  </si>
  <si>
    <t>JOCU EMIL STEFAN</t>
  </si>
  <si>
    <t>PTA 6 RASNOV</t>
  </si>
  <si>
    <t>COMUNA MANDRA</t>
  </si>
  <si>
    <t>TEOFARM SRL</t>
  </si>
  <si>
    <t>PTZ 25 20/0.4 KV SEBES</t>
  </si>
  <si>
    <t>GASPOL DESIGN SRL</t>
  </si>
  <si>
    <t>PTZ 5 20/0.4 KV OCNA MURES</t>
  </si>
  <si>
    <t>GREEN FARM SRL</t>
  </si>
  <si>
    <t>SANCRAIENI</t>
  </si>
  <si>
    <t>LEA 20 KV SANTIMBRU 7D21O312</t>
  </si>
  <si>
    <t>PETRASCU MARIUS-OCTAVIAN</t>
  </si>
  <si>
    <t>PTA 3 20/0.4 KV PETRESTI</t>
  </si>
  <si>
    <t>MANASTIREA ORTODOXA  ROMANA DUMBRAVA</t>
  </si>
  <si>
    <t>PTA 4 20/0.4 KV DUMBRAVA MANASTIRE</t>
  </si>
  <si>
    <t>BUNEA IULIANA ILEANA</t>
  </si>
  <si>
    <t>TUTU-TRANS SRL</t>
  </si>
  <si>
    <t>SARMASEL</t>
  </si>
  <si>
    <t>PTA 1 20/0.4 KV SARMASEL GARA</t>
  </si>
  <si>
    <t>SAVA DUMITRU-MINODOR</t>
  </si>
  <si>
    <t>PTA 1 20/0.4 KV DECEA</t>
  </si>
  <si>
    <t>BIBO JANOS</t>
  </si>
  <si>
    <t>PTAB 141 TARLUNGENI</t>
  </si>
  <si>
    <t>GHEORCEA MARIN VALENTIN</t>
  </si>
  <si>
    <t>"PTA 1 20/0.4 KV DAIA"</t>
  </si>
  <si>
    <t>STAICU IOANA LIVIA</t>
  </si>
  <si>
    <t>PTA 51 20/0.4 KV CISNADIE</t>
  </si>
  <si>
    <t>GEROM GH S.R.L.</t>
  </si>
  <si>
    <t>PTZ 48 20/0.4 KV GHE DOJA NR.199</t>
  </si>
  <si>
    <t>PUNI ADRIAN</t>
  </si>
  <si>
    <t>PTA 310 20/0.4 KV SG. DE MURES</t>
  </si>
  <si>
    <t>CONSTANTIN CRISTINA ALINA</t>
  </si>
  <si>
    <t>PTA 20 MOIECIU DE JOS</t>
  </si>
  <si>
    <t>NEDELEA IONUT</t>
  </si>
  <si>
    <t>PTA 15 PREJMER</t>
  </si>
  <si>
    <t>PTZ 25 20/0.4 KV ZARNESTI</t>
  </si>
  <si>
    <t>GLIGORESCU STELUTA</t>
  </si>
  <si>
    <t>PTZ 6 6/0.4 KV CUGIR</t>
  </si>
  <si>
    <t>DAN GHEORGHE</t>
  </si>
  <si>
    <t>"PTA 6 20/0.4 KV PIANU DE SUS"</t>
  </si>
  <si>
    <t>DUMITRU TRAIAN</t>
  </si>
  <si>
    <t>PTA 1 20/0.4 KV BUCERDEA</t>
  </si>
  <si>
    <t>BANCIU IOAN</t>
  </si>
  <si>
    <t>JIDVEI</t>
  </si>
  <si>
    <t>PTA 1 20/0.4 KV CAPILNA</t>
  </si>
  <si>
    <t>DANAILA ROXANA-IONELA</t>
  </si>
  <si>
    <t>HOTIU RUS GABRIELA MIHAELA</t>
  </si>
  <si>
    <t>PTA 1 20/0.4 KV BUCERDEA GR</t>
  </si>
  <si>
    <t>ZGARDEA MIHAIL</t>
  </si>
  <si>
    <t>"PTA 12 20/0.4 KV SEBES"</t>
  </si>
  <si>
    <t>SUCIU HORATIU-ZAHARIA</t>
  </si>
  <si>
    <t>"PTM 81 20/0.4 KV ALBA IULIA"</t>
  </si>
  <si>
    <t>COMUNA SUSENI</t>
  </si>
  <si>
    <t>PTA 1 20/0.4 KV SUSENI</t>
  </si>
  <si>
    <t>STOIA SIMONA</t>
  </si>
  <si>
    <t>PTA 10 20/0.4 KV OARDA DE JOS</t>
  </si>
  <si>
    <t>BAGAIAN VASILE IOAN</t>
  </si>
  <si>
    <t>TODORAN FLOAREA</t>
  </si>
  <si>
    <t>IBANESTI</t>
  </si>
  <si>
    <t>PTA 8 20/0.4 KV IBANESTI PADURE</t>
  </si>
  <si>
    <t>DAN GHEORGHE DANIEL</t>
  </si>
  <si>
    <t>BARTHA ROBERT-ATTILA</t>
  </si>
  <si>
    <t>PTZ 11 20/0.4 KV LICEU OCNA MURES</t>
  </si>
  <si>
    <t>COVRIG IOAN-ALEXANDRU</t>
  </si>
  <si>
    <t>"PTZ 48 20/0.4 KV REGHIN"</t>
  </si>
  <si>
    <t>GOLDEN PRODIMPEX S.R.L.</t>
  </si>
  <si>
    <t>PTA 2 20/0.4 KV LOPADEA NOUA</t>
  </si>
  <si>
    <t>DARAMUS LILIANA-ELISABETA</t>
  </si>
  <si>
    <t>CHITIC LUMINITA</t>
  </si>
  <si>
    <t>PTA 5 LUNCA CALNICULUI</t>
  </si>
  <si>
    <t>PTA 1 20/0,4 KV STRAJA</t>
  </si>
  <si>
    <t>CRISTEA VASILE</t>
  </si>
  <si>
    <t>CERGAU MARE</t>
  </si>
  <si>
    <t>PIROSCA OVIDIU-PAUL</t>
  </si>
  <si>
    <t>PTZ 3 SACELE</t>
  </si>
  <si>
    <t>SEVERIN CRISTINA</t>
  </si>
  <si>
    <t>"PTA 81 20/0.4 KV SIBIU"</t>
  </si>
  <si>
    <t>DRAGOMIR FLORIN</t>
  </si>
  <si>
    <t>"PTAB 3 20/0.4 KV TURNISOR"</t>
  </si>
  <si>
    <t>UNITATEA MILITARA 02460</t>
  </si>
  <si>
    <t>PTAB 494 20/0.4 KV SIBIU</t>
  </si>
  <si>
    <t>SZEKERES IOSIF</t>
  </si>
  <si>
    <t>"PTZ 47 20/0.4 KV SIBIU"</t>
  </si>
  <si>
    <t>MUNICIPIUL SIBIU</t>
  </si>
  <si>
    <t>"PTZ 49 20/0.4 KV SIBIU"</t>
  </si>
  <si>
    <t>PTZ 12 20/0.4 KV SIBIU</t>
  </si>
  <si>
    <t>PTS 128 20/0.4 KV SIBIU</t>
  </si>
  <si>
    <t>"PTZ 135 20/0.4 KV SIBIU"</t>
  </si>
  <si>
    <t>IACOB CORNELIA</t>
  </si>
  <si>
    <t>PTAB 5 SACELE</t>
  </si>
  <si>
    <t>ION ADRIANA-MIHAELA</t>
  </si>
  <si>
    <t>PTA 3 RECEA</t>
  </si>
  <si>
    <t>SERVICIUL PUBLIC MANAGEMENTUL INTEGRAT PENTRU ECOSISTEME URBANE</t>
  </si>
  <si>
    <t>PTAB 506 20/0.4 KV SIBIU</t>
  </si>
  <si>
    <t>DIRECTIA DE ASISTENTA SOCIALA SIBIU</t>
  </si>
  <si>
    <t>SERBAN ION</t>
  </si>
  <si>
    <t>PTZ 4 LUNCA CALNICULUI</t>
  </si>
  <si>
    <t>COMUNA RUSII  MUNTI</t>
  </si>
  <si>
    <t>MUSAT ISTVAN</t>
  </si>
  <si>
    <t>JUMBO EC.R SRL</t>
  </si>
  <si>
    <t>PTAB 510 20/20 KV SIBIU</t>
  </si>
  <si>
    <t>PTA 4 20/0.4 KV ACATARI</t>
  </si>
  <si>
    <t xml:space="preserve"> PT 168 Tg. Mures</t>
  </si>
  <si>
    <t>"PTA 2 20/0.4 KV BERGHIN CAP"</t>
  </si>
  <si>
    <t>JUDETUL SIBIU</t>
  </si>
  <si>
    <t>ATEL</t>
  </si>
  <si>
    <t>LEA 20 KV AUREL VLAICU-DIRLOS 7D33O313</t>
  </si>
  <si>
    <t>TURNU ROSU</t>
  </si>
  <si>
    <t>"PTA 1 20/0.4 KV TURNU ROSU"</t>
  </si>
  <si>
    <t>"PTZ 9 20/0.4 KV SIBIU"</t>
  </si>
  <si>
    <t>PTZ 253 20/0.4 KV SIBIU</t>
  </si>
  <si>
    <t>AGNITA</t>
  </si>
  <si>
    <t>PTZ 4 20/0.4 KV AGNITA</t>
  </si>
  <si>
    <t>"PTA 5 20/0.4 KV DUMBRAVENI"</t>
  </si>
  <si>
    <t>PTA 59 20/0.4 KV CISNADIE</t>
  </si>
  <si>
    <t>AGIRBICIU</t>
  </si>
  <si>
    <t>PTA 1 20/0.4 KV AGIRBICIU</t>
  </si>
  <si>
    <t>SALISTE</t>
  </si>
  <si>
    <t>PTA 16 20/0.4 KV SALISTE</t>
  </si>
  <si>
    <t>BIERTAN</t>
  </si>
  <si>
    <t>PTA 3 20/0.4 KV BIERTAN</t>
  </si>
  <si>
    <t>PTZ 53 20/0.4 KV SIBIU</t>
  </si>
  <si>
    <t>PTZ 241 20/0.4 KV SIBIU</t>
  </si>
  <si>
    <t>PTAB 63 20/0.4 KV SIBIU</t>
  </si>
  <si>
    <t>SERVICIUL PUBLIC ADMINISTRAREA CIMITIRULUI MUNICIPAL</t>
  </si>
  <si>
    <t>PTAB 416 20/0.4 KV SIBIU</t>
  </si>
  <si>
    <t>MASCA DANIEL</t>
  </si>
  <si>
    <t>POMAROM SRL</t>
  </si>
  <si>
    <t>PA 5 20/20 KV ALBA</t>
  </si>
  <si>
    <t>REGAL IMPEX SRL</t>
  </si>
  <si>
    <t>PROD</t>
  </si>
  <si>
    <t>LEA 20 KV DUMBRAVENI-SIGHISOARA 7D33O31</t>
  </si>
  <si>
    <t>la stalpul nr. 19Bis,tip ITn 110244-5.3R,proiectat  in derivatia (in T) LEA 110 kV Campulung-Schitu Golesti circuitul 1</t>
  </si>
  <si>
    <t>PIF estimat la 08.05.2035</t>
  </si>
  <si>
    <t>Lucrari de intarire specifice:
Se proiecteaza si se executa stalp nr. 19BIS,tip ITn 110244- 5.3R , in axul LEA 110 kV Campulung-Schitu Golesti, circuitul 1.Stalpul nou proiectat va fi echipat cu lanturi de intindere cu izolatoare CTS, la care se va realiza derivatia in T a racordului, la cadrele celulei transformatorului 110/20 kV asociat CEF Mioarele, fara modificarea limitelor culoarului de trecere existent al liniei in zona.Montare dulapuri protectie diferentiala, la cele doua capete ale LEA in statiile: Campulung si Schitu Golesti cu respectarea cerintelor #NTE 011/12/00 - Norma tehnica pentru proiectarea circuitelor secundare ale statiilor electrice.Puterea maxim simultan ce poate fi evacuata fara realizarea lucrarilor de intarire specifice este 0MW. Termenul estimat de realizare a lucrarilor de intarire specifice este de 36 luni de la data achitarii tarifului de racordare da catre utilizatorLucrari intarire generale la N elemente puse in functiune:
-In instalatiile CNTEE Transelectrica:-  Realizarea statiei 400 kV Arefu si montarea unui AT 400/220 kV 400 MVA, termen de punere in functiune 2024 conform Planului de Dezvoltare a RET aprobat pentru perioada 2022-2031;- Linia de 400 kV dublu circuit Cernavoda - Stalpu, cu un circuit intrare-iesire in statia Gura Ialomitei, termen de punere in functiune 2024 conform Planului de Dezvoltare a RET aprobat pentru perioada 2022-2031;- Trecerea la tensiunea de 400 kV a axului de 220 kV Stalpu-Teleajen-Brazi Vest,termen de punere in functiune 2025 conform Planului de Dezvoltare a RET aprobat pentru perioada 2022-2031. Lucrari neincluse in Planul de Dezvoltare al CNTEE
Transelectrica:- Autotransformator nou AT 3 400/220 kV Arefu (necesita achizitie de teren si extinderea statiei);-
Reconductorare LEA 220 kV CEF Niculesti - Fundeni;- Reconductorare LEA 220 kV Fundeni - Peris. -In instalatiile Distributie Energie Oltenia SA:- Reconductorare LEA 110 kV Textila - Pitesti Nord; - Reconductorare LEA 110 kV Jiblea - Ramnicu Valcea Sud;- Reconductorare LEA 110 kV FMEP -Textila;- Reconductorare LEA 110 kV Jiblea-Turnu; . Lucrari intarire generale la N-1 elemente puse in functiune:-In instalatiile CNTEE Transelectrica: - Autotransformator nou AT 4 400/220 kV 400 MVA Arefu(necesita achizitie de teren si extinderea statiei);- Autotransformator nou AT2 220/110 kV 200 MVA Stuparei (supraincarcarea aparuta pe AT 220/110 kV Raureni se rezolva prin considerearea celui de al doilea AT2 220/110 kV 200 MVA Stuparei);- Autotransformator nou AT5 400/220 kV 400 MVA Bradu; -Reconductorare LEA 220 kV Peris-Brazi Vest;- Reconductorare LEA 220 kV Bradu-Targoviste;- Reconductorare LEA 400 kV Domnesti-CEF Butimanu;- Reconductorare LEA 220 kV Brazi
Vest- CEF Niculesti.  -In instalatiile Distributie Energie Oltenia SA:- Reconductorare LEA 110 kV Pitesti Nord - Pitesti Vest;- Reconductorare LEA 110 kV Bradu -Pitesti Nord;- Reconductorare LEA 110 kV Pitesti Vest - Bradu;- Reconductorare LEA 110 kV Valcea Nord - Daesti..Termenul de realizare este 120 de luni de la data achitarii de catre utilizator a tarifului de racordare. Puterea maxima ce poate fi evacuata fara realizarea lucrarilor de intarire in RED specificate mai sus, este de 0 MW.</t>
  </si>
  <si>
    <t>HELIODOR SOLAR INNOVATIONS SRL</t>
  </si>
  <si>
    <t>CEF HELIODOR SOLAR INNOVATIONS SRL</t>
  </si>
  <si>
    <t>in celula de medie tensiune din statia 110/20kV Vanju Mare.</t>
  </si>
  <si>
    <t>Intariri specifice
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V.Lucrari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Rogojelu-Urechesti circ. 1 (16,1 km) -Reconductorare LEA 110 kV Rogojelu-Urechesti circ. 2 (20,2 km) -Reconductorare LEA 110 kV Jilt-Rosiuta (17,1 km) -Reconductorare LEA 110 kV Motru-Husnicioara (23,4 km) -Reconductorare LEA 110 kV Motru-Rosiuta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 -LEA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
.</t>
  </si>
  <si>
    <t>celula de medie tensiune din statia 110/20kV Vanju Mare.</t>
  </si>
  <si>
    <t>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Rogojelu-Urechesti circ. 1 (16,1 km) -Reconductorare LEA 110 kV Rogojelu-Urechesti circ. 2 (20,2 km) -Reconductorare LEA 110 kV Jilt-Rosiuta (17,1 km) -Reconductorare LEA 110 kV Motru-Husnicioara (23,4 km) -Reconductorare LEA 110 kV Motru 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t>
  </si>
  <si>
    <t xml:space="preserve">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 Urechesti circ. 1 (16,1 km) -Reconductorare LEA 110 kV Rogojelu-Urechesti circ. 2 (20,2 km) -Reconductorare LEA 110 kV Jilt-Rosiuta (17,1 km) -Reconductorare LEA 110 kV Motru-Husnicioara (23,4 km) -Reconductorare LEA 110 kV Motru 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 -LEA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 </t>
  </si>
  <si>
    <t>PVP CYGNUS SRL</t>
  </si>
  <si>
    <t>CEF PVP CYGNUS SRL</t>
  </si>
  <si>
    <t>in LEA 110 kV Ostrovu Mare – Cetate C1, la stalpul nr. 72 care se va inlocui cu un stalp metalic nou</t>
  </si>
  <si>
    <t>PIF estimat la 25.04.2030</t>
  </si>
  <si>
    <t>Avand in vedere rezultatele obtinute in cazul regimurilor permanente pentru criteriul cu N-1 elemente in functiune
Investitorul opteaza pentru automatica de sistem.Pentru perioada intermediara (2025-2028) se va instala o automatica de sistem care va supraveghea LEA 400kV Resita si Timisoara C1 iar la indisponibilitatea acesteia automatica va actiona prin supravegherea liniilor: - LEA 220kV Urechesti – Tg. Jiu – 18 km; - LEA 220kV Tg. Jiu – Paroseni – 38 km - LEA 220kV Paroseni – Baru Mare – 20 km; - LEA 220kV Baru Mare – Hasdat – 44 km; - LEA 400kV Urechesti – PdF 1 – 85 km; - LEA 400kV Mintia – Arad 1 – 138 km; - LEA 400kV Mintia – Sibiu 1 – 130 km; - LEA 400kV PdF 1 – Slatina – 158 km; - LEA 400kV PdF 1 – Resita – 117 km; - LEA 220kV Resita – Timisoara c1 – 73 km; - LEA 220kV Resita – Timisoara c2 – 73 km. Echipamentele vor fi instalate in Statiile Transelectrica, nominalizate mai jos: 1. Statia Resita: - in celula plecare LEA 400 kV Timisoara C1; - in celula plecare LEA 400 kV Portile de Fier 1; - in celula plecare LEA 220 kV Timisoara C1; - in celula plecare LEA 220 kV Timisoara C2; - in celula plecare LEA 220 kV Portile de Fier 1 C1;
- in celula plecare LEA 220 kV Portile de Fier 1 C2; 2. Statia Timisoara: - in celula plecare LEA 400 kV Resita; - in celula plecare LEA 220 kV Resita C1; - in celula plecare LEA 220 kV Resita C2; 3. Statia Mintia: - in celula plecare LEA 400 kV Arad 1; - in celula plecare LEA 400 kV Sibiu 1; 4. Statia Sibiu 1: - in celula plecare LEA 400 kVMintia;
5. Statia Arad 1: - in celula plecare LEA 400 kV Mintia 6. Statia Urechesti: - in celula plecare LEA 400 kV Portile de Fier 1; - in celula plecare LEA 220 kV Targu Jiu Nord; 7. Statia Tg. Jiu Nord: - in celula plecare LEA 220 kV Urechesti;
- in celula plecare LEA 220 kV Paroseni; 8. Statia Paroseni: - in celula plecare LEA 220 kV Tg. Jiu Nord; - in celula plecare LEA 220 kV Baru Mare; 9. Statia Baru Mare: - in celula plecare LEA 220 kV Paroseni; - in celula plecare LEA 220 kV Hasdat; 10. Statia Hasdat: - in celula plecare LEA 220 kV Baru Mare; 11. Statia Cetate: - AT 220/110kV Cetate; - in celula plecare LEA 110 kV Ostrovu Mare 12. Statia Slatina: - in celula plecare LEA 400 kV Portile de Fier 1; 13. Statia Portile de Fier 1: - in celula plecare LEA 400 kV Urechesti; - in celula plecare LEA 400 kV Slatina; - in celula plecare LEA 400 kV Resita; - in celula plecare LEA 220 kV Resita C1 - in celula plecare LEA 220 kV Resita C2 Echipamentele vor fi instalate in Statia Hidroelectrica, nominalizate mai jos: 1. Statia Ostrovu Mare: - in celula plecare LEA 110 kV Cetate C1;
Termen de realizare implementare limitare operationala 60 luni de la data achitarii de catre utilizator a tarifului de racordare. Producatorul este raspunzator de functionare corecta a automatizarii de limitare operationala a puterii centralei pe intreaga durata de existenta a parcului fotovoltaic. Lipsa comunicatiei/informatiilor intre automatizarea de limitare a puterii centralei si echipamentele care transmit datele culese de pe elementele de retea monitorizate, mai mult de 5 min., va conduce la deconectarea automata a centralei electrice. Automatizarea de limitare operationala va functiona si pe modul de declansare/reducere a puterii CEF Garla Mare 2 Sud la semnal de protectie si/sau pozitie intreruptor pentru contingentele identificate, in vederea reducerii riscului de declansari in cascada.Lucrari de intarire retea N-1 elemente - CNTEE TRANSELECTRICA. LEA 220kV Urechesti-Tg. Jiu L=18km; LEA 220kV Tg. Jiu - Paroseni L=38km; LEA 220kV Paroseni-Baru Mare L=20km; LEA 220kV Baru Mare - Hasdat L=44km; LEA 220kV Urechesti - PdF 1 L=85km; LEA 400kV Mintia - Arad L=138km; LEA 400kV Mintia - Sibiu L=130km; LEA 400kV PdF 1 - Slatina L=158km; LEA 400kV PdF 1 - Resita L=117km; LEA 220kV Resita - Timisoara C1 L=73km; LEA 220kV Resita - Timisoara C2 L=73km;
Termenul de realizare lucrari intarire va fi comunicat de catre OTS CNTEE Transelectrica la incheierea contractului de racordare.</t>
  </si>
  <si>
    <t>in LEA 110 kV Ostrovu Mare – Cetate C2, la stalpul nr. 72 care se va inlocui cu un stalp metalic nou</t>
  </si>
  <si>
    <t>Avand in vedere rezultatele obtinute in cazul regimurilor permanente pentru criteriul cu N-1 elemente in functiune Investitorul opteaza pentru automatica de sistem. Pentru perioada intermediara (2025-2028) se va instala o automatica de sistem care va supraveghea LEA 400kV Resita si Timisoara C1 iar la indisponibilitatea acesteia automatica va actiona prin supravegherea liniilor: - LEA 220kV Urechesti – Tg. Jiu – 18 km; - LEA 220kV Tg. Jiu – Paroseni – 38 km - LEA 220kV Paroseni – Baru Mare – 20 km; - LEA 220kV Baru Mare – Hasdat – 44 km; - LEA 400kV Urechesti – PdF 1 – 85 km; - LEA 400kV Mintia – Arad 1 – 138 km; - LEA 400kV Mintia – Sibiu 1 – 130 km; - LEA 400kV PdF 1 – Slatina – 158 km; - LEA 400kV PdF 1 – Resita – 117 km; - LEA 220kV Resita – Timisoara c1 – 73 km; - LEA 220kV Resita – Timisoara c2 – 73 km. Echipamentele vor fi instalate in Statiile Transelectrica, nominalizate mai jos: 1. Statia Resita: - in celula plecare LEA 400 kV Timisoara C1; - in celula plecare LEA 400 kV Portile de Fier 1; - in celula plecare LEA 220 kV Timisoara C1; - in celula plecare LEA 220 kV Timisoara C2; - in celula plecare LEA 220 kV Portile de Fier 1 C1; - in celula plecare LEA 220 kV Portile de Fier 1 C2; 2. Statia Timisoara: - in celula plecare LEA 400 kV Resita; - in celula plecare LEA 220 kV Resita C1; - in celula plecare LEA 220 kV Resita C2; 3. Statia Mintia: - in celula plecare LEA 400 kV Arad 1; - in celula plecare LEA 400 kV Sibiu 1; 4. Statia Sibiu 1: - in celula plecare LEA 400 kVMintia; 5. Statia Arad 1: - in celula plecare LEA 400 kV Mintia 6. Statia Urechesti: - in celula plecare LEA 400 kV Portile de Fier 1; - in celula plecare LEA 220 kV Targu Jiu Nord; 7. Statia Tg. Jiu Nord: - in celula plecare LEA 220 kV Urechesti; - in celula plecare LEA 220 kV Paroseni; 8. Statia Paroseni: - in celula plecare LEA 220 kV Tg. Jiu Nord; - in celula plecare LEA 220 kV Baru Mare; 9. Statia Baru Mare: - in celula plecare LEA 220 kV Paroseni; - in celula plecare LEA 220 kV Hasdat; 10. Statia Hasdat: - in celula plecare LEA 220 kV Baru Mare; 11. Statia Cetate: - AT 220/110kV Cetate; - in celula plecare LEA 110 kV Ostrovu Mare 12. Statia Slatina: - in celula plecare LEA 400 kV Portile de Fier 1; 13. Statia Portile de Fier 1: - in celula plecare LEA 400 kV Urechesti; - in celula plecare LEA 400 kV Slatina; - in celula plecare LEA 400 kV Resita; - in celula plecare LEA 220 kV Resita C1 - in celula plecare LEA 220 kV Resita C2 Echipamentele vor fi instalate in Statia Hidroelectrica, nominalizate mai jos: 1. Statia Ostrovu Mare: - in celula plecare LEA 110 kV Cetate C1; Termen de realizare implementare limitare operationala 60 luni de la data achitarii de catre utilizator a tarifului de racordare. Producatorul este raspunzator de functionare corecta a automatizarii de limitare operationala a puterii centralei pe intreaga durata de existenta a parcului fotovoltaic. Lipsa comunicatiei/informatiilor intre automatizarea de limitare a puterii centralei si echipamentele care transmit datele culese de pe elementele de retea monitorizate, mai mult de 5 min., va conduce la deconectarea automata a centralei electrice. Automatizarea de limitare operationala va functiona si pe modul de declansare/ reducere a puterii CEF Garla Mare 2 Nord la semnal de protectie si/sau pozitie intreruptor pentru contingentele identificate, in vederea reducerii riscului de declansari in cascada.Lucrari de intarire retea N-1 elemente -CNTEE TRANSELECTRICA. LEA 220kV Urechesti-Tg. Jiu L=18km; LEA 220kV Tg. Jiu - Paroseni L=38km; LEA 220kV Paroseni-Baru Mare L=20km; LEA 220kV Baru Mare - Hasdat L=44km; LEA 220kV Urechesti - PdF 1 L=85km; LEA 400kV Mintia - Arad L=138km; LEA 400kV Mintia - Sibiu L=130km; LEA 400kV PdF 1 - Slatina L=158km; LEA 400kV PdF 1 - Resita L=117km; LEA 220kV Resita - Timisoara C1 L=73km; LEA 220kV Resita - Timisoara C2 L=73km; Termenul de realizare lucrari intarire va fi comunicat de catre OTS CNTEE Transelectrica la incheierea contractului de racordare.</t>
  </si>
  <si>
    <t>GOLD PARK ENERGY S.R.L</t>
  </si>
  <si>
    <t>CEF GOLD PARK ENERGY S.R.L</t>
  </si>
  <si>
    <t>Stalpul nr. 36 tip SE9, existent in Derivatie LEA 20 kV Parc 37,alimentata din bucla 20 kV Topoloveni-Patroaia cu Patroaia-Teiu</t>
  </si>
  <si>
    <t>PIF estimat la 15.05.2041</t>
  </si>
  <si>
    <t>nu poate debita in regimul cu N elemente in functiune): LEA 110 kV FME Pitesti - Topoloveni, tronson 1 - 11, 185 mmp (1,9 km); LEA 110 kV FME Pitesti - Topoloveni, tronson 11 - 101, 120 mmp (19,9 km); LEA 110 kV Patroaia - Topoloveni, tronson 1 - 11, 185 mmp (1,9 km); LEA 110 kV Patroaia - Topoloveni, tronson11 - 77, 120 mmp (12,4 km);LEA 110 kV FME Pitesti - Textila Gaveni (5,3 km);LEA 110 kV Textila Gaveni - Pitesti Nord (3,4 km). Lungime totala de reconductorare a liniilor 110 kV este de 44,8 km. iar termenul de realizare al lucrarilor de intarire retea este de 190 luni. Lucrari de intarire generale reprezentate de reconductorarea LEA 110 KV (fara de care centrala nu poate debita in regimul cu N-1 elemente in functiune): LEA 110 kV Mioveni - FME Pitesti (12,6 km) ; Amplificare T1 si T2 110/20 kV in statia Topoloveni, la 40 MVA. Lungime totala de reconductorare a liniilor 110 kV este de 12,4 km. iar termenul de realizare
al lucrarilor de intarire retea este de 120 luni.Reconductorarile se fac cu conductor cu capacitate marita de transport Imin = 850 A (inclusiv inlocuire TC si adaptare circuite primare si secundare). Se vor schimba si stalpii din LEA 110 kV existenti, unii dintre ei fiind din fosta LEA 35 kV pe care, la abandonarea acestei tensiuni, s-au montat lanturi de izolatoare de 110 kV.Puterea maxima ce poate fi evacuata fara realizarea lucrarilor de intarire in RED este de 0 MW.</t>
  </si>
  <si>
    <t>SC OLTCHIM SRL</t>
  </si>
  <si>
    <t>CEF SC OLTCHIM SRL</t>
  </si>
  <si>
    <t>SE7 OT009010</t>
  </si>
  <si>
    <t>PIF estimat la 15.04.2026</t>
  </si>
  <si>
    <t>ADVISTA CONSULTING SRL</t>
  </si>
  <si>
    <t>CEF ADVISTA CONSULTING SRL</t>
  </si>
  <si>
    <t>Stalpul nr.66 al LEA 110kV  TURNU MAGURELE-ROSIORI, Statia 220/110/20kV TURNU MAGURELE</t>
  </si>
  <si>
    <t>PIF estimat la 30.04.2027</t>
  </si>
  <si>
    <t>In statia Rosiori se va inlocui dulapul de protectie existent cu un dulap nou echipat cu 2 relee numerice cu functie PDL, care se va integra in sistemele existente in staie: SI c.a., c.c., semnalizari, SCADA etc.  Racord în LEA 110kV Turnu Magurele – Rosiori la cca. 10,8km de statia Rosiori de Vede prin montarea in axul LEA a unui stalp special cu console in cruce si a unui stalp terminal simplu circuit 110kV in apropierea statiei de transformare, in zona stalpului 66 a
liniei 110kV mentionate. In vederea realizarii acestui racord, este necesara realizarea unei expertize tehnice ale stalpilor intre care se va realiza sectionarea liniei. In cazul in care va rezulta necesitatea schimbarii acestor stâlpi, costurile vor fi suportate în întregime de catre Beneficiar/Utilizator.-  LUCRARI DE IMPLEMENTARE ALO: Limitarea operațională se realizeaza prin automatizari de limitare operatională (ALO) montate, dupa caz, in instalatiile OTS/OD si ale utilizatorului. Automatizarea de Limitare Operationala (ALO) la nivel de centrala electrica propune folosirea unui RTU in statia IS si module de achizitie date RTU instalate atat în statiile de contingenta, care contin elementele prin a caror declansari periculoase sunt generate contingentele, cat si in statiile afectate de contingenta, care contin elemente sensibile care se supraincarca in urma aparitiei contingentelor. Astfel, echipamentele din componenta ALO care comanda limitarea puterii evacuate se vor instala la utilizator, in centrala si in instalatiile OTS/OD. Mentionam ca ALO se considera a fi o lucrare de întărire specifică si in cazul în care Beneficiarul va opta pentru realizarea acesteia, se obliga a furniza un sistem complet, funcțional, care va cuprinde toate elementele specificate: echipamente, servicii de instalare, parametrizare, interfațare cu echipamente existente, cai de comunicație, etc. Toate aceste costuri suplimentare, care nu sunt menționate la această etapa de proiectare, vor fi suportate integral de Beneficiar, si se vor actualiza dupa realizarea Proiectului Tehnic al ALO. Centrala nu va putea evacua în rețeaua electrică in cazul în care automatica este indisponibila. Remedierea automaticii va intra in grija beneficiarului. In faza viitoare de dezvoltare a proiectului, Utilizatorul are obligația de a prezenta proiectul de ALOpentru avizare cu ORR (CNTEE Transelectrica si OD Relevant). Toate elementele/terminalele numerice cat si modul de integrare vor respecta "CONTINUT CADRU PRIVIND  CERINTELE DE REALIZARE A AUTOMATIZARII DE LIMITARE OPERATIONALA" si specificatiile OTS/OD in vigoare. De asemenea, proiectul ce urmeaza avizat va cuprinde un capitol distinct de telecomunicații in care se vor
detalia/specifica caile de comunicatie si posibilitatea de utilizare FO existenta si/sau inchiriere  la societati de profil. LucrAri ce trebuie efectuate pentru intarirea retelei electrice existente detinute de operatorul de retea, in amonte de punctul de racordare, pentru crearea conditiilor tehnice necesare racordarii utilizatorului, defalcate conform urmatoarelor categorii: (i) Lucrarile de intarire determinate de necesitatea asigurarii conditiilor tehnice in vederea evacuarii/consumului puterii aprobate exclusiv pentru locul de producere in cauza dupa cum urmeaza: 1. Lucrari de intarire in RET: prevazute in Planul de dezvoltare a RET perioada 2022 – 2031: - in configuratia cu N elemente in functiune: Nu e cazul - in configuratia cu N-1 elemente in functiune: Nu e cazul neprevazute in Planul de dezvoltare a RET: - in configuratia cu N elemente in functiune: Nu e cazul - in configuratia cu N-1 elemente in functiune: Nu e cazul 2. Lucrari de intarire in RED: prevazute in planul de investitii al operatorului de distributie: - in configuratia cu N elemente in functiune: Nu e cazul - in configuratia cu N-1 elemente in functiune: Nu e cazul neprevazute in planul de investitii al operatorului de distributie: - in configuratia cu N elemente in functiune: Nu e cazul - in configuratia cu N-1 elemente in functiune: Nu e cazul (ii) lucrarile de intarire pentru crearea conditiilor tehnice necesare racordarii mai multor locuri de producere dupa cum urmeaza: 1. RET: prevăzute in Planul de dezvoltare a RET perioada 2022–2031: - in configuratia cu N elemente in functiune: Nu e cazul - in configuratia cu N-1 elemente in
functiune: Nu e cazul neprevăzute în Planul de dezvoltare a
RET: - in configuratia cu N elemente în funcţiune: Nu e cazul - in configuratia cu N-1 elemente în funcţiune: implementare ALO 2. RED: prevazute în planul de investitii al operatorului de distributie: în configuratia cu N elemente in funcţtiune: Nu e cazul in configuratia cu N-1 elemente in functiune: -Trecere din LEA in LES a retelei de 110 kV din zona de Sud a
Municipiului București, intre statiile IMGB - Progresu -Trecere din LEA in LES a retelei de 110 kV din zona de Sud a Municipiului Bucuresti, intre statiile CET Sud – IMGB (circuitul 2 – An PIF estimat 2028) -Trecerea din LEA in LES a retelei de 110 kV din zona Bujoreni: Bujoreni- Crangasi. -masuri operative sau transfer de sarcina decise punctual de Rețele Electrice Muntenia neprevazute in planul de investiții al operatorului de distributie: - in configuratia cu N elemente in functiune: Nu e cazul - in configuratia cu N-1 elemente in functiune: implementare ALO Puterea care poate fi evacuata/consumată pentru IS Troianul la N elemente este puterea solicitată prin ATR adică 30 MW și N-1 elemente este 0 MW până la realizarea automaticii de limitare operațională. AUTOMATICA DE SISTEM PENTRU FUNCȚIONAREA IS TROIANUL Situația proiectata – Soluția 1 Total elemente deconectate 1 T1 400/110kV DOMNEsTI 2 T2 400/110kV DOMNESTI 3 AT2 220/110kV BUCUREȘTI SUD 4 LEA 110 kV Domnești - CEFIN c1 Element incarcat LEA 110kV Domnești-Mihailesti; LEA 110kV Clejani-Videle; LEA 110kV Clejani-Mihailesti; LEA 110kV Grozavesti - Razoare LEA 110kV Domnesti-Mihailesti; LEA 110kV Clejani - Videle LEA 110kV Clejani-Mihailesti;LEA 110kV IMGB A-Bucuresti Sud c2;LEA110 kV Domnesti-CEFIN c1; LEA 110kV Bujoreni-Crangasi.</t>
  </si>
  <si>
    <t>REAL IMOB INTERMED SRL</t>
  </si>
  <si>
    <t>CEF REAL IMOB INTERMED SRL</t>
  </si>
  <si>
    <t>Stalpul nr. 33 al LEA 110kV Turnu Magurele- Ciuperceni</t>
  </si>
  <si>
    <t>PIF estimat la 31.07.2035</t>
  </si>
  <si>
    <t xml:space="preserve">Se va realiza o protectie diferentiala la trei capete intre statiile Turnu Magurele– CEF Ciuperceni 12 16.9MW – Ciuperceni prin montarea de relee numerice (baza si rezerva) de acelasi tip in cele 3 statii mentionate. Calea de comunicatie se va realiza prin FO noua dedicata protectiei diferentiale, ce se va monta intre statia CEF Ciuperceni_Producator  si statia Turnu Magurele, respectiv Statia Ciuperceni. In statia DEO Ciuperceni si Turnu Magurele  , statie Transelectrica se va monta un dulap de protectii ce va contine cele doua relee de protectie identice  Gr1/Gr2,  cu functia principala  de  protectie  diferentiala  de  linie,  similare cu cele din statia CEF Ciuperceni_Producator . 	In stația 110 kV Turnu Măgurele se vor prevedea două noi terminale numerice de protecție identice, în conformitate cu NTI CNTEE Transelectrica SA în vigoare (având inclusă funcția de protecție diferențială longitudinală de linie pentru extremități multiple – pentru cel puțin 3 stații). Modul de distribuire a noilor terminale numerice de protecție în dulapurile nou proiecte se va detalia la următoarele etape de
proiectare unde se vor avea în vedere toate lucrările necesare extinderii (dacă este cazul), montării, testării și integrării noilor terminale numerice de protecție în serviciile interne de curent continuu, curent alternativ, SCADA și în PDB+DRRI din stația 110 kV Turnu Măgurele. 	Soluția tehnică propusă, respectiv echiparea cu protecție diferențială longitudinală doar în cele trei extremități ale LEA + LES 110 kV Turnu Măgurele – Ciuperceni – derivație Panciu – derivație Poiana – derivație CEF Ciuperceni 2, poate conduce la semnalizări de dezechilibru de curenți în regim normal de funcționare, dacă se aduc în funcțiune Trafo din stațiile 110 kV Poiana sau 110 kV Panciu, situație care trebuie prevăzută la următoarele etape din proiect (de exemplu: instruirea personalului operativ din stația 110 kV Turnu Măgurele). In statia DEO Ciuperceni se va echipa o celula de 110 kV
complet aferenta liniei Turnu Magurele (CEF Ciuperceni).Avand in vedere lucrarile necesare pentru racordarea noii CEF la N elemente in functiune si anume: Total Transelectrica: prevăzute în planul de dezvoltare Reconductorarea LEA 220 kV București Sud-Ghizdaru d.c. (termen PIF 2028);Reconductorarea LEA 220 kV Craiova Nord-Turnu Măgurele (termen PIF 2029). Transelectrica: neprevazut in planul dezvoltare: Statie noua 400/110 kV in stația CEF Babaita echipata cu un transformator 250 MVA si racordats prin LES 110 kV în statia Videle. ) Linii de intarire in RED (Instalatii Distributie Energie Oltenia-DEO) : Reconductorare LEA 110 kV Blejești-Mârșa (16,3 km);Reconductorare LEA 110 kV Hârlești-Blejești (13 km);Reconductorare LEA 110 kV Videle-Nicolae Caranfil (26,7 km gestiune DEO);LEA nouă 110 kV Blejești-Mârșa (16,3 km); LES 110kV in lungime de cca. 20 km intre statia Babaita si statia 110/20kV Videle inclusiv cu celula din statia Videle.Linii de intarire in RED (Instalatii Retele Electrice Muntenia) : Reconductorare LEA 110 kV Prundu-Colibași (10,2 km); Reconductorare LEA 110 kV Colibași-Jilava (22,4 km); Reconductorare LEA 110 kV Prundu-Giurgiu Nord B (33 km); Reconductorare LEA 110 kV Jilava A-Copaceni (12,4 km); Reconductorare LEA 110 kV Domnești A-Mihăilești (16,9 km); Reconductorare LEA 110 kV Copaceni-Uzunu (15,3 km); Reconductorare LEA 110 kV Jilava-Progresu circ. 1 (3,2 km); Reconductorare LEA 110 kV Videle-Nicolae Caranfil (19,8 km gestiune RE); LES noua 110 kV Domnești-Mârșa circ. 1 (~50 km); LES nouă 110 kV Domnesti-Marsa circ. 2 (~50 km);
</t>
  </si>
  <si>
    <t xml:space="preserve">Se va realiza o protectie diferentiala la trei capete intre statiile Turnu Magurele-– CEF Ciuperceni 1 6.9MW – Ciuperceni
prin montarea de relee numerice (baza si rezerva) de acelasi tip in cele 3 statii mentionate. Calea de comunicatie se va
realiza prin FO noua dedicata protectiei diferentiale, ce se va monta intre statia CEF Ciuperceni_Producator  si statia Turnu Magurele, respectiv Statia Ciuperceni. In statia DEO Ciuperceni si Turnu Magurele  , statie Transelectrica se va monta un dulap de protectii ce va contine cele doua relee de protectie identice  Gr1/Gr2,  cu functia principala  de  protectie  diferentiala  de  linie,  similare cu cele din statia CEF Ciuperceni_Producator . In stația 110 kV Turnu Măgurele se vor prevedea două noi terminale numerice de protecție identice, în conformitate cu NTI CNTEE Transelectrica SA în vigoare (având inclusă funcția de protecție diferențială longitudinală de linie pentru extremități multiple – pentru cel puțin 3 stații). Modul de distribuire a noilor terminale numerice de protecție în dulapurile nou proiecte se va detalia la următoarele etape de proiectare unde se vor avea în vedere toate lucrările necesare extinderii (dacă este cazul), montării, testării și integrării noilor terminale numerice de protecție în serviciile interne de curent continuu, curent alternativ, SCADA și în PDB+DRRI din stația 110 kV Turnu Măgurele. 	Soluția tehnică propusă, respectiv echiparea cu protecție diferențială longitudinală doar în cele trei extremități ale LEA + LES 110 kV Turnu Măgurele – Ciuperceni – derivație Panciu – derivație Poiana – derivație CEF Ciuperceni 2, poate conduce la semnalizări de dezechilibru de curenți în regim normal de funcționare, dacă se aduc în funcțiune Trafo din stațiile 110 kV Poiana sau 110 kV Panciu, situație care trebuie prevăzută la următoarele etape din proiect (de exemplu: instruirea personalului operativ din stația 110 kV Turnu Măgurele). In statia DEO Ciuperceni se va echipa o celula de 110 kV
complet aferenta liniei Turnu Magurele (CEF Ciuperceni).Avand in vedere lucrarile necesare pentru racordarea noii CEF la N elemente in functiune si anume: Total Transelectrica: prevăzute în planul de dezvoltare Reconductorarea LEA 220 kV București Sud-Ghizdaru d.c. (termen PIF 2028);Reconductorarea LEA 220 kV Craiova Nord-Turnu Măgurele (termen PIF 2029). Transelectrica: neprevazut in planul dezvoltare: Statie noua 400/110 kV in stația CEF Babaita echipata cu un transformator 250 MVA si racordats prin LES 110 kV în statia Videle Linii de intarire in RED (Instalatii Distributie Energie Oltenia-DEO) : Reconductorare LEA 110 kV Blejești-Mârșa (16,3 km);Reconductorare LEA 110 kV Hârlești-Blejești (13 km);Reconductorare LEA 110 kV Videle-Nicolae Caranfil (26,7 km gestiune DEO);LEA nouă 110 kV Blejești-Mârșa (16,3 km); LES 110kV in lungime de cca. 20 km intre statia Babaita si statia 110/20kV Videle inclusiv cu celula din statia Videle. Linii de intarire in RED (Instalatii Retele Electrice Muntenia) : Reconductorare LEA 110 kV Prundu-Colibași (10,2 km); Reconductorare LEA 110 kV Colibași-Jilava (22,4 km); Reconductorare LEA 110 kV Prundu-Giurgiu Nord B (33 km); Reconductorare LEA 110 kV Jilava A-Copaceni (12,4 km); Reconductorare LEA 110 kV Domnești A-Mihăilești (16,9 km); Reconductorare LEA 110 kV Copaceni-Uzunu (15,3 km); Reconductorare LEA 110 kV Jilava-Progresu circ. 1 (3,2 km); Reconductorare LEA 110 kV Videle-Nicolae Caranfil (19,8 km gestiune RE); LES noua 110 kV Domnești-Mârșa circ. 1 (~50 km); LES nouă 110 kV Domnesti-Marsa circ. 2 (~50 km); </t>
  </si>
  <si>
    <t>SOLARKRAFT SRL</t>
  </si>
  <si>
    <t>CEF SOLARKRAFT SRL</t>
  </si>
  <si>
    <t>la stalpul SC15014 nr.88 bis al LEA 20kV TRAIAN-ORLESTI</t>
  </si>
  <si>
    <t>PIF estimat la 16.04.2026</t>
  </si>
  <si>
    <t xml:space="preserve">Plantare stalp nr.188 BIS proiectat de tip SC 15014 in axul LEA 20 kV Traian-Orlesti; Stalpul SC 15014 nr. 188 bis este echipat cu consola CIT 140, consola CDV 550, 6 buc LDI cu izolatie ceramica tip ITFS si 3 LSI cu lanturi de izolatoare ceramice tip ITFS. </t>
  </si>
  <si>
    <t>la STALPUL NUMARUL 95A NOU PROIECTAT IN AXUL LEA 110KV CRAIOVA EST-BALS, intre stalpii nr. 95 si 96 existentiin distribuitorul MT al statiei 110/20KV celula aferenta IS3 proiectata</t>
  </si>
  <si>
    <t>la STALPUL NUMARUL 95A NOU PROIECTAT IN AXUL LEA 110KV CRAIOVA EST-BALS, intre stalpii nr. 95 si 96 existentiin distribuitorul MT al statiei 110/20KV celula aferenta IS4 proiectata</t>
  </si>
  <si>
    <t>la STALPUL NUMARUL 95A NOU PROIECTAT IN AXUL LEA 110KV CRAIOVA EST-BALS, intre stalpii nr. 95 si 96 existentiin distribuitorul MT al statiei 110/20KV celula aferenta IS5 proiectata</t>
  </si>
  <si>
    <t>la STALPUL NUMARUL 95A NOU PROIECTAT IN AXUL LEA 110KV CRAIOVA EST-BALS, intre stalpii nr. 95 si 96 existentiin distribuitorul MT al statiei 110/20KV celula aferenta IS6 proiectata</t>
  </si>
  <si>
    <t>la STALPUL NUMARUL 95A NOU PROIECTAT IN AXUL LEA 110KV CRAIOVA EST-BALS, intre stalpii nr. 95 si 96 existentiin distribuitorul MT al statiei 110/20KV celula aferenta IS7 proiectata</t>
  </si>
  <si>
    <t>la STALPUL NUMARUL 95A NOU PROIECTAT IN AXUL LEA 110KV CRAIOVA EST-BALS, intre stalpii nr. 95 si 96 existentiin distribuitorul MT al statiei 110/20KV celula aferenta IS8 proiectata</t>
  </si>
  <si>
    <t>la STALPUL NUMARUL 95A NOU PROIECTAT IN AXUL LEA 110KV CRAIOVA EST-BALS, intre stalpii nr. 95 si 96 existentiin distribuitorul MT al statiei 110/20KV celula aferenta IS9 proiectata</t>
  </si>
  <si>
    <t>la STALPUL NUMARUL 95A NOU PROIECTAT IN AXUL LEA 110KV CRAIOVA EST-BALS, intre stalpii nr. 95 si 96 existentiin distribuitorul MT al statiei 110/20KV celula aferenta IS10 proiectata</t>
  </si>
  <si>
    <t>la STALPUL NUMARUL 95A NOU PROIECTAT IN AXUL LEA 110KV CRAIOVA EST-BALS, intre stalpii nr. 95 si 96 existentiin distribuitorul MT al statiei 110/20KV celula aferenta IS11 proiectata</t>
  </si>
  <si>
    <t>la STALPUL NUMARUL 95A NOU PROIECTAT IN AXUL LEA 110KV CRAIOVA EST-BALS, intre stalpii nr. 95 si 96 existentiin distribuitorul MT al statiei 110/20KV celula aferenta IS 12 proiectata</t>
  </si>
  <si>
    <t>la STALPUL NUMARUL 95A NOU PROIECTAT IN AXUL LEA 110KV CRAIOVA EST-BALS, intre stalpii nr. 95 si 96 existentiin distribuitorul MT al statiei 110/20KV celula aferenta IS 13 proiectata</t>
  </si>
  <si>
    <t>la STALPUL NUMARUL 95A NOU PROIECTAT IN AXUL LEA 110KV CRAIOVA EST-BALS, intre stalpii nr. 95 si 96 existentiin distribuitorul MT al statiei 110/20KV celula aferenta IS 14 proiectata</t>
  </si>
  <si>
    <t>la STALPUL NUMARUL 95A NOU PROIECTAT IN AXUL LEA 110KV CRAIOVA EST-BALS, intre stalpii nr. 95 si 96 existentiin distribuitorul MT al statiei 110/20KV celula aferenta IS 15 proiectata</t>
  </si>
  <si>
    <t>la STALPUL NUMARUL 95A NOU PROIECTAT IN AXUL LEA 110KV CRAIOVA EST-BALS, intre stalpii nr. 95 si 96 existentiin distribuitorul MT al statiei 110/20KV celula aferenta IS 16 proiectata</t>
  </si>
  <si>
    <t>MUNICIPIUL CRAIOVA</t>
  </si>
  <si>
    <t>CEF MUNICIPIUL CRAIOVA</t>
  </si>
  <si>
    <t>In celula de racord nou pr. in distribuitorul 20 kV al STATIEI 110/20 KV CRAIOVITA</t>
  </si>
  <si>
    <t>PIF estimat la 15.12.2035</t>
  </si>
  <si>
    <t>2. Lucrari de intarire retea SPECIFICE realizate in instalatiile Operatorului de Distributie - Distributie Energie Oltenia SA: 2.1 Lucrari de intarire retea SPECIFICE realizate in instalatiile Distributie Energie Oltenia SA la N elemente in
functiune: Montarea in staţia 110/20kV Craiovita a unei celule de linie de 20KV lângă celula existenta Rezerva 1, de pe secţia A de bară. Dimensiunile noii celule vor trebui sa corespunda politicilor tehnice DEO SA in vigoare. Pinst=6,2016 MW ; Ideb=6201,6 /1.73*0.9*20000=199,15 A; Echipamentele celulei prin care se va vehicula puterea produsa se vor dimensiona pentru un curent &gt;=Ideb; Celula 20 kV proiectata va fi prevazuta cu:IN CAZUL PUNERII IN FUNCTIUNE IN ANUL 2025, UTILIZATORUL CONTRIBUIE LA URMATOARELE LUCRARI DE INTARIRE: PENTRU PALIERUL VDV:
1. Lucrari de intarire retea GENERALE realizate in instalatiile Operatorului de Distributie - Distributie Energie Oltenia SA: 1.1 Lucrari de intarire retea generale realizate in instalatiile Distributie Energie Oltenia SA la N elemente in
functiune: Se vor reconductora urmatoarele LEA 110 KV: -LEA 110 KV DIF – CRAIOVA NORD in lungime de 17,9km -LEA 110 KV SIMNIC – CRAIOVA NORD in lungime de 3,7 km -LEA 110 KV SIMNIC – CRAIOVITA in lungime de 9,8km -LEA 110 KV SIMNIC- GHERCESTI in lungime de 9,4km -LEA 110 KV GHERCESTI – ZIE in lungime de 5,9km 1.2 Lucrari de intarire retea generale realizate in instalatiile Distributie Energie Oltenia SA la N-1 elemente in functiune: Se vor reconductora urmatoarele LEA 110 KV: -LEA 110 KV DIF – SIMNIC in lungime de 6,4km -LEA 110 KV CRAIOVA EST – SIMNIC in lungime de 4km -LEA 110 KV FILIASI – ALMAJ in lungime de 31km
Durata de realizare a lucrarilor de intarire retea la N elemente este de 120 de luni de la data achitarii tarifului de racordare. Puterea care se poate evacua până la realizarea lucrărilor de întărire este 0 MW</t>
  </si>
  <si>
    <t>COMUNA CELARU</t>
  </si>
  <si>
    <t>CEF COMUNA CELARU</t>
  </si>
  <si>
    <t>La stalpul nr.43 existent al DER 20 kV PTA SMA CELARU alimentat din LEA 20 kV AMARASTI</t>
  </si>
  <si>
    <t>PIF estimat la 14.04.2026</t>
  </si>
  <si>
    <t>COMUNA POIENARII DE MUSCEL</t>
  </si>
  <si>
    <t>CEF COMUNA POIENARII DE MUSCEL</t>
  </si>
  <si>
    <t>Stalp nr.4 tip SE8 existent in Racord LEA 20 kV PTA Grosani, alimentat din LEA 20 KV Shitu-Golesti - Jugur 2</t>
  </si>
  <si>
    <t>PIF estimat la 04.04.2026</t>
  </si>
  <si>
    <t>U.A.T. COMUNA CETATE</t>
  </si>
  <si>
    <t>CEF U.A.T. COMUNA CETATE</t>
  </si>
  <si>
    <t>la stalpul nr. 11 A nou proiectat aferent RAC 20 KV PTA1 FANTANA BANULUI LEA 20kV Cetate - Basarabi</t>
  </si>
  <si>
    <t>PIF estimat la 17.12.2035</t>
  </si>
  <si>
    <t>IN CAZUL PUNERII IN FUNCTIUNE IN ANUL 2025 - PANA LA REALIZAREA LUCRARILOR DE INTARIRE RETEA PREVAZUTE IN PLANUL DE DEZVOLTARE RET CNTEE TRANSELECTRICA SA CU TERMEN DE FINALIZARE A LUCRARILOR 2028, UTILIZATORUL CONTRIBUIE LA URMATOARELE LUCRARI DE INTARIRE IN CAZUL PUNERII IN FUNCTIUNE IN ANUL 2025 - PANA LA REALIZAREA LUCRARILOR DE INTARIRE RETEA PREVAZUTE IN PLANUL DE DEZVOLTARE RET CNTEE TRANSELECTRICA SA CU TERMEN DE FINALIZARE A LUCRARILOR 2028, UTILIZATORUL CONTRIBUIE LA URMATOARELE LUCRARI DE INTARIRE</t>
  </si>
  <si>
    <t>MEGA FERMA SRL</t>
  </si>
  <si>
    <t>CEF MEGA FERMA SRL</t>
  </si>
  <si>
    <t>Stalpul nr. 27 A, tip SC 15014, nou proiectat in axul Derivatiei LEA 20 kV PTA CAP STEFAN CEL MARE,alimentata din LEA 20 kV STEFAN CEL MARE</t>
  </si>
  <si>
    <t>PIF estimat la 28.04.2026</t>
  </si>
  <si>
    <t>stalpul nr.66 al Derivatiei 20 kV Starmina alimentata prin Derivatia 20 kV Vanjulet din LEA 20 kV Vanju-Mare-Banovita cod SAP : DS-HV-MP041202</t>
  </si>
  <si>
    <t>PIF estimat la 07.04.2026</t>
  </si>
  <si>
    <t>la stalpul nr.67 al Derivatiei 20 kV Starmina alimentata prin Derivatia 20 kV Vanjulet din LEA 20 kV Vanju-Mare-Banovita cod SAP : DS-HV-MP041202</t>
  </si>
  <si>
    <t>COMUNA SEGARCEA VALE</t>
  </si>
  <si>
    <t>CEF COMUNA SEGARCEA VALE</t>
  </si>
  <si>
    <t>CD a PTA 4018</t>
  </si>
  <si>
    <t>ILIESCU IONEL</t>
  </si>
  <si>
    <t>CEF ILIESCU IONEL</t>
  </si>
  <si>
    <t>In LEA JT-stalp SE10 retea  DJ047569</t>
  </si>
  <si>
    <t>PIF estimat la 11.04.2026</t>
  </si>
  <si>
    <t>UNIVERSAL PIESA S.R.L</t>
  </si>
  <si>
    <t>CEF UNIVERSAL PIESA S.R.L</t>
  </si>
  <si>
    <t>Stalpul nr.20 al RAC 20kV  PTA 4821 Orbeasca de Jos, LEA 20kV OLTENI, Statia 110/20kV HARLESTI</t>
  </si>
  <si>
    <t>S.C. LOTRU COMIMPEX S.R.L.</t>
  </si>
  <si>
    <t>CEF S.C. LOTRU COMIMPEX S.R.L.</t>
  </si>
  <si>
    <t>In firida tip E2-4 nou proiectata, prevazuta pe lucrari de intarire retea</t>
  </si>
  <si>
    <t>PIF estimat la 07.04.2027</t>
  </si>
  <si>
    <t>Realizare punct de racordare si alte lucrari necesare pentru asigurarea condiţiilor tehnice si a parametrilor calitativi corespunzători normelor în vigoare, ce consta in: -lucrari necesare pentru asigurarea condiţiilor tehnice si a parametrilor calitativi corespunzători normelor în vigoare. - montare FB E2-4 nou proiectata, pe domeniul public;   TERMEN DE REALIZARE 24 LUNI DE LA ACHITAREA TARIFULUI DE RACORDARE DE CATRE UTILIZATOR.</t>
  </si>
  <si>
    <t>HOLTEA PANTILIMON ILIE</t>
  </si>
  <si>
    <t>CEF HOLTEA PANTILIMON ILIE</t>
  </si>
  <si>
    <t>la stalpul nr.9 al LEA JT aferenta PTA Ferma Cornesti</t>
  </si>
  <si>
    <t>AGRO HOLDING CONTESTI SRL</t>
  </si>
  <si>
    <t>CEF AGRO HOLDING CONTESTI SRL</t>
  </si>
  <si>
    <t>In CD a PTA 20/0,4 kV 4368 CONTESTI CRR, DS-TS-147085-6012, LEA 20 kV Pietrosani, DS-HV-MP062802</t>
  </si>
  <si>
    <t>AVIROM PLUS SRL</t>
  </si>
  <si>
    <t>CEF AVIROM PLUS SRL</t>
  </si>
  <si>
    <t>PTCZ 6/0.4KV, 2x100KV nr.116 Tg-Jiu cod SAP DS-TS-210101-3065</t>
  </si>
  <si>
    <t>ETI EUROPEAN FOOD INDUSTRIES S.A.</t>
  </si>
  <si>
    <t>CEF ETI EUROPEAN FOOD INDUSTRIES S.A.</t>
  </si>
  <si>
    <t>PC PARC INDUSTRIAL (COD SAP: DS-TS-207450-1042)</t>
  </si>
  <si>
    <t>NEGREA PETRICA</t>
  </si>
  <si>
    <t>CEF NEGREA PETRICA</t>
  </si>
  <si>
    <t>PIF estimat la 09.04.2026</t>
  </si>
  <si>
    <t>ENERGYPRO DEZVOLTARE SRL</t>
  </si>
  <si>
    <t>CEF ENERGYPRO DEZVOLTARE SRL</t>
  </si>
  <si>
    <t>Stalpul nr.4 al SD 64-375(Derivatia PTA 4327 Lunca), LEA 20kV OLTEANCA, Statia 220/110/20kV Turnu Magurele</t>
  </si>
  <si>
    <t>CEF COMUNA LUNCA</t>
  </si>
  <si>
    <t>Stalpul nr. 13 al SD 64-105 LEA 20 KV OLTEANCA, Statia 220/110/20 KV TURNU MAGURELE;</t>
  </si>
  <si>
    <t>KAUFLAND ROMANIA SCS</t>
  </si>
  <si>
    <t>CEF KAUFLAND ROMANIA SCS</t>
  </si>
  <si>
    <t>in celula de racord 20 kV din PC 20 KV Kaufland</t>
  </si>
  <si>
    <t>PIF estimat la 02.04.2026</t>
  </si>
  <si>
    <t>MOSOR AUREL</t>
  </si>
  <si>
    <t>CEF MOSOR AUREL</t>
  </si>
  <si>
    <t>PIF estimat la 17.04.2026</t>
  </si>
  <si>
    <t>STELLA S. ANGELA II</t>
  </si>
  <si>
    <t>CEF STELLA S. ANGELA II</t>
  </si>
  <si>
    <t>stalpul nr. 39 tip SE8 existent in racord 20 kV SPP 8 alimentat din LEA 20 kV Burila - Burila (cod SAP: DS-HV-MP040401).</t>
  </si>
  <si>
    <t>MOTOI ROBERT DAN</t>
  </si>
  <si>
    <t>CEF MOTOI ROBERT DAN</t>
  </si>
  <si>
    <t>La stalpul nr. 52A proiectat in axul DER 20 kV PTA 1 GHINDENI alimentata din LEA 20kV PODARI-BRATOVOIESTI</t>
  </si>
  <si>
    <t>PIF estimat la 03.04.2026</t>
  </si>
  <si>
    <t>CAPRARU ION</t>
  </si>
  <si>
    <t>CEF CAPRARU ION</t>
  </si>
  <si>
    <t>Stalpul tip SC10001(VL026231) al LEA 0,4kV.</t>
  </si>
  <si>
    <t>VELCU-ISTOCESCU TEODOR VICTOR</t>
  </si>
  <si>
    <t>CEF VELCU-ISTOCESCU TEODOR VICTOR</t>
  </si>
  <si>
    <t>Stalpul tip SE10(VL010705)CPT al LEA 0,4kV</t>
  </si>
  <si>
    <t>PIF estimat la 08.04.2026</t>
  </si>
  <si>
    <t>U.A.T. COMUNA PRISEACA</t>
  </si>
  <si>
    <t>CEF U.A.T. COMUNA PRISEACA</t>
  </si>
  <si>
    <t>Stalp nr. 9A  tip SC15014 proiectat in ax  LEA 20 KV RAC PTA SALTANESTI</t>
  </si>
  <si>
    <t>COMUNA CURTISOARA</t>
  </si>
  <si>
    <t>CEF COMUNA CURTISOARA</t>
  </si>
  <si>
    <t>Stalp nr. 62A  tip SC15014 proiectat in AX L20 KV SLATINA NORD-OTESTI</t>
  </si>
  <si>
    <t>SC ALC INJECT POLISTIREN SRL</t>
  </si>
  <si>
    <t>CEF SC ALC INJECT POLISTIREN SRL</t>
  </si>
  <si>
    <t>La stalpul tip SE8, Nr.336 al Derivatiei 20 KV Domnesti-Mioveni alimentata din LEA 20kV Musatesti-Schitu</t>
  </si>
  <si>
    <t>COMUNA MIRZANESTI</t>
  </si>
  <si>
    <t>CEF COMUNA MIRZANESTI</t>
  </si>
  <si>
    <t>Stalpul nr. 60 al SD 1007 LEA 20 KV Vitanesti, statia 110/20 KV Magura;</t>
  </si>
  <si>
    <t>COMUNA VALEA MARE</t>
  </si>
  <si>
    <t>CEF COMUNA VALEA MARE</t>
  </si>
  <si>
    <t>Stalpul nr.230A tip SC15014 nou introdus in axul LEA 20KV BALCESTI-VALEA MARE 1 intre stalpul tip SC15004 nr.230 si stalpul tip  SC15006 nr.231.</t>
  </si>
  <si>
    <t>COMUNA TRAIAN</t>
  </si>
  <si>
    <t>CEF COMUNA TRAIAN</t>
  </si>
  <si>
    <t>SE4(TR015665)</t>
  </si>
  <si>
    <t>PIF estimat la 24.04.2026</t>
  </si>
  <si>
    <t>U.A.T COMUNA BUZOESTI</t>
  </si>
  <si>
    <t>CEF U.A.T COMUNA BUZOESTI</t>
  </si>
  <si>
    <t>Stalpul nr. 181 tip SC 18-1300 existent in ax LEA 20kV Dublu circuit LEA 20kV COSTESTI - UNGHENI / LEA 20kV COSTESTI - RECEA</t>
  </si>
  <si>
    <t>SCOALA GIMNAZIALA TRAIAN</t>
  </si>
  <si>
    <t>CEF SCOALA GIMNAZIALA TRAIAN</t>
  </si>
  <si>
    <t>SE4(TR015718)</t>
  </si>
  <si>
    <t>BARANESCU MARIUS GHEORGHE</t>
  </si>
  <si>
    <t>CEF BARANESCU MARIUS GHEORGHE</t>
  </si>
  <si>
    <t>Stalpul tip SE4(VL029050) al LEA 0,4kV.</t>
  </si>
  <si>
    <t>PIF estimat la 10.04.2026</t>
  </si>
  <si>
    <t>COMUNA PLOPII SLAVITESTI</t>
  </si>
  <si>
    <t>CEF COMUNA PLOPII SLAVITESTI</t>
  </si>
  <si>
    <t>Stalpul nr. 677, SE 8T al LEA 20kV Olteanca, statia 110/20kV Turnu Magurele.</t>
  </si>
  <si>
    <t>PIF estimat la 23.04.2026</t>
  </si>
  <si>
    <t>DIR.SAN.VET.SI PTR.SIG.ALIMENTELOR</t>
  </si>
  <si>
    <t>CEF DIR.SAN.VET.SI PTR.SIG.ALIMENTELOR</t>
  </si>
  <si>
    <t>CD a PTA 1044 DISP.VETERINAR</t>
  </si>
  <si>
    <t>POPESCU ION</t>
  </si>
  <si>
    <t>CEF POPESCU ION</t>
  </si>
  <si>
    <t>STALPUL SE4(VL034361) AL LEA 0,4kV.</t>
  </si>
  <si>
    <t>COMUNA SVINITA</t>
  </si>
  <si>
    <t>CEF COMUNA SVINITA</t>
  </si>
  <si>
    <t>stilpul SC 15015  nr. 4  in axul  der. 20 KV Svinita  alimentat  din  LEA 20 KV  Cozla - Baia Noua cod SAP:DS-HV-MP043501</t>
  </si>
  <si>
    <t>PIF estimat la 29.04.2026</t>
  </si>
  <si>
    <t>COMUNA MUSETESTI</t>
  </si>
  <si>
    <t>CEF COMUNA MUSETESTI</t>
  </si>
  <si>
    <t>Stalpul nr 24 tip SC 15007 al Racordului 20 KV PTAB Musetesti din LEA 20 kV Parang Sadu 2B-Novaci</t>
  </si>
  <si>
    <t>COMUNA CRANGENI</t>
  </si>
  <si>
    <t>CEF COMUNA CRANGENI</t>
  </si>
  <si>
    <t>La stilpul nr. 271 al  LEA 20 KV Frunzaru, statia 110/20 KV Rosiori</t>
  </si>
  <si>
    <t>COMUNA TROIANUL</t>
  </si>
  <si>
    <t>CEF COMUNA TROIANUL</t>
  </si>
  <si>
    <t>La stalpul nr. 10 , tip SC 15014, al  racordului 20kV PTA 1610, LEA 20 kV Spatarei</t>
  </si>
  <si>
    <t>S.C. SPERANTA MOREX S.R.L.</t>
  </si>
  <si>
    <t>CEF S.C. SPERANTA MOREX S.R.L.</t>
  </si>
  <si>
    <t>In CD a PTA 2 Marotinu de Jos</t>
  </si>
  <si>
    <t>TUDOR ION CATALIN</t>
  </si>
  <si>
    <t>CEF TUDOR ION CATALIN</t>
  </si>
  <si>
    <t>Stalpul tip SE1(VL084287) alimentat de la stalpul tip SE10(VL084286) al LEA comun(MT+JT).</t>
  </si>
  <si>
    <t>MIHAILO GICA</t>
  </si>
  <si>
    <t>CEF MIHAILO GICA</t>
  </si>
  <si>
    <t>SE 10 ( MH 08 1428 ) al LEA JT aferenta PTA 1 CRIVINA plecare cod SAP DS-TS-227086-4001-LV1-03</t>
  </si>
  <si>
    <t>COMUNA DRACSENEI</t>
  </si>
  <si>
    <t>CEF COMUNA DRACSENEI</t>
  </si>
  <si>
    <t>Stilpul nr. 14 al racordului  PTA 20/0,4kV 1233 DRACSENEI,  LEA 20 kV Beuca, DS-HV-MP060402;</t>
  </si>
  <si>
    <t>SE4(TR122083)</t>
  </si>
  <si>
    <t>SE4(TR122098)</t>
  </si>
  <si>
    <t>COMUNA ARGETOAIA</t>
  </si>
  <si>
    <t>CEF COMUNA ARGETOAIA</t>
  </si>
  <si>
    <t>La stalpul nr.43 existent al Derivatiei 20 kV alimentata din LEA 20kV Filiasi-Argetoaia</t>
  </si>
  <si>
    <t>ROSIANU GHEORGHE</t>
  </si>
  <si>
    <t>CEF ROSIANU GHEORGHE</t>
  </si>
  <si>
    <t>Stalpul tip SE4(VL066398) al LEA 0,4kV.</t>
  </si>
  <si>
    <t>SC ACTAWIN GROUP SRL</t>
  </si>
  <si>
    <t>CEF SC ACTAWIN GROUP SRL</t>
  </si>
  <si>
    <t>stalpul nr.22 tip SC12-2200 al LEA 20 kV IUM-Iepuri.</t>
  </si>
  <si>
    <t>SCOALA GIMNAZIALA COMUNA DRACSENEI</t>
  </si>
  <si>
    <t>CEF SCOALA GIMNAZIALA COMUNA DRACSENEI</t>
  </si>
  <si>
    <t>SE4(TR064520)</t>
  </si>
  <si>
    <t>CEF AUTOLIV ROMANIA</t>
  </si>
  <si>
    <t>celula  20kV plecare din PTCZ nr.12 Rovinari</t>
  </si>
  <si>
    <t>Comuna Grojdibodu</t>
  </si>
  <si>
    <t>CEF Comuna Grojdibodu</t>
  </si>
  <si>
    <t>Stalpul nr. 37 tip SC15006 al Derivatiei 20KV CORIAS din LEA 20KV CORABIA-POTELU.</t>
  </si>
  <si>
    <t>SPITALUL JUDETEAN ALEXANDRIA</t>
  </si>
  <si>
    <t>CEF SPITALUL JUDETEAN ALEXANDRIA</t>
  </si>
  <si>
    <t>celulele MT aferente PC 20kV Spital</t>
  </si>
  <si>
    <t>MICU BENIAMIN</t>
  </si>
  <si>
    <t>CEF MICU BENIAMIN</t>
  </si>
  <si>
    <t>Stalp tip SE 4 (TR045523)</t>
  </si>
  <si>
    <t>PIF estimat la 30.04.2026</t>
  </si>
  <si>
    <t>TNS NUTRIPROD SRL</t>
  </si>
  <si>
    <t>CEF TNS NUTRIPROD SRL</t>
  </si>
  <si>
    <t>La papucii de racordare in CD 0.4 KV a PTAB 4627 MOARA LUNCA</t>
  </si>
  <si>
    <t>NANIA MARIUS MADALIN</t>
  </si>
  <si>
    <t>CEF NANIA MARIUS MADALIN</t>
  </si>
  <si>
    <t>STALP SE4(AG053630)</t>
  </si>
  <si>
    <t>U.A.T. COMUNA GANEASA</t>
  </si>
  <si>
    <t>CEF U.A.T. COMUNA GANEASA</t>
  </si>
  <si>
    <t>STALP NR.206 AX LEA 20KV GRADISTE -SPP13</t>
  </si>
  <si>
    <t>ORAS MIOVENI</t>
  </si>
  <si>
    <t>CEF ORAS MIOVENI</t>
  </si>
  <si>
    <t>La stalpul nr. 1A al Racordului 20kV PTAB Bazin Inot Mioveni</t>
  </si>
  <si>
    <t>LA BORNELE 0,4kV ALE TRAFO 1 si TRAFO 2 AFERENTE PTCZ 20 KV/0,4kV 2x630kVA, 1 STATIE EPURARE COLIBASI</t>
  </si>
  <si>
    <t>U.A.T. COMUNA IANCA</t>
  </si>
  <si>
    <t>CEF U.A.T. COMUNA IANCA</t>
  </si>
  <si>
    <t>Stalpul nr. 11 Derivatie 20KV PTA 1 Ianca din LEA 20KV Potelu-Ianca.</t>
  </si>
  <si>
    <t>STANICA NICOLAE</t>
  </si>
  <si>
    <t>CEF STANICA NICOLAE</t>
  </si>
  <si>
    <t>stalpul tip SE4(VL088725) al LEA 0,4kV</t>
  </si>
  <si>
    <t>OANTA FLORICA</t>
  </si>
  <si>
    <t>CEF OANTA FLORICA</t>
  </si>
  <si>
    <t>In axul LEA JT-stalp SE4 proiectat intre SE4(DJ039742) si SE4(DJ039747) retea, (cod SAP: DS-TS-207367-1001-LV1-01), aferenta PTA PREAJBA</t>
  </si>
  <si>
    <t>PIF estimat la 25.04.2026</t>
  </si>
  <si>
    <t>PATRAN CORNEL ANDREI</t>
  </si>
  <si>
    <t>CEF PATRAN CORNEL ANDREI</t>
  </si>
  <si>
    <t>STALP RETEA TIP SC10001 AG092988</t>
  </si>
  <si>
    <t>U.A.T. COMUNA VALEA IASULUI</t>
  </si>
  <si>
    <t>CEF U.A.T. COMUNA VALEA IASULUI</t>
  </si>
  <si>
    <t>in celula de linie 20 KV prevazuta in PC 20kV CEF VALEA IASULUI</t>
  </si>
  <si>
    <t>GESTAMP BEYCELIK ROMANIA S.R.L.</t>
  </si>
  <si>
    <t>CEF GESTAMP BEYCELIK ROMANIA S.R.L.</t>
  </si>
  <si>
    <t>In PC 20 kV Gestamp racordat din stalpul nr. 67A, tip SC15015 existent in ax LEA 20kV Mioveni-Domnesti</t>
  </si>
  <si>
    <t>SC FLORADRIA SRL</t>
  </si>
  <si>
    <t>CEF SC FLORADRIA SRL</t>
  </si>
  <si>
    <t>Stalpul nr.53 tip SE 8 din LEA 20 kV STOINA-SLAMNESTI</t>
  </si>
  <si>
    <t>MARTUR AUTOMOTIVE SEATING AND INTERIORS</t>
  </si>
  <si>
    <t>CEF MARTUR AUTOMOTIVE SEATING AND INTERIORS</t>
  </si>
  <si>
    <t>PC 20kV – GMB, racordat din stalpul Nr.61, tip SC 15014 al LEA 20kV Pitesti Sud – Cateasca</t>
  </si>
  <si>
    <t>BALOGA CRISTIAN</t>
  </si>
  <si>
    <t>CEF BALOGA CRISTIAN</t>
  </si>
  <si>
    <t>Stalp retea SC10005</t>
  </si>
  <si>
    <t>BALNEOMEDCENTER SA</t>
  </si>
  <si>
    <t>CEF BALNEOMEDCENTER SA</t>
  </si>
  <si>
    <t>TDRI al  PTAB CAMIN BATRINI</t>
  </si>
  <si>
    <t>SC FISHERMAN SRL</t>
  </si>
  <si>
    <t>CEF SC FISHERMAN SRL</t>
  </si>
  <si>
    <t>SC 15014 ( MH 05 1113 ) al LEA JT aferenta PTA MALA 2 plecare cod SAP DS-TS-227195-4014-LV1-01</t>
  </si>
  <si>
    <t>COMUNA IZVOARELE</t>
  </si>
  <si>
    <t>CEF COMUNA IZVOARELE</t>
  </si>
  <si>
    <t>Stalpul nr. 67 a derivatiei 62-37l LEA 20 kV Soimu statia 110/20kV Zimnicea</t>
  </si>
  <si>
    <t>UAT SOVARNA</t>
  </si>
  <si>
    <t>CEF UAT SOVARNA</t>
  </si>
  <si>
    <t>SE 10 ( MH 06 8479 ) al LEA JT aferenta PTA RUNCU BAIA DE ARAMA plecare cod SAP DS-TS-227465-4001-LV1-01</t>
  </si>
  <si>
    <t>SE 4 ( MH 068712 ) al LEA JT aferenta PTA Sovarna 2 plecare cod SAP DS-TS-227465-4003-LV1-01</t>
  </si>
  <si>
    <t>MATEI BADEA</t>
  </si>
  <si>
    <t>CEF MATEI BADEA</t>
  </si>
  <si>
    <t>STALP SE4(AG078403)</t>
  </si>
  <si>
    <t>INSP.PENTRU SITUATII DE URGENTA MATEI BASARAB</t>
  </si>
  <si>
    <t>CEF INSP.PENTRU SITUATII DE URGENTA MATEI BASARAB</t>
  </si>
  <si>
    <t>FG (OT126977)</t>
  </si>
  <si>
    <t>ECO SUN ENERGY SRL</t>
  </si>
  <si>
    <t>CEF ECO SUN ENERGY SRL</t>
  </si>
  <si>
    <t>BARA 110KV in statia BALS110/20kV</t>
  </si>
  <si>
    <t>U.A.T. COMUNA CARLOGANI</t>
  </si>
  <si>
    <t>CEF U.A.T. COMUNA CARLOGANI</t>
  </si>
  <si>
    <t>SE4B(OT024375)</t>
  </si>
  <si>
    <t>SE4(OT024371)</t>
  </si>
  <si>
    <t>U.A.T. POROINA MARE</t>
  </si>
  <si>
    <t>CEF U.A.T. POROINA MARE</t>
  </si>
  <si>
    <t>CD aferenta PTA 2 POROINA MARE PLECARE COD sap DS-TS-227380-4003-LV1</t>
  </si>
  <si>
    <t>COMUNA HUSNICIOARA</t>
  </si>
  <si>
    <t>CEF COMUNA HUSNICIOARA</t>
  </si>
  <si>
    <t>stilpul SC 15015 pr. nr. 42 in axul derivatiei 20 KV Zegaia  alimentata din LEA 20 KV Husnicioara - Prunisor  COD SAP: DS-HV-MP041005</t>
  </si>
  <si>
    <t>NITA MARIN</t>
  </si>
  <si>
    <t>CEF NITA MARIN</t>
  </si>
  <si>
    <t>STALP SE4(AG027705)</t>
  </si>
  <si>
    <t>PIF estimat la 15.05.2027</t>
  </si>
  <si>
    <t xml:space="preserve">Lucrari de reconductorare retea jt existenta si alte lucrari necesare pentru asigurarea condiţiilor tehnice si a parametrilor calitativi corespunzători normelor în vigoare. TERMEN DE REALIZARE 24 LUNI DE LA ACHITAREA TARIFULUI DE RACORDARE DE CATRE UTILIZATOR.
</t>
  </si>
  <si>
    <t>PETRESCU GICA</t>
  </si>
  <si>
    <t>CEF PETRESCU GICA</t>
  </si>
  <si>
    <t>SE 10 ( MH 08 1317 ) al LEA JT aferenta PTA Vrancea PLECARE COD sap DS-TS-227089-4001-LV1-04</t>
  </si>
  <si>
    <t>BOSTINARU MARIN ALIN</t>
  </si>
  <si>
    <t>CEF BOSTINARU MARIN ALIN</t>
  </si>
  <si>
    <t>Stalp tip SE4 (OT008285)</t>
  </si>
  <si>
    <t>MINCIOAGA PETRU CONSTANTIN</t>
  </si>
  <si>
    <t>CEF MINCIOAGA PETRU CONSTANTIN</t>
  </si>
  <si>
    <t>Stalp tip SE 4 OT112447 de retea.</t>
  </si>
  <si>
    <t>in TDRI AL PTAb 20/0,4 KV 2 CSA PITESTI</t>
  </si>
  <si>
    <t>31.05.2025 - cu datele de la sfârșitul lunii anterioare</t>
  </si>
  <si>
    <t>craiova80</t>
  </si>
  <si>
    <t>Proenergy Blue SRL</t>
  </si>
  <si>
    <t>CEF Suseni</t>
  </si>
  <si>
    <t>statia Bradu</t>
  </si>
  <si>
    <t>racordare la bara de 220 kV a statiei Bradu</t>
  </si>
  <si>
    <t>36/15730</t>
  </si>
  <si>
    <t>Iancawatt SRL</t>
  </si>
  <si>
    <t>IS Frasinet 1</t>
  </si>
  <si>
    <t>statia 220 /110 kV Mostistea</t>
  </si>
  <si>
    <t>racordare la barele de 110 kV Mostistea</t>
  </si>
  <si>
    <t>37/15729</t>
  </si>
  <si>
    <t>COMUNA BUTEA</t>
  </si>
  <si>
    <t>CEF BUTEA COMUNA BUTEA</t>
  </si>
  <si>
    <t>SC BAMSE COM SRL</t>
  </si>
  <si>
    <t>CEF TOMESTI SC BAMSE COM SRL</t>
  </si>
  <si>
    <t>COMUNA MANASTIREA CASIN</t>
  </si>
  <si>
    <t>CEF MANASTIREA CASIN COMUNA MANASTIREA CASIN</t>
  </si>
  <si>
    <t>BALCAN RADU-STEFAN</t>
  </si>
  <si>
    <t>CEF STRAJA BALCAN RADU-STEFAN</t>
  </si>
  <si>
    <t>COMUNA VALEA MOLDOVEI</t>
  </si>
  <si>
    <t>CEF VALEA MOLDOVEI  COMUNA VALEA MOLDOVEI</t>
  </si>
  <si>
    <t>NISTOR GHEORGHE</t>
  </si>
  <si>
    <t>CEF ZEMES NISTOR GHEORGHE</t>
  </si>
  <si>
    <t>PINTILIE DANIEL</t>
  </si>
  <si>
    <t>CEF PALTINOASA PINTILIE DANIEL</t>
  </si>
  <si>
    <t>RARES SCOALA PETRU</t>
  </si>
  <si>
    <t>CEF HARLAU RARES SCOALA PETRU</t>
  </si>
  <si>
    <t>TASCHINA IULIANA</t>
  </si>
  <si>
    <t>CEF MALUSTENI TASCHINA IULIANA</t>
  </si>
  <si>
    <t>CEF SATU NOU  COMUNA URECHESTI</t>
  </si>
  <si>
    <t>CIOTLOS SEVASTEL</t>
  </si>
  <si>
    <t>CEF COMANESTI CIOTLOS SEVASTEL</t>
  </si>
  <si>
    <t>ANGHEL VASILE</t>
  </si>
  <si>
    <t>CEF REDIU ANGHEL VASILE</t>
  </si>
  <si>
    <t>DURNIA VLADUT GEORGE</t>
  </si>
  <si>
    <t>CEF BOTOSANI DURNIA VLADUT GEORGE</t>
  </si>
  <si>
    <t>COPCEA GHEORGHE</t>
  </si>
  <si>
    <t>CEF BOURENI  COPCEA GHEORGHE</t>
  </si>
  <si>
    <t>NEMO WASH SRL</t>
  </si>
  <si>
    <t>CEF MOGOSESTI NEMO WASH SRL</t>
  </si>
  <si>
    <t>SC PRACTIC-COMERT-STRUGARU SRL</t>
  </si>
  <si>
    <t>CEF DARABANI  SC PRACTIC-COMERT-STRUGARU SRL</t>
  </si>
  <si>
    <t>CHIOREAN-SOLDAN LORENA-DANIELA</t>
  </si>
  <si>
    <t>CEF TIRGU NEAMT CHIOREAN-SOLDAN LORENA-DANIELA</t>
  </si>
  <si>
    <t>SC TREI BRUTARI S.A</t>
  </si>
  <si>
    <t>CEF IASI SC TREI BRUTARI S.A</t>
  </si>
  <si>
    <t>PALADE IONEL</t>
  </si>
  <si>
    <t>CEF MARASTI PALADE IONEL</t>
  </si>
  <si>
    <t>ICHIM NECULAI</t>
  </si>
  <si>
    <t>CEF TOTOESTI ICHIM NECULAI</t>
  </si>
  <si>
    <t>TRIFAN GHEORGHE</t>
  </si>
  <si>
    <t>CEF RÂNCENI TRIFAN GHEORGHE</t>
  </si>
  <si>
    <t>CEF BUDAI ORAS PODU ILOAIEI</t>
  </si>
  <si>
    <t>SC MALINUL SRL</t>
  </si>
  <si>
    <t>CEF MALINI  SC MALINUL SRL</t>
  </si>
  <si>
    <t>SC GROUP CONSTRUCT BUCOVINA SRL</t>
  </si>
  <si>
    <t>CEF PLOPENI SC GROUP CONSTRUCT BUCOVINA SRL</t>
  </si>
  <si>
    <t>AIONESE VASILE-FANEL</t>
  </si>
  <si>
    <t>CEF TODIRESTI AIONESE VASILE-FANEL</t>
  </si>
  <si>
    <t>SC POMICULTURA IND SRL</t>
  </si>
  <si>
    <t>CEF PROBOTA SC POMICULTURA IND SRL</t>
  </si>
  <si>
    <t>ROMAN IOAN</t>
  </si>
  <si>
    <t>CEF PRISACANI ROMAN IOAN</t>
  </si>
  <si>
    <t>CONSTANDACHE PETRU CIPRIAN</t>
  </si>
  <si>
    <t>CEF VALEA ADANCA CONSTANDACHE PETRU CIPRIAN</t>
  </si>
  <si>
    <t>CIOTU GAVRIL</t>
  </si>
  <si>
    <t>CEF SOLONET NR. 299 CIOTU GAVRIL</t>
  </si>
  <si>
    <t>COMUNA DRAGOMIRESTI (VS)</t>
  </si>
  <si>
    <t>CEF DRAGOMIRESTI COMUNA DRAGOMIRESTI (VS)</t>
  </si>
  <si>
    <t>CEF BABUTA COMUNA DRAGOMIRESTI</t>
  </si>
  <si>
    <t>DANILA BOGDAN PAVEL</t>
  </si>
  <si>
    <t>CEF BREAZU DANILA BOGDAN PAVEL</t>
  </si>
  <si>
    <t>CODREANU SMARANDA IOANA</t>
  </si>
  <si>
    <t>CEF PAUN CODREANU SMARANDA IOANA</t>
  </si>
  <si>
    <t>MUNTEANU ANCUTA MIHAELA</t>
  </si>
  <si>
    <t>CEF CHICEREA MUNTEANU ANCUTA MIHAELA</t>
  </si>
  <si>
    <t>MACOVEI MARIANA</t>
  </si>
  <si>
    <t>CEF BUDESTI MACOVEI MARIANA</t>
  </si>
  <si>
    <t>SC EMA NEAMTU SRL</t>
  </si>
  <si>
    <t>CEF ANDRIESENI SC EMA NEAMTU SRL</t>
  </si>
  <si>
    <t>SPOIALA CORNELIU</t>
  </si>
  <si>
    <t>CEF LUNCUSOARA SPOIALA CORNELIU</t>
  </si>
  <si>
    <t>SC INTERAGROALIMENT SRL</t>
  </si>
  <si>
    <t>CEF ORBENI SC INTERAGROALIMENT SRL</t>
  </si>
  <si>
    <t>SC AG STEEL BUILDING&amp;CLADDING SRL</t>
  </si>
  <si>
    <t>CEF BRATULENI SC AG STEEL BUILDING&amp;CLADDING SRL</t>
  </si>
  <si>
    <t>ANHELIUC GELU</t>
  </si>
  <si>
    <t>CEF SERBAUTI ANHELIUC GELU</t>
  </si>
  <si>
    <t>DRAGOI DORIN OCTAVIAN</t>
  </si>
  <si>
    <t>CEF ONESTI DRAGOI DORIN OCTAVIAN</t>
  </si>
  <si>
    <t>ALBU MATEI-MARIUS</t>
  </si>
  <si>
    <t>CEF POIENI-SOLCA ALBU MATEI-MARIUS</t>
  </si>
  <si>
    <t>PAROHIA ROMANO-CATOLICA</t>
  </si>
  <si>
    <t>CEF GHERAESTI PAROHIA ROMANO-CATOLICA</t>
  </si>
  <si>
    <t>COMUNA BICAZ CHEI</t>
  </si>
  <si>
    <t>CEF BICAZ-CHEI COMUNA BICAZ CHEI</t>
  </si>
  <si>
    <t>SC ITAL STYL SRL</t>
  </si>
  <si>
    <t>CEF VOLOVAT SC ITAL STYL SRL</t>
  </si>
  <si>
    <t>COMUNA SANDULENI</t>
  </si>
  <si>
    <t>CEF SANDULENI COMUNA SANDULENI</t>
  </si>
  <si>
    <t>IOAN LUCIAN</t>
  </si>
  <si>
    <t>CEF ROMAN IOAN LUCIAN</t>
  </si>
  <si>
    <t>TURCU MIRCEA IONUT</t>
  </si>
  <si>
    <t>CEF VOROVESTI TURCU MIRCEA IONUT</t>
  </si>
  <si>
    <t>MIHAILA MIHAI</t>
  </si>
  <si>
    <t>CEF FETESTI MIHAILA MIHAI</t>
  </si>
  <si>
    <t>SCOALA GIMNAZIALA NR.1 RAUSENI</t>
  </si>
  <si>
    <t>CEF RAUSENI SCOALA GIMNAZIALA NR.1 RAUSENI</t>
  </si>
  <si>
    <t>PETRESCU MIHAELA</t>
  </si>
  <si>
    <t>CEF BOTOSANI PETRESCU MIHAELA</t>
  </si>
  <si>
    <t>SC AMA RD GROUPE SRL</t>
  </si>
  <si>
    <t>CEF BRATULENI SC AMA RD GROUPE SRL</t>
  </si>
  <si>
    <t>CONSTANTIN VIRGINIA CARMEN</t>
  </si>
  <si>
    <t>CEF BACAU CONSTANTIN VIRGINIA CARMEN</t>
  </si>
  <si>
    <t>VASILIU VERONICA</t>
  </si>
  <si>
    <t>CEF PIATRA NEAMT VASILIU VERONICA</t>
  </si>
  <si>
    <t>DAVID CONSTANTIN</t>
  </si>
  <si>
    <t>CEF TISAUTI  DAVID CONSTANTIN</t>
  </si>
  <si>
    <t>SC AUTOSERVICE SRL</t>
  </si>
  <si>
    <t>CEF BULAI SC AUTOSERVICE SRL</t>
  </si>
  <si>
    <t>LENGHEN NARCIS-OVIDIU</t>
  </si>
  <si>
    <t>CEF TUTA LENGHEN NARCIS-OVIDIU</t>
  </si>
  <si>
    <t>CUCU SILVIA</t>
  </si>
  <si>
    <t>CEF DRAGOIESTI CUCU SILVIA</t>
  </si>
  <si>
    <t>UNGUREANU FLORENTIN-MIREL</t>
  </si>
  <si>
    <t>CEF UDESTI  UNGUREANU FLORENTIN-MIREL</t>
  </si>
  <si>
    <t>CEF OBÂRSIA COMUNA IZVORU BERHECIULUI</t>
  </si>
  <si>
    <t>LIGA ISLAMICA SI CULTURALA</t>
  </si>
  <si>
    <t>CEF IASI LIGA ISLAMICA SI CULTURALA</t>
  </si>
  <si>
    <t>STAVARACHI CONSTANTIN RAUL</t>
  </si>
  <si>
    <t>CEF POPRICANI STAVARACHI CONSTANTIN RAUL</t>
  </si>
  <si>
    <t>DUMITRIU GEORGE-VLAD</t>
  </si>
  <si>
    <t>CEF VISAN DUMITRIU GEORGE-VLAD</t>
  </si>
  <si>
    <t>MUHA MIHAI BOGDAN</t>
  </si>
  <si>
    <t>CEF MIROSLAVA MUHA MIHAI BOGDAN</t>
  </si>
  <si>
    <t>NEDESCA DARIUS-CATALIN</t>
  </si>
  <si>
    <t>CEF REDIU NR. 63 NEDESCA DARIUS-CATALIN</t>
  </si>
  <si>
    <t>TULPAN OLIMPIU ADRIAN</t>
  </si>
  <si>
    <t>CEF BACAU TULPAN OLIMPIU ADRIAN</t>
  </si>
  <si>
    <t>SC WOODGRAD SRL</t>
  </si>
  <si>
    <t>CEF MAGIRESTI SC WOODGRAD SRL</t>
  </si>
  <si>
    <t>MACARE OTILIA</t>
  </si>
  <si>
    <t>CEF SCOPOSENI  MACARE OTILIA</t>
  </si>
  <si>
    <t>IACOB COSMIN-VLADUT</t>
  </si>
  <si>
    <t>CEF VALEA URSULUI IACOB COSMIN-VLADUT</t>
  </si>
  <si>
    <t>CEF VASLUI MUNTEANU VASILE</t>
  </si>
  <si>
    <t>SC CONSTRUCTII MONTAJ AG SRL</t>
  </si>
  <si>
    <t>CEF FRASIN  SC CONSTRUCTII MONTAJ AG SRL</t>
  </si>
  <si>
    <t>APOSTU ION</t>
  </si>
  <si>
    <t>CEF BREAZU APOSTU ION</t>
  </si>
  <si>
    <t>POPA CIPRIAN-FLORIN</t>
  </si>
  <si>
    <t>CEF VALEA LUPULUI POPA CIPRIAN-FLORIN</t>
  </si>
  <si>
    <t>FLORIEA FLORIN</t>
  </si>
  <si>
    <t>CEF MIROSLAVA FLORIEA FLORIN</t>
  </si>
  <si>
    <t>MAGDALENA BRASOVEANU</t>
  </si>
  <si>
    <t>CEF VALEA LUPULUI MAGDALENA BRASOVEANU</t>
  </si>
  <si>
    <t>DARABA DAN</t>
  </si>
  <si>
    <t>CEF BOROSOAIA DARABA DAN</t>
  </si>
  <si>
    <t>SAVIN IONUT-FLORIN</t>
  </si>
  <si>
    <t>CEF VALEA LUPULUI SAVIN IONUT-FLORIN</t>
  </si>
  <si>
    <t>ORASUL SAVENI</t>
  </si>
  <si>
    <t>CEF SAVENI  ORASUL SAVENI</t>
  </si>
  <si>
    <t>CEF SLOBOZIA NOUA COMUNA STANISESTI</t>
  </si>
  <si>
    <t>AEVOAE MARIANA</t>
  </si>
  <si>
    <t>CEF IASI AEVOAE MARIANA</t>
  </si>
  <si>
    <t>ALBERT PETREA</t>
  </si>
  <si>
    <t>CEF CHICEREA ALBERT PETREA</t>
  </si>
  <si>
    <t>NEAGU NICOLAE</t>
  </si>
  <si>
    <t>CEF BRATULENI NEAGU NICOLAE</t>
  </si>
  <si>
    <t>SERBAN IOAN</t>
  </si>
  <si>
    <t>CEF ROSIORI SERBAN IOAN</t>
  </si>
  <si>
    <t>COMUNA BODESTI</t>
  </si>
  <si>
    <t>CEF BODESTI COMUNA BODESTI</t>
  </si>
  <si>
    <t>MANTEA DANIEL</t>
  </si>
  <si>
    <t>CEF REDIU MANTEA DANIEL</t>
  </si>
  <si>
    <t>STANCIU ALEXANDRU IOAN</t>
  </si>
  <si>
    <t>CEF LARGA STANCIU ALEXANDRU IOAN</t>
  </si>
  <si>
    <t>SC CONEXTRUST SA</t>
  </si>
  <si>
    <t>CEF MARGINENI SC CONEXTRUST SA</t>
  </si>
  <si>
    <t>TUDOSE GHEORGHE DORIN</t>
  </si>
  <si>
    <t>CEF TUDOSE GHEORGHE DORIN</t>
  </si>
  <si>
    <t>BOSOI ROBERT</t>
  </si>
  <si>
    <t>CEF BOSOI ROBERT</t>
  </si>
  <si>
    <t>IORGA NICOLAE</t>
  </si>
  <si>
    <t>CEF IASI IORGA NICOLAE</t>
  </si>
  <si>
    <t>HREBENCIUC FLORIN CRISTIAN</t>
  </si>
  <si>
    <t>CEF HLINCEA HREBENCIUC FLORIN CRISTIAN</t>
  </si>
  <si>
    <t>BUCEVSCHI OLVIAN-CONSTANTIN</t>
  </si>
  <si>
    <t>CEF FRATAUTII NOI BUCEVSCHI OLVIAN-CONSTANTIN</t>
  </si>
  <si>
    <t>DRUTA CONSTANTIN</t>
  </si>
  <si>
    <t>CEF SLOBOZIA NR.22 DRUTA CONSTANTIN</t>
  </si>
  <si>
    <t>POPA CONSTANTIN</t>
  </si>
  <si>
    <t>CEF MOINESTI POPA CONSTANTIN</t>
  </si>
  <si>
    <t>CEF VAMA COMUNA VAMA</t>
  </si>
  <si>
    <t>ION CONSTANTIN</t>
  </si>
  <si>
    <t>CEF VALEA ADANCA ION CONSTANTIN</t>
  </si>
  <si>
    <t>SCOALA GIMNAZIALA IORGU G TOMA VAMA</t>
  </si>
  <si>
    <t>CEF PRISACA DORNEI SCOALA GIMNAZIALA IORGU G TOMA VAMA</t>
  </si>
  <si>
    <t>CEF STRÂMTURA SCOALA GIMNAZIALA IORGU G TOMA VAMA</t>
  </si>
  <si>
    <t>CEF MOLID SCOALA GIMNAZIALA IORGU G TOMA VAMA</t>
  </si>
  <si>
    <t>CLISU FELICIA</t>
  </si>
  <si>
    <t>CEF BADEANA CLISU FELICIA</t>
  </si>
  <si>
    <t>CEF VAMA SCOALA GIMNAZIALA IORGU G TOMA VAMA</t>
  </si>
  <si>
    <t>BODOAGA VASILE DANIEL</t>
  </si>
  <si>
    <t>CEF HOLT BODOAGA VASILE DANIEL</t>
  </si>
  <si>
    <t>COSERARU NICOLAE</t>
  </si>
  <si>
    <t>CEF COMANESTI COSERARU NICOLAE</t>
  </si>
  <si>
    <t>DOGAR ROMICA-ARCADIE</t>
  </si>
  <si>
    <t>CEF BACAU DOGAR ROMICA-ARCADIE</t>
  </si>
  <si>
    <t>GIURGICA ADRIAN</t>
  </si>
  <si>
    <t>CEF DANCU GIURGICA ADRIAN</t>
  </si>
  <si>
    <t>ANASTASIEI MIHAI OVIDIU</t>
  </si>
  <si>
    <t>CEF MÂNDRESTI  ANASTASIEI MIHAI OVIDIU</t>
  </si>
  <si>
    <t>COMUNA IVANESTI</t>
  </si>
  <si>
    <t>CEF IVANESTI COMUNA IVANESTI</t>
  </si>
  <si>
    <t>LEAHU GABRIELA</t>
  </si>
  <si>
    <t>CEF IASI LEAHU GABRIELA</t>
  </si>
  <si>
    <t>SCOALA GIMNAZIALA IONEL MIRON</t>
  </si>
  <si>
    <t>CEF URSOAIA SCOALA GIMNAZIALA IONEL MIRON</t>
  </si>
  <si>
    <t>CEF IVANESTI SCOALA GIMNAZIALA IONEL MIRON</t>
  </si>
  <si>
    <t>STRATULAT ION</t>
  </si>
  <si>
    <t>CEF MAGURA STRATULAT ION</t>
  </si>
  <si>
    <t>VIZITEU SILVIU</t>
  </si>
  <si>
    <t>CEF ALBESTI VIZITEU SILVIU</t>
  </si>
  <si>
    <t>PETROI DAN-GHEORGHITA</t>
  </si>
  <si>
    <t>CEF HLINCEA PETROI DAN-GHEORGHITA</t>
  </si>
  <si>
    <t>PRUNDEANU NICOLAE</t>
  </si>
  <si>
    <t>CEF VASLUI PRUNDEANU NICOLAE</t>
  </si>
  <si>
    <t>SC AQUASERV SRL</t>
  </si>
  <si>
    <t>CEF BARLAD SC AQUASERV SRL</t>
  </si>
  <si>
    <t>GRASU NECULAI</t>
  </si>
  <si>
    <t>CEF RAIU GRASU NECULAI</t>
  </si>
  <si>
    <t>BOSCENCO DOINA</t>
  </si>
  <si>
    <t>CEF SUSENI BOSCENCO DOINA</t>
  </si>
  <si>
    <t>DASCHEVICI ADRIAN-NICOLAE</t>
  </si>
  <si>
    <t>CEF VAMA DASCHEVICI ADRIAN-NICOLAE</t>
  </si>
  <si>
    <t>SC AGROEXPORT SRL</t>
  </si>
  <si>
    <t>CEF GRIVITA SC AGROEXPORT SRL</t>
  </si>
  <si>
    <t>GRIGORE ROBERT FLORIN</t>
  </si>
  <si>
    <t>CEF LILIECI GRIGORE ROBERT FLORIN</t>
  </si>
  <si>
    <t>CHIRTES ADRIAN</t>
  </si>
  <si>
    <t>CEF BACAU CHIRTES ADRIAN</t>
  </si>
  <si>
    <t>BUDEANU PETRICA</t>
  </si>
  <si>
    <t>CEF CRIHAN BUDEANU PETRICA</t>
  </si>
  <si>
    <t>PASCUT DUMITRU</t>
  </si>
  <si>
    <t>CEF SFANTU ILIE PASCUT DUMITRU</t>
  </si>
  <si>
    <t>DUCU IONELA-JULIETA</t>
  </si>
  <si>
    <t>CEF LITENI  DUCU IONELA-JULIETA</t>
  </si>
  <si>
    <t>POSTOLACHE MIRCEA ANDREI</t>
  </si>
  <si>
    <t>CEF SOROGARI POSTOLACHE MIRCEA ANDREI</t>
  </si>
  <si>
    <t>CEF GHEORGHE DOJA SC SUINPROD SIRET SRL</t>
  </si>
  <si>
    <t>JALERU IOAN</t>
  </si>
  <si>
    <t>CEF BACAU JALERU IOAN</t>
  </si>
  <si>
    <t>IFTIMESCU AURELIEAN</t>
  </si>
  <si>
    <t>CEF POJORÂTA IFTIMESCU AURELIEAN</t>
  </si>
  <si>
    <t>SC MID TEF WASH SRL</t>
  </si>
  <si>
    <t>CEF SC MID TEF WASH SRL</t>
  </si>
  <si>
    <t>CONSTANTIN CRISTIAN</t>
  </si>
  <si>
    <t>CEF LITENI  CONSTANTIN CRISTIAN</t>
  </si>
  <si>
    <t>HAIU MARINELA BEATRICE</t>
  </si>
  <si>
    <t>CEF BACAU HAIU MARINELA BEATRICE</t>
  </si>
  <si>
    <t>CIRCU ALEXANDRU</t>
  </si>
  <si>
    <t>CEF RADAUTI  CIRCU ALEXANDRU</t>
  </si>
  <si>
    <t>GALAN PETRICA ROMICA</t>
  </si>
  <si>
    <t>CEF VICOVU DE SUS GALAN PETRICA ROMICA</t>
  </si>
  <si>
    <t>COLIBABA ROBERT-SAMUEL</t>
  </si>
  <si>
    <t>CEF SUCEAVA  COLIBABA ROBERT-SAMUEL</t>
  </si>
  <si>
    <t>SC RICOMOB SRL</t>
  </si>
  <si>
    <t>CEF HARLAU SC RICOMOB SRL</t>
  </si>
  <si>
    <t>PASCAL SONIA</t>
  </si>
  <si>
    <t>CEF HUSI PASCAL SONIA</t>
  </si>
  <si>
    <t>ISTRATE NELU</t>
  </si>
  <si>
    <t>CEF BALCIU ISTRATE NELU</t>
  </si>
  <si>
    <t>VOICU VASILE</t>
  </si>
  <si>
    <t>CEF TRIFESTI VOICU VASILE</t>
  </si>
  <si>
    <t>CIUNTU CONSTANTIN-ALEXANDRU</t>
  </si>
  <si>
    <t>CEF VATRA DORNEI CIUNTU CONSTANTIN-ALEXANDRU</t>
  </si>
  <si>
    <t>BALTA MIHAI</t>
  </si>
  <si>
    <t>CEF COPALAU BALTA MIHAI</t>
  </si>
  <si>
    <t>ADRIAN DORIN LUNGOCI</t>
  </si>
  <si>
    <t>CEF RADAUTI  ADRIAN DORIN LUNGOCI</t>
  </si>
  <si>
    <t>BLEOJU ALIN COSTICA</t>
  </si>
  <si>
    <t>CEF BARLAD BLEOJU ALIN COSTICA</t>
  </si>
  <si>
    <t>CARPUSOR VASILE</t>
  </si>
  <si>
    <t>CEF CRISTESTI CARPUSOR VASILE</t>
  </si>
  <si>
    <t>CEF VALEA LUPULUI SC DIGI ROMANIA SA</t>
  </si>
  <si>
    <t>MOROSAN MIHAI</t>
  </si>
  <si>
    <t>CEF FUNDU MOLDOVEI MOROSAN MIHAI</t>
  </si>
  <si>
    <t>SADOVEC DOINITA</t>
  </si>
  <si>
    <t>CEF RADAUTI  SADOVEC DOINITA</t>
  </si>
  <si>
    <t>IRIMESCU ILIE TRAIAN</t>
  </si>
  <si>
    <t>CEF BILCA IRIMESCU ILIE TRAIAN</t>
  </si>
  <si>
    <t>SCARLAT SILVIU-LAURENTIU</t>
  </si>
  <si>
    <t>CEF FANTANELE SCARLAT SILVIU-LAURENTIU</t>
  </si>
  <si>
    <t>ORLOVSCHI VLADIMIR</t>
  </si>
  <si>
    <t>CEF BOTOSANI ORLOVSCHI VLADIMIR</t>
  </si>
  <si>
    <t>MILITARU VASILE</t>
  </si>
  <si>
    <t>CEF VASLUI MILITARU VASILE</t>
  </si>
  <si>
    <t>DANCA DANIEL</t>
  </si>
  <si>
    <t>CEF TAMASENI DANCA DANIEL</t>
  </si>
  <si>
    <t>PASCARU VASILE-IULIAN</t>
  </si>
  <si>
    <t>CEF ROZNOV PASCARU VASILE-IULIAN</t>
  </si>
  <si>
    <t>SC NECTARIO FOOD SRL</t>
  </si>
  <si>
    <t>CEF CUMPARATURA  SC NECTARIO FOOD SRL</t>
  </si>
  <si>
    <t>DASCALU IONELA</t>
  </si>
  <si>
    <t>CEF LUNCA  DASCALU IONELA</t>
  </si>
  <si>
    <t>PASAT OVIDIU LUCIAN</t>
  </si>
  <si>
    <t>CEF SUCEAVA  PASAT OVIDIU LUCIAN</t>
  </si>
  <si>
    <t>LISACOSCHI EUGEN</t>
  </si>
  <si>
    <t>CEF OSOI  LISACOSCHI EUGEN</t>
  </si>
  <si>
    <t>NEGURA CIPRIAN</t>
  </si>
  <si>
    <t>CEF LUNCA CETATUII NEGURA CIPRIAN</t>
  </si>
  <si>
    <t>FILIP IOANA-DELIA</t>
  </si>
  <si>
    <t>CEF ALEXANDRU CEL BUN  FILIP IOANA-DELIA</t>
  </si>
  <si>
    <t>GHERAESTI</t>
  </si>
  <si>
    <t>VICOV 110/20</t>
  </si>
  <si>
    <t>FRASIN 110/20</t>
  </si>
  <si>
    <t>CARBONIFERA</t>
  </si>
  <si>
    <t>GHER</t>
  </si>
  <si>
    <t>DELNITA</t>
  </si>
  <si>
    <t>RULMENTUL 110/20</t>
  </si>
  <si>
    <t>N.B.G. SMART&amp;SPECIAL CONSTRUCTIONS S.R.L .</t>
  </si>
  <si>
    <t>MICUL FERMIER GRIFARM SRL</t>
  </si>
  <si>
    <t>ANDY-COSMIN DAVID</t>
  </si>
  <si>
    <t>AVIFARMS POULTRY SRL</t>
  </si>
  <si>
    <t>Ferma Mihailesti + CEF - ANEXA 4</t>
  </si>
  <si>
    <t>COMUNA HOTARELE</t>
  </si>
  <si>
    <t>VIORICA URSEANU</t>
  </si>
  <si>
    <t>MIVAL SRL</t>
  </si>
  <si>
    <t>CRISTIAN-VALENTIN ROSU</t>
  </si>
  <si>
    <t>COLT ELENA</t>
  </si>
  <si>
    <t>BEST FOODS PRODUCTIONS SRL</t>
  </si>
  <si>
    <t>IMOBIL + CEF PROSUMATOR ANEXA 1</t>
  </si>
  <si>
    <t>ASOCIATIA DE PROPRIETARI BL.15 SC.1</t>
  </si>
  <si>
    <t>Asociatia de proprietari+CEF - ANEXA 1</t>
  </si>
  <si>
    <t>VALENTIN-MIHAI NEAGU</t>
  </si>
  <si>
    <t>CIRCIUMARU IULIAN</t>
  </si>
  <si>
    <t>MINI ME KINDERCLUB SRL</t>
  </si>
  <si>
    <t>LUIS CODRUT STOEAN</t>
  </si>
  <si>
    <t>MARES LUMINITA</t>
  </si>
  <si>
    <t>EMIL SEBASTIAN COMANESCU</t>
  </si>
  <si>
    <t>SLAVESCU PETRE</t>
  </si>
  <si>
    <t>MARIN PASCU</t>
  </si>
  <si>
    <t>SINOCICU ALEXANDRU-ALIN</t>
  </si>
  <si>
    <t>DANIEL MIHAI BANICA</t>
  </si>
  <si>
    <t>C.M.D.T.A.M.P. BUC.</t>
  </si>
  <si>
    <t>AGRO TRUST INTERNATIONAL S.R.L.</t>
  </si>
  <si>
    <t>BOMBONIERA SRL</t>
  </si>
  <si>
    <t>IMOBIL+CEF - ANEXA 4</t>
  </si>
  <si>
    <t>RULOURI DE GAZON S.R.L.</t>
  </si>
  <si>
    <t>MERATHOS S.R.L.</t>
  </si>
  <si>
    <t>TANDARICA VIOREL-MARIAN</t>
  </si>
  <si>
    <t>MARIA PLATON</t>
  </si>
  <si>
    <t>CRISTIANA-RUSIA CONSTANTIN</t>
  </si>
  <si>
    <t>GREEN NEW ENERGY GANEASA SRL</t>
  </si>
  <si>
    <t>CEF + IS GANEASA</t>
  </si>
  <si>
    <t>LEROY MERLIN ROMANIA SRL</t>
  </si>
  <si>
    <t>CEF - FARA EVACUARE</t>
  </si>
  <si>
    <t>POPESCU GHEORGHE</t>
  </si>
  <si>
    <t>SORIN - ALEXANDRU AVRAM</t>
  </si>
  <si>
    <t>Nicolae Rosu</t>
  </si>
  <si>
    <t>PAN EXPRESS SERVICE S.R.L</t>
  </si>
  <si>
    <t>PANION PROD COM</t>
  </si>
  <si>
    <t>ADRIAN ALECU</t>
  </si>
  <si>
    <t>ALEXANDRU CARMEN</t>
  </si>
  <si>
    <t>VICTOR PATESAN</t>
  </si>
  <si>
    <t>SWIFT GRUIU SOLAR PARK SRL</t>
  </si>
  <si>
    <t>CEF + IS</t>
  </si>
  <si>
    <t>MIHAIL POPA</t>
  </si>
  <si>
    <t>IOAN STETCO</t>
  </si>
  <si>
    <t>AL-JIZAWI AMIRA</t>
  </si>
  <si>
    <t>CATALINA DIANA RUSU</t>
  </si>
  <si>
    <t>ROSU ILIE</t>
  </si>
  <si>
    <t>DRAGOMIR-ZDANOVSCHI RAZVAN ALEXANDRU</t>
  </si>
  <si>
    <t>ELENA ROSTOSCHI</t>
  </si>
  <si>
    <t>DULUGEAC CHRIS ANN</t>
  </si>
  <si>
    <t>MAINESCU ANDREI</t>
  </si>
  <si>
    <t>DOBRIN PUIU</t>
  </si>
  <si>
    <t>SECTORUL 5 AL MUNICIPIULUI BUCURESTI</t>
  </si>
  <si>
    <t>GRADINITA 268+CEF+Anexa 4</t>
  </si>
  <si>
    <t>COMUNA ZARAND</t>
  </si>
  <si>
    <t>Statie incarcat autovehicule electrice + C.E.F.</t>
  </si>
  <si>
    <t>ION MIHART</t>
  </si>
  <si>
    <t>Ferma Periam</t>
  </si>
  <si>
    <t>WIND POWER ENERGY S.R.L.</t>
  </si>
  <si>
    <t>SISTEM DE STOCARE ENERGIE ELECTRICA - PETRILA 1</t>
  </si>
  <si>
    <t>COMUNA BOLDUR</t>
  </si>
  <si>
    <t>Realizare CEF cu racord la RED pt. consum propriu</t>
  </si>
  <si>
    <t>INSTITUTUL NATIONAL DE CERCETARE-DEZVOLTARE IN SUDURA SI INCERCARI DE MATERIALE - ISIM TIMISOARA</t>
  </si>
  <si>
    <t>Fabrica Nutreturi</t>
  </si>
  <si>
    <t>RAUL CHRISTIAN KAPUSI</t>
  </si>
  <si>
    <t>Ferma Ciacova</t>
  </si>
  <si>
    <t>SDC OMV Torontal</t>
  </si>
  <si>
    <t>ORAS CURTICI</t>
  </si>
  <si>
    <t>Casa de Cultura + Prosumator</t>
  </si>
  <si>
    <t>CORNELIA-FLORINA STEFAN</t>
  </si>
  <si>
    <t>Spor de putere Prosumator</t>
  </si>
  <si>
    <t>COMUNA DALBOSET</t>
  </si>
  <si>
    <t>SC ROM ADRIA PREST CONSTRUCT SRL</t>
  </si>
  <si>
    <t>ROM ADRIA</t>
  </si>
  <si>
    <t>IOVU MIHUT</t>
  </si>
  <si>
    <t>Locuinta-Spor de putere</t>
  </si>
  <si>
    <t>ORASUL URICANI</t>
  </si>
  <si>
    <t>Construire Parc Fotovoltaic Fonduri Europene</t>
  </si>
  <si>
    <t>Primarie SVSU + Prosumator</t>
  </si>
  <si>
    <t>COMUNA GHILAD</t>
  </si>
  <si>
    <t>Ferma Gataia</t>
  </si>
  <si>
    <t>Ferma Gataia 2</t>
  </si>
  <si>
    <t>Ferma Bulgarus</t>
  </si>
  <si>
    <t>SOLARIS PARK ONE S.R.L.</t>
  </si>
  <si>
    <t>Actualizare ATR - nr. 11348543/ 13.07.2023</t>
  </si>
  <si>
    <t>Actualizare ATR - nr. 11373308/ 05.07.2023</t>
  </si>
  <si>
    <t>Ferma Birda</t>
  </si>
  <si>
    <t>RADU FILIP COVASALA</t>
  </si>
  <si>
    <t>Casa familiara Covasala Radu</t>
  </si>
  <si>
    <t>DRIENOVSKI IOAN-STEFAN</t>
  </si>
  <si>
    <t>Primarie Sediu + Prosumator</t>
  </si>
  <si>
    <t>LICEUL TEHNOLOGIC"ION CREANGA"</t>
  </si>
  <si>
    <t>Scoala Gimnaziala nr.2 + Prosumator</t>
  </si>
  <si>
    <t>Scoala Generala I-IV +Prosumator</t>
  </si>
  <si>
    <t>Liceul Tehnologic + Prosumator</t>
  </si>
  <si>
    <t>COMUNA SEPREUS</t>
  </si>
  <si>
    <t>clinica</t>
  </si>
  <si>
    <t>BISTRIAN MARIA-ALEXANDRA</t>
  </si>
  <si>
    <t>CHIRILA TEODOR</t>
  </si>
  <si>
    <t>CAT SOLAR PARC 1 SRL</t>
  </si>
  <si>
    <t>CEF Cat Solar Parc 1</t>
  </si>
  <si>
    <t>SC AGRICOLA UTVINIS SRL</t>
  </si>
  <si>
    <t>Ferma Zootehnica + Prosumator</t>
  </si>
  <si>
    <t>Piata Agroalimentara + Prosumator</t>
  </si>
  <si>
    <t>GRADINITA CU PROGRAM PRELUNGIT GRADINITA VESELIEI CURTICI</t>
  </si>
  <si>
    <t>Gradinita Veseliei + Prosumator</t>
  </si>
  <si>
    <t>MIHAI PETRUT</t>
  </si>
  <si>
    <t>COMUNA CRICIOVA</t>
  </si>
  <si>
    <t>Primarie Birou Agricol + Prosumator</t>
  </si>
  <si>
    <t>Blaj Diana Maria</t>
  </si>
  <si>
    <t>ADMINISTRATIA ROMANA A SERVICIILOR DE TRAFIC AERIAN ROMATSA RA</t>
  </si>
  <si>
    <t>Sistem de panouri fotovoltaice pentru consum propriu ReGEN AR</t>
  </si>
  <si>
    <t>CAT SOLAR PARC 3 SRL</t>
  </si>
  <si>
    <t>CEF Cat Solar Parc 3</t>
  </si>
  <si>
    <t>COMUNA MARGA</t>
  </si>
  <si>
    <t>INFIINTARE PARC FOTOVOLTAIC IN COMUNA MARGA, JUDETUL CARAS SEVERIN</t>
  </si>
  <si>
    <t>IOAN-CONSTANTIN RATA</t>
  </si>
  <si>
    <t>locuinta afm</t>
  </si>
  <si>
    <t>Centrul de ingrijire de zi pentru copii + Prosumator</t>
  </si>
  <si>
    <t>UNITATEA MILITARA 0437 ARAD</t>
  </si>
  <si>
    <t>SEDIU+CEF</t>
  </si>
  <si>
    <t>LAURA JEFLEA</t>
  </si>
  <si>
    <t>PORTA KMI ROMANIA SRL</t>
  </si>
  <si>
    <t>Realizarea capacitatii de producere a energiei electrice din surse solare in cadrul SC Porta KMI Romania</t>
  </si>
  <si>
    <t>CORNEL DORU GLIGOR</t>
  </si>
  <si>
    <t>Imobil com. Livada, nr. 305, jud. Arad</t>
  </si>
  <si>
    <t>BIANCA GABRIELA MICULESCU</t>
  </si>
  <si>
    <t>Miculescu Bianca-Gabriela</t>
  </si>
  <si>
    <t>RADIAN HOTARAS</t>
  </si>
  <si>
    <t>Prosumator Hotaras Radian</t>
  </si>
  <si>
    <t>MULTICONCEPT SOLUTION SRL</t>
  </si>
  <si>
    <t>SAPLACAN SORIN GHEORGHE</t>
  </si>
  <si>
    <t>AGRO MINERAL RWS S.R.L</t>
  </si>
  <si>
    <t>MARIANA BASARABA</t>
  </si>
  <si>
    <t>TODORUT LUCIA-ELENA</t>
  </si>
  <si>
    <t>Montare panouri fotovoltaice</t>
  </si>
  <si>
    <t>BISERICA GRECO CATOLICA SINANDREI</t>
  </si>
  <si>
    <t>BISERICA</t>
  </si>
  <si>
    <t>BONDAR DORINA</t>
  </si>
  <si>
    <t>ALIVE CAPITAL S.A.</t>
  </si>
  <si>
    <t>INFIINTARE SI RACORDARE LA RETEA CEF FRUMUSENI 2</t>
  </si>
  <si>
    <t>Alimentare cu ee Hala, statii incarcare, sistem fotovoltaic</t>
  </si>
  <si>
    <t>SC PRODAGRO VEST SRL</t>
  </si>
  <si>
    <t>RADEANU MARIOARA</t>
  </si>
  <si>
    <t>COMUNA SICULA</t>
  </si>
  <si>
    <t>DISPENSAR MEDICAL+SISTEM FOTOVOLTAIC</t>
  </si>
  <si>
    <t>COMUNA GOTTLOB</t>
  </si>
  <si>
    <t>REALIZARE INST ALA TIE PENTRU PRODUCTIE SI DEPOZIT AREA ENERGIEI ELECTRICE CU PANOURI FOTOVOLTAICE, IN COMUNA GOTTLOB, JUDETUL TIMIS , instalare statie incarcare auto</t>
  </si>
  <si>
    <t>Construire parc fotovoltaic nr 1, imprejmuire incinta si racord la SEN (CEF+IS)</t>
  </si>
  <si>
    <t>MUNICIPIUL ORASTIE</t>
  </si>
  <si>
    <t>CEF+ statie incarcare auto</t>
  </si>
  <si>
    <t>SC AMETRAS SERVICE SRL</t>
  </si>
  <si>
    <t>BIROURI SI CENTRALA ELECTRICA FOTOVOLTAICA - PROSUMATOR</t>
  </si>
  <si>
    <t>VASILE-CLAUDIU RISTA</t>
  </si>
  <si>
    <t>BOTA LAURA-DANIELA</t>
  </si>
  <si>
    <t>SUCIU DORINA</t>
  </si>
  <si>
    <t>Prosumator Suciu Dorina</t>
  </si>
  <si>
    <t>DUMA ELENA</t>
  </si>
  <si>
    <t>STH RECYCLING HD SRL</t>
  </si>
  <si>
    <t>Unitate Industriala de recuperarea materialelor reciclabile sortate</t>
  </si>
  <si>
    <t>BRETEA SOLAR SRL</t>
  </si>
  <si>
    <t>Construire parc fotovoltaic, imprejmuire incinta si racord la SEN (CEF+IS)</t>
  </si>
  <si>
    <t>IOAN RISCUTA</t>
  </si>
  <si>
    <t>ORAS SEBIS</t>
  </si>
  <si>
    <t>Centrala electrica fotovoltaica și statie de reincarcare auto</t>
  </si>
  <si>
    <t>ANDREEA-GEORGIANA MORGOVAN</t>
  </si>
  <si>
    <t>Spor putere</t>
  </si>
  <si>
    <t>AFI ARAD</t>
  </si>
  <si>
    <t>Centru comercial+CEF fara injectie in retea</t>
  </si>
  <si>
    <t>SICHIM IOANA</t>
  </si>
  <si>
    <t>RADU-ION CIOBANU</t>
  </si>
  <si>
    <t>AUREL GHIGU</t>
  </si>
  <si>
    <t>CALINA DANIEL</t>
  </si>
  <si>
    <t>IANCUTA CORNEL-EMANUEL</t>
  </si>
  <si>
    <t>SHABATAT ANWAR</t>
  </si>
  <si>
    <t>SWEET GOLD S.R.L.</t>
  </si>
  <si>
    <t>SPOR PUTERE SWEET GOLD SRL</t>
  </si>
  <si>
    <t>TRIHENEA PETRU</t>
  </si>
  <si>
    <t>Ioan Petrit</t>
  </si>
  <si>
    <t>SC SUNPETER ENERGY SRL</t>
  </si>
  <si>
    <t>Sediu firma</t>
  </si>
  <si>
    <t>COMUNA BANITA</t>
  </si>
  <si>
    <t>Realizare capacitate de producere a energiei electrice din sursă regenerabilă solară</t>
  </si>
  <si>
    <t>FLORIN GEOROCEANU</t>
  </si>
  <si>
    <t>GHEORGHE MOCA</t>
  </si>
  <si>
    <t>CARLA STIRBU</t>
  </si>
  <si>
    <t>Trifazare cu spor de putere</t>
  </si>
  <si>
    <t>MELNICENCO ANDREEA</t>
  </si>
  <si>
    <t>FLORICA CONDRACHI</t>
  </si>
  <si>
    <t>FANTANA DUMITRU</t>
  </si>
  <si>
    <t>Locuinta+CEF+prosumator</t>
  </si>
  <si>
    <t>RAZVAN SORINCA</t>
  </si>
  <si>
    <t>LOCUINTA</t>
  </si>
  <si>
    <t>RUBEN-ROLAND MATANIE</t>
  </si>
  <si>
    <t>SEDIU ISU + PROSUMATOR</t>
  </si>
  <si>
    <t>ILIE DIANA-CAMELIA</t>
  </si>
  <si>
    <t>PETREA ANTOCE</t>
  </si>
  <si>
    <t>FRIGO CLIM EXPRESS SRL</t>
  </si>
  <si>
    <t>IONUT-CRISTIAN NEAGOE</t>
  </si>
  <si>
    <t>SELGROS CASH &amp; CARRY SRL</t>
  </si>
  <si>
    <t>CENTRALA FOTOVOLTAICA SELGROS AGIGEA - fara evacuare</t>
  </si>
  <si>
    <t>UNITATEA MILITARA 0256</t>
  </si>
  <si>
    <t>Sediu Jandarmerie + CEF / ANEXA 4</t>
  </si>
  <si>
    <t>SC DIALEX CANADA SRL</t>
  </si>
  <si>
    <t>FERMA+CEF-ANEXA 4</t>
  </si>
  <si>
    <t>CENTRALA FOTOVOLTAICA SELGROS CONSTANTA NORD</t>
  </si>
  <si>
    <t>Pavel Gheorghe</t>
  </si>
  <si>
    <t>VASILE IOANA</t>
  </si>
  <si>
    <t>ANAMARIA SARBU</t>
  </si>
  <si>
    <t>CARES EMSI SRL</t>
  </si>
  <si>
    <t>Spor de putere +Anexa 1</t>
  </si>
  <si>
    <t>Agrimix Cazanesti</t>
  </si>
  <si>
    <t>Ferma 6 + CEF / Anexa 4</t>
  </si>
  <si>
    <t>COMUNA SARAIU</t>
  </si>
  <si>
    <t>INFIINTARE PARC FOTOVOLTAIC PENTRU CONSUMUL PROPRIU AL UAT SARAIU / ANEXA 4</t>
  </si>
  <si>
    <t>COSMAN MARIANA</t>
  </si>
  <si>
    <t>MIADCOM DISTRIBUTION S.R.L</t>
  </si>
  <si>
    <t>PENSIUNE+CEF/ANEXA 1</t>
  </si>
  <si>
    <t>TINMAR ENERGY SA</t>
  </si>
  <si>
    <t>CEF + IS - MODELU</t>
  </si>
  <si>
    <t>COMUNA MOVILITA</t>
  </si>
  <si>
    <t>CONSTRUIRE CENTRALA ELECTRICA FOTOVOLTAICA/ ANEXA 4</t>
  </si>
  <si>
    <t>MARIA TRADING S.R.L.</t>
  </si>
  <si>
    <t>ABATOR MIXT + CEF 994,5kW (Autoconsum) + Sistem stocare 225,8kwh - fara evacuare</t>
  </si>
  <si>
    <t>BOGDAN OFITERU</t>
  </si>
  <si>
    <t>DARIA MICROMARKET S.R.L.</t>
  </si>
  <si>
    <t>Spatiu comercial + CEF/Anexa 1</t>
  </si>
  <si>
    <t>CAMELIA MUSTATA</t>
  </si>
  <si>
    <t>FLORENTINA JIANU</t>
  </si>
  <si>
    <t>CIUCEANU VALENTIN</t>
  </si>
  <si>
    <t>Locuinta+CEF/ANEXA 1</t>
  </si>
  <si>
    <t>DANIEL BELU</t>
  </si>
  <si>
    <t>NARCIS-FLORIN CRISTEA</t>
  </si>
  <si>
    <t>ION OLARET</t>
  </si>
  <si>
    <t>MUNICIPIUL CONSTANTA</t>
  </si>
  <si>
    <t>INSTALAREA DE NOI CAPACIT??I DE PRODUCERE A ENERGIEI ELECTRICE DIN SURSE SOLARE - ZONA 3</t>
  </si>
  <si>
    <t>PROFIRE VET SRL</t>
  </si>
  <si>
    <t>Cabinet medical + CEF / Anexa 1</t>
  </si>
  <si>
    <t>PILIS SRL</t>
  </si>
  <si>
    <t>Anexa 4+CEF</t>
  </si>
  <si>
    <t>SERVICIUL PUBLIC DEALIMENTARE CU APA SIDE CANALIZARE MODELU</t>
  </si>
  <si>
    <t>CONSTRUIRE CENTRALA ELECTRICA FOTOVOLTAICA IN COMUNA MODELU JUDETUL CALARASI + STATIE EPURARE+CEF/Anexa4</t>
  </si>
  <si>
    <t>ENERGY TECH ENTERA SRL</t>
  </si>
  <si>
    <t>CEF+ Instalatie de stocare - 6MW/12,096 MWh</t>
  </si>
  <si>
    <t>COMUNA CUMPANA</t>
  </si>
  <si>
    <t>CEF-COMUNA CUMPANA</t>
  </si>
  <si>
    <t>ORASUL LEHLIU-GARA</t>
  </si>
  <si>
    <t>CENTRALA ELECTRICA FOTOVOLTAICA / ANEXA 4</t>
  </si>
  <si>
    <t>SC NOVALACT SRL</t>
  </si>
  <si>
    <t>CEF 100 kW AFIR / Anexa 4</t>
  </si>
  <si>
    <t>ZAMFIRA I.DANIEL DORU-CABINET MEDICAL MEDICINA DE FAMILIE</t>
  </si>
  <si>
    <t>CABINET MEDICAL+CEF-ANEXA 1</t>
  </si>
  <si>
    <t>COMUNA CIULNITA</t>
  </si>
  <si>
    <t>CEF + Statii incarcare Anexa 4</t>
  </si>
  <si>
    <t>MISTRAL GRUP S.R.L.</t>
  </si>
  <si>
    <t>NURGIAN BOLAT</t>
  </si>
  <si>
    <t>GIGEL OLARU</t>
  </si>
  <si>
    <t>GROZE BOGDANA-FLORICICA</t>
  </si>
  <si>
    <t>ALEXANDRA LOBONT</t>
  </si>
  <si>
    <t>C.S.D. SRL</t>
  </si>
  <si>
    <t>CLADIRE BIROURI + CEF/ ANEXA 1</t>
  </si>
  <si>
    <t>EUROAVI S.R.L.</t>
  </si>
  <si>
    <t>CEF 899,6 kWp - Fara evacuare</t>
  </si>
  <si>
    <t>PUSCUTA DANIELA</t>
  </si>
  <si>
    <t>camere de inchiriat+CEF-Anexa 1</t>
  </si>
  <si>
    <t>ECO FRUCT SULTANA S.R.L.</t>
  </si>
  <si>
    <t>SULTANA + CEF / ANEXA 4</t>
  </si>
  <si>
    <t>PALACE HOTEL &amp; RESORT SRL</t>
  </si>
  <si>
    <t>Camera frigorifica Sulina SC Palace Hotel&amp;Resort+ CEF/ ANEXA1</t>
  </si>
  <si>
    <t>MARGARETA TACHE</t>
  </si>
  <si>
    <t>INSTALAREA DE NOI CAPACIT??I DE PRODUCERE A ENERGIEI ELECTRICE DIN SURSE SOLARE - ZONA 1</t>
  </si>
  <si>
    <t>INSTALAREA DE NOI CAPACIT??I DE PRODUCERE A ENERGIEI ELECTRICE DIN SURSE SOLARE - ZONA 2</t>
  </si>
  <si>
    <t>SC SIM TUR SRL</t>
  </si>
  <si>
    <t>CEF 4,5 MW SISTEM STOCARE 1 Mwh</t>
  </si>
  <si>
    <t>OCTAVIAN STANISLAVSCHI</t>
  </si>
  <si>
    <t>Locuinta + CEF Prosumator/ ANEXA 1</t>
  </si>
  <si>
    <t>PRIME MULTI POWER SRL</t>
  </si>
  <si>
    <t>CEF Prime Multi Power</t>
  </si>
  <si>
    <t>Centrala Electrica Fotovoltaica Blue 1</t>
  </si>
  <si>
    <t>CENTRALA ELECTRICA FOTOVOLTAICA SARULESTI</t>
  </si>
  <si>
    <t>CATANA ANCA</t>
  </si>
  <si>
    <t>CEF+LOCUINTA/ANEXA 1</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</si>
  <si>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</si>
  <si>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26218478</t>
  </si>
  <si>
    <t>A20 IRIGATII-UZUNU GR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</si>
  <si>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</si>
  <si>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26244707</t>
  </si>
  <si>
    <t>PTAB 4102</t>
  </si>
  <si>
    <t>In prezent, utilizatorul este alimentat pe JT aferenta PTAB 4102 printr-un contor trifazat montat in BMPT Ir= 40 A existent alimentat printr-un cablu 3x25+16C tip DC4126RO.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</si>
  <si>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26415705</t>
  </si>
  <si>
    <t>PCZ 3343 - FERMA 22</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</si>
  <si>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</si>
  <si>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25416027</t>
  </si>
  <si>
    <t>A20 ARGES 1-HOTARELE GR</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</si>
  <si>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</si>
  <si>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26161489</t>
  </si>
  <si>
    <t>PTAB 4875</t>
  </si>
  <si>
    <t>Inlocuire disjunctor existent cu un disjunctor bipolar 40 A. Se va depune dosar pentru instalatia de utilizare. Se va realiza plata tarifului de racordare. ,,Sporul de putere se va realiza prin cheltuiala Retele Electrice, in baza Ordinul ANRE nr. 160/2020.</t>
  </si>
  <si>
    <t>26441923</t>
  </si>
  <si>
    <t>CUCURUZU 110/20KV</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</si>
  <si>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</si>
  <si>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17597290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</si>
  <si>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</si>
  <si>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</si>
  <si>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</si>
  <si>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PTAB 4283</t>
  </si>
  <si>
    <t>Sporul de putere se va realiza prin utilizarea instalatiilor electrice existente cu montare siguranta automata Ir=40A. Lucrari in afara tarifului de racordare, executate de operatorul de retea conform Ordin ANRE nr. 160/2020. Racordarea la RED a instalatiei de producere CEF este realizata in instalatia de utilizare a clientului in tabloul general de distributie, iar debitarea in RED a energiei produse se va realiza prin instalatia de alimentare existenta (mentionata mai sus). In BMPT exista contorul smart programat care se va programa pentru noua putere, Pa=24kW.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</si>
  <si>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26080320</t>
  </si>
  <si>
    <t>PTS 316</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</si>
  <si>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</si>
  <si>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26320169</t>
  </si>
  <si>
    <t>Se va alimenta dintr-un punct de conexiune nou ,suprateran cu masura pe medie tensiune   conform Norme Tehnice Retele Electrice ed.3 racordat in sistem intrare-iesire pe distributie 10 kV din care este racordat actual T 3819,intre T 10470-T 5135. Punctul de conexiune proiectat va fi montat pe terenul beneficiarului,la limita de proprietate si va avea un compartiment de conexiune M.T. (cu acces numai pentru personal Retele Electrice). Lucrari pe tarif de racordare:  -In PC proiectat se va monta o celula de masura (UTM - utilizator) de tip DY 803/4, echipata cu doua transformatoare de masurare curent cu raport 50/5 A/A tip DMI 031052RO-matricola 532056,clasa de precizie 0,5 S si doua transformatoare de masurare tensiune cu raportul de 10/0 ,1kV/kV tip DMI 031015RO-matricola 535012,clasa 0,5. Celula de m.t. va fi prevazuta cu rezistente anticondens. Lucrari fara tarif de racordare:   Cladirea punctului de conexiune se va monta pe proprietatea beneficiarului, la limita de proprietate,prin grija acestuia, si va respecta Anexa H din Norme Tehnice Retele Electrice ed.3 pentru anvelopa. Din punct de vedere constructiv aceasta anvelopa va fi realizata dupa un proiect de specialitate, respectand normele Retele Electrice. In compatimentul Retele Electrice se va prevedea spatiu pentru un eventual racord MT. Amplasamentul PC-ului va respecta zonele de protectie si de sigurantaconform Ord. ANRE nr. 239/2019 pentru aprobarea Normei tehnice privind delimitarea zonelor de protectie si de siguranta aferente capacitatilor energetice?, modificat si completat cu ORDIN nr. 225/2020. Compartimentul utilizatorului(anvelopa actuala a PT 3819) se va echipa cu: -,,o celula de protectie dispozitiv general DG echipata conform Normei Tehnice Retele Electrice Cablul de legatura intre celula UTM si celula DG se va pune la dispozitie de catre Utilizator,lungimea acestuia trebuie sa fie mai mica de 20 m. -o celula trafo,plecare spre trafo 10/20/0,4 Kv,800 Kva existent; Instalatia de utilizare poate avea si alta configuratie daca respecta specificatiile din Norma Tehnica Retele Electrice - Reguli Tehnice de Racordare Utilizatori,ed.3. Tabloul general de joasa tensiune va fi echipat pe sosirea generala cu intrerupator automat tripolar astfel incat sa asigure protectia instalatiei de JT si a Trafo. Beneficiarul va asigura anvelopa punctului de conexiune, priza de legare la pamant si va realiza trotuarul din jurul PC. Punctul de conexiune va fi prevazut cu o priza de legare la pamant cu Rp &lt;1ohmi.</t>
  </si>
  <si>
    <t>26338462</t>
  </si>
  <si>
    <t>Sporul de putere se va realiza prin utilizarea instalatiei electrice existente. Racordarea la RED a instalatiei de producere CEF 12,04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</si>
  <si>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25373678</t>
  </si>
  <si>
    <t>PTAB 5262 FS 25896014</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</si>
  <si>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</si>
  <si>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26118357</t>
  </si>
  <si>
    <t>PTA 2804</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</si>
  <si>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</si>
  <si>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26456438</t>
  </si>
  <si>
    <t>PTZ 1472</t>
  </si>
  <si>
    <t>Sporul de putere se va realiza prin utilizarea instalatiilor electrice existente. Racordarea la RED a instalatiei de producere CEF se va realiza in instalatia de utilizare a clientului in tabloul general de distributie, iar debitarea in RED a energiei produse se va realiza prin instalatia de alimentare existenta mentionata mai sus. In BMPT exista contor smart si se va reprograma pentru puterea dorita.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t>
  </si>
  <si>
    <t>26072078</t>
  </si>
  <si>
    <t>'Utilizarea instalatiei de racordare existenta,realizata conform ATR: 165570262 / 06.09.2016 - alimentare cu 3x25+16C in lungime de L=12 m, cu inlocuire BMPT existent cu BMPT dual nou proiectat tip FT_133_MAT, Ed.05/03.04.2020, prevazut cu incuietoare robusta din metal sau material plastic dur, cu sistem montaj ingropat in beton si o inaltime de min. 1 ,40 m de la sol, ce va fi legat la priza de pamant a instalatiei de utilizare. BMPT-ul DUAL se va amplasa la limita de proprietate in locul BMPT existent.BMP-ul realizat conform GHID PENTRU PROIECTARE SI EXECUTIE BRANSAMENTE SI LINII SCURTE JT Ed. 01 15/12/2016. Nota: Contorul trifazat existent in BMPT, se va demonta si monta in BMPT DUAL proiectat. Inlocuirea BMPT-ului cu BMPT DUAL proiectat se va realiza conform conf. Ord ANRE 160/2020 - prin grija Retele Electrice Se vor utiliza instalatiile existente, si se va inlocui contorul monofazat existent cu un nou contor traifazat, iar contorultrifazat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</si>
  <si>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26469330</t>
  </si>
  <si>
    <t>PTAB 1994</t>
  </si>
  <si>
    <t>Racordarea la RED a instalatiei de producere CEF se va realiza in instalatia de utilizare a clientului in tabloul general de distributie iar debitarea in RED a energiei produse se va realiza prin instalatia de alimentare mentionata. Contorul se va inlocui cu un contor electronic inteligent cu dublu sens pentru masurarea energiei electrice absorbite/evacuate din/in retea, pe instalatia de alimentare din reteua operatorului de distributie.</t>
  </si>
  <si>
    <t>26552267</t>
  </si>
  <si>
    <t>PTA 1468</t>
  </si>
  <si>
    <t>In prezent, utilizatorul este alimentat pe JT aferenta PTA 1468 , printr-un contor trifazat montat in BMPT Ir= 40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</si>
  <si>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26469587</t>
  </si>
  <si>
    <t>PTS 2207-CASA DE CULTURA</t>
  </si>
  <si>
    <t>In prezent, utilizatorul este alimentat pe JT aferenta PTS 2207 , printr-un contor monofazat montat in BMPM Ir= 63 A existent alimentat printr-un cablu 1x25+16c conform ATR 06148361 / 03.08.2020 , avand o putere: Pabs (loc de consum)= 5,001 kW P Instalata produsa= 3,10 kW P Evacuata= 2,939 kW Certificat de racordare: RO001E301190879 Serie contor: UAEEEDN18210007148 Pentru realizarea sporului de putere se vor utiliza instalatiile existente, iar contorul monofazat cu seria UAEEEDN18210007148,,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</si>
  <si>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26483585</t>
  </si>
  <si>
    <t>PTAB 5206</t>
  </si>
  <si>
    <t>In prezent, utilizatorul este alimentat pe JT aferenta PTAB 5206 , printr-un contor monofazat montat in BMPM Ir= 32 A existent. Pentru realizarea sporului de putere se vor utiliza instalatiile existente, iar contorul monofazat ,,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</si>
  <si>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26487205</t>
  </si>
  <si>
    <t>PTAB 4080</t>
  </si>
  <si>
    <t>In prezent, utilizatorul este alimentat pe JT aferenta PTAB 4080 , printr-un contor trifazat montat in BMPT Ir= 20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</si>
  <si>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26511610</t>
  </si>
  <si>
    <t>In prezent, utilizatorul este alimentat pe JT aferenta PTA 5517 , printr-un contor trifazat montat in BMPT Ir= 32 A existent conform ATR 00654973 / 07.09.2017 , avand o putere: Pabs (loc de consum)= 9 kW Certificat de racordare: RO001E142223504 Serie contor: UCEUEDN17210026872 Pentru realizarea sporului de putere se vor utiliza instalatiile existente, iar contorul trifazat cu seria UCEUEDN17210026872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</si>
  <si>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26399429</t>
  </si>
  <si>
    <t>PTAB 4522</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</si>
  <si>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Pentru realizarea sporului de putere solicitat de catre beneficiar sunt necesare urmatoarele lucrari executate de Operatorul de Retea, conform ordinului ANRE nr. 11/2014 modificat prin ordinul 87 din 24/09/2014: se va inlocui pe cadru suport tabloul JT existent cu un nou tablou tip DY3009/3RO, matricola 160127, pe care se va monta un nou intreruptor avand Ia=350A, tip DY3102RO, matricola 131081, prevazut cu placa de inchidere, tip DY3003/2R0, matricola 160196, din care va pleaca un nou bransament in cablu 3x240+150N, tip DC4146RO, L=15m, pana la un BMPTS1, tip FT-257_MAT ed. 01, amplasat langa post. BMPTs va fi echipat cu un complex de masura semidirecta unificata conform specificatiilor tehnice unificate DMI031006RO, compus din 3xTC 125/5 [A/A] conform DMI031055RO, matricola 530016 si CE in montaj semidirect si va fi prevazut pe intrarea generala cu un separator general si un intreruptor automat cu Ia=250A. La iesirea cablurilor subterane din PTAB 4522 se vor folosi sisteme de trecere pentru etansarea cablurilor prin intermediul gaurilor fundatiei (presetupa).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</si>
  <si>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25343103</t>
  </si>
  <si>
    <t>PTA 5385</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</si>
  <si>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Necoincidenta punctului de delimitare cu locul de montare a agregatelor de masura implica aplicarea de corectii de pierderi:in LEA 20 kV (Ol-Al 50/8 mmp,L=20 m) si in transformatorul de 160 kVA, 20/0,4 KV.</t>
  </si>
  <si>
    <t>26341304</t>
  </si>
  <si>
    <t>PTA 2195 U.M. VIRTEJU</t>
  </si>
  <si>
    <t>In prezent clientul este alimentat din PTA 2195/250(kVA cu cablu 3x240+150N in lungime de 118 m, BMPT semidirect, BMPT metalic 250A cu reductori de 200/5A , ATR 53800657 / 07.03.2013. Serie contor 21G14570110105799, cu utilizarea instalatiei de racordare existenta.</t>
  </si>
  <si>
    <t>26326414</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</si>
  <si>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</si>
  <si>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26344253</t>
  </si>
  <si>
    <t>S20 T4711B1-JILAVA CEL 17 BUC</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</si>
  <si>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</si>
  <si>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26427105</t>
  </si>
  <si>
    <t>PTAB 1426 SABARENI</t>
  </si>
  <si>
    <t>In prezent, utilizatorul este alimentat pe JT aferenta PTAB 1426 , printr-un contor monofazat montat in BMPM Ir= 25 A existent conform ATR 09991788 / 26.05.2022. , avand o putere: Pabs (loc de consum)= 5 kW; Electel: 131445587 Serie contor: UAEEEDN22910379524 Pentru realizarea sporului de putere se vor utiliza instalatiile existente, iar contorul monofazat cu seria UAEEEDN22910379524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</si>
  <si>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26487188</t>
  </si>
  <si>
    <t>PTA 1464</t>
  </si>
  <si>
    <t>In prezent, utilizatorul este alimentat pe JT aferenta PTA 1464 , printr-un contor monofazat montat in BMPM Ir= 32 A existent conform ATR 26369162 / 24.03.2025 , avand o putere: Pabs (loc de consum)= 6,055 kW; P Instalata produsa= 9,00 kW; P Evacuata= 5,825 kW. Electel: 131389876 Serie contor: UAEEEDN18210007708 Pentru realizarea sporului de putere se vor utiliza instalatiile existente, iar contorul monofazat cu seria UAEEEDN18210007708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</si>
  <si>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26514303</t>
  </si>
  <si>
    <t>PTAB 2533</t>
  </si>
  <si>
    <t>In prezent, utilizatorul este alimentat pe JT aferenta PTAB 2533 , printr-un contor monofazat montat in BMPM existent , avand o putere: Pabs (loc de consum)= 6 kW; . Electel: 400359225 Serie contor: UAEEEDN20910228381 Pentru realizarea sporului de putere se vor utiliza instalatiile existente, iar contorul monofazat cu seria UAEEEDN20910228381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</si>
  <si>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26547181</t>
  </si>
  <si>
    <t>AFUMATI 110/20 KV</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</si>
  <si>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</si>
  <si>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25104345</t>
  </si>
  <si>
    <t>PTS 4580</t>
  </si>
  <si>
    <t>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Magazinul LEROY MERLIN ROMANIA SRL ? Soseaua Chitilei, nr. 284-286 va deveni prosumator ?fara injectie in retea? indiferent de regimul de functionare. Eventualul surplus de energie va fi blocat la nivelul de tensiune 0,4 kV prin prevederea dispozitivului de interfata si a protectiilor necesare pentru a nu injecta energia produsa in reteaua gestionata de Retele Electrice Romania. Invertorul utilizat trebuie sa corespunda cerintelor din Ordinul ANRE nr. 208/14.12.2018 pentru aprobarea ?Normei tehnice privind cerin?ele tehnice de racordare la retelele electrice de interes public pentru module generatoare, centrale formate din module generatoaresi centrale formate din module generatoare offshore (situate in larg)? si sa se regaseasca in lista actualizata a invertoarelor declarate conforme cu cerintele Ord. 208/14.12.2018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prevazute cu sistem de protectie de interfata conform Norma Tehnica ed. 3: - protectie maximala de tensiune netemporizata; - protectie minimala de tensiune temporizata; - protectie maximala/minimala de frecventanetemporizata;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EDM la echipamentele instalate in compartimentul de racordare. Realizarea lucrarilor pentru instalatiile din aval de punctul de delimitare este in responsabilitatea utilizatorului si se efectueaza pe cheltuiala acestuia.</t>
  </si>
  <si>
    <t>26410088</t>
  </si>
  <si>
    <t>PTAB 3797</t>
  </si>
  <si>
    <t>Lucrari cuprinse in tariful de racordare: Pentru realizarea sporului de putere solicitat de catre beneficiar sunt necesare urmatoarele lucrari: pe bransamentul subteran existent se va inlocui BMPT-20A cu un nou BMPT-63A, tip FT-133_MAT ed. 05, echipat conform FT-124_MAT ed. 04, amplasat intr-un spatiu pus la dispozitie de catre beneficiar. Racordarea la RED a instalatiei de producere CEF se va realiza in instalatia de utilizare a clientului in tabloul general de distributie, iar debitarea in RED a energiei produse se va realiza prin instalatia de alimentare proiectata (mentionata mai sus). Contorul trifazat semidirect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</si>
  <si>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26503399</t>
  </si>
  <si>
    <t>PTA 2713 COM BERCENI</t>
  </si>
  <si>
    <t>In prezent, utilizatorul este alimentat pe JT aferenta PTA 2713 , printr-un contor monofazat montat in BMPM Ir= 32 A existent conform ATR 08685091 / 13.09.2021.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</si>
  <si>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26512246</t>
  </si>
  <si>
    <t>PTAB 5093</t>
  </si>
  <si>
    <t>In prezent, utilizatorul este alimentat pe JT aferenta PTAB 5093 , printr-un contor monofazat montat in BMPM Ir= 25 A existent conform ATR 188906634 / 07.07.2017 , avand o putere: Pabs (loc de consum)= 5 kW; Electel: 142198325 Serie contor: UAEEEDN17810015157 Pentru realizarea sporului de putere se vor utiliza instalatiile existente, iar contorul monofazat cu seria UAEEEDN17810015157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</si>
  <si>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26520193</t>
  </si>
  <si>
    <t>PTS 115</t>
  </si>
  <si>
    <t>Lucrari cuprinse in tariful de racordare: CD 2169 Aleea Tibles, alimentat cu 2x3x150+95 mmp din PT 3946. Pentru realizarea sporului de putere solicitat de catre beneficiar se va alimenta pe joasa tensiune din CD 2169 Aleea Tibles printr-un bransament nou trifazat in cablu 3x50+25C, tip DC4126RO, Lc=55m (50 m trotuar domeniu public (l = 2.5m)),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Ia=100A. Dupa PIF si PVR se va desfiinta bransamentul aerian trifazat existent, respectiv masura aferenta acesteia Racordarea la RED a instalatiei de producere CEF 10 kW se va realiza in instalatia de utilizare a clientului in tabloul general de distributie, iar debitarea in RED a energiei produse se va realiza prin instalatia de alimentare existenta. Contorul din noul BMPTs proiectat va fi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</si>
  <si>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26564859</t>
  </si>
  <si>
    <t>PTZ 1971</t>
  </si>
  <si>
    <t>Sporul de putere se va realiza prin utilizarea instalatiilor electrice existente cu montare siguranta automata Ir=50A. Racordarea la RED a instalatiei de producere CEF 26,242kW se va realiza in instalatia de utilizare a clientului in tabloul general de distributie, iar debitarea in RED a energiei produse se va realiza prin instalatia de alimentare existenta (mentionata mai sus) dupa PVR. Se va inlocui contorul seria: 13G26510110058600 cu contor smart trifazat in montaj direct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</si>
  <si>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26209028</t>
  </si>
  <si>
    <t>PTA 1217 POIANA LUI STINGA</t>
  </si>
  <si>
    <t>In prezent, utilizatorul este alimentat pe JT aferenta PTA 1217 , printr-un contor trifazat montat in BMPT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 in instalatia de utilizare de catre firma executanta pe cheltuiala beneficiarului, iar in blocul de masura se va monta de catre OD un contor trifazat pentru masurarea energiei electrice produse de centrala fotovoltaica.</t>
  </si>
  <si>
    <t>26541540</t>
  </si>
  <si>
    <t>PTA 7223</t>
  </si>
  <si>
    <t>In prezent, utilizatorul este alimentat pe JT aferenta PTA 7223 , printr-un contor trifazat montat in BMPT existent , avand o putere: Pabs (loc de consum)= 10 kW; Electel: 400766946 Serie contor: UCEUEDN18410008532 Pentru realizarea sporului de putere se vor utiliza instalatiile existente, iar contorul trifazat cu seria UCEUEDN18410008532 se va reprograma pentru masurarea energiei electrice absorbite/evacuate din/in retea cu dublu sens pe instalatia de alimentare din reteaua operatorului de distributie, respectiv petru noua putere solicitata . Se va monta un bloc de masura trifazat in instalatia de utilizare de catre firma executanta pe cheltuiala beneficiarului, iar in blocul de masura se va monta de catre OD un contor trifazat pentru masurarea energiei electrice produse de centrala fotovoltaica.</t>
  </si>
  <si>
    <t>26545273</t>
  </si>
  <si>
    <t>PTA 7251</t>
  </si>
  <si>
    <t>In prezent utilizatorul este alimentat pe joasa tensiune printr-un contor trifazat montat in BMPT existent, conform ATR 07779577 / 10.05.2021. Eneltel: 400832962, Serie contor UCEUEDN18410006598, Putere avizata 25 kW. Pentru a se asigura sporul de putere sunt necesare urmatoarele lucrari: Se va intercepta LES JT langa PTA 7251 si se va monta o CS tip DS4533RO cu clemaDS4522RO in care se va racorda un cablu Al 3x150+95N in lungime de 380 m ( 375 m traseu ) protejat in tub riflat, pana la un BMPT cu masura semidirecta tip FT 257-MAT echipat cu: ansamblu TC 125/5 A/A ( 500A ), suport cabluri pentru ansamblul TC, si adaptor contor in montaj semidirect pe TC JT separator si intreruptor avand I=125 A. BMPT-ul se va monta pe un soclu de beton in fata proprietatii beneficiarului. La traversarea drumurilor cablul de JT trebuie sa fie protejat in tub de protectie din material plastic de tip ?greu? conform DS 4235/ 7 ? 8 PE(rezistenta la compresie 750 N). Conform Ordin ANRE nr. 4/2023 montarea BMPT-ului se va executa de catre Retele Electrice Romania pe cheltuiala proprie. BMPT-ul si contorul trifazat in montaj direct existente se vor demonta si preda la UO Snagov. Costul mediu pentru realizarea unui bransament trifazat din firida 0,4kV cu putere absorbita mai mica de 20KVA este de 2060 lei</t>
  </si>
  <si>
    <t>26566322</t>
  </si>
  <si>
    <t>A20 NUCI-CACIULATI IF</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</si>
  <si>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</si>
  <si>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18672880</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</si>
  <si>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</si>
  <si>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S20 SPICUL-CHITILA IF</t>
  </si>
  <si>
    <t>Conform aviz CTE nr. 12/2/25.03.2025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Conform ATR nr. 01946781/07.01.2019 , racordarea se va face prin instalatiile existente si anume: PC 5509* cu bare sectionate, racordat in statia Chitila, prin intermediul LE 20kV Spicul din st Chitila-sursa de baza si LE 20kV Dragomiresti din st 10/20kV Arcuda-sursa rezerva, respectiv LE20kV Olf din st.Chitila-sursa rezerva prin reconfigurarea instalatiei de utilizare existente si amplificarea PT 5 de la 1x1000kVA la 1x2000kVA. Lucrarile pe tarif de tarif de racordare - montare in PC 5509* a unei unitati periferice suplimentare UP nr 2 ce va fi alimentata dintr-o sursa diferita de cea din care se alimenteaza UP existent in PC Avand in vedere schema existenta prin care se alimenteaza posturile de transformare din incinta Utilizatorului, cu posibilitate de buclare si punere in paralel a celor doua statii de transformare Chitila si Arcuda si suplimentar aparitia noii CEF ce ar putea debita prin ambele celule de masura in conditiile inchiderii buclei interne mentionate, PC 5509* se va alimenta in schema normala de functionare (baza) din bara 2 a PC-ului alimentata din LE 20kV Spicul iar la abatere de la schema (rezerva) va fi alimentata din LEA 20 kV OLF din statia Chitila, respectiv LE 20kV Dragomiresti din st Arcuda. Functionarea in acest mod va fi asigurata prin telecontrol respectiv celulele de masura din PC 5509*. Lucrari ce se realizeaza prin grija beneficiarului: ,,Instalatii CEF Debitarea puterii produse in centrala fotovoltaica amplasata pe acoperisul cladirii se va realiza prin reteaua de JT a consumatorului prin transformatoarele racordate in PC 5509* in momentele in care centrala va produce o putere mai mare decat cea consumata in instalatiile proprii. Racordul centralei fotovoltaice se va realiza in tablourile electrice generale existente ale beneficiarului aflat în posturile de transformare T4, T5 si T1 alimentate din PC 5509*. In situatie existenta T5 este echipat cu un transformator 20/0.4kV 1000 kVA. Acest transformator va fi amplificat la 2000 kVA pentru montarea celor 20 invertoare ale noii CEF.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5509*. De la PLC catre Unitatea Periferica nou montata in PC 5509*, se vor folosi ie?irile analogice 4-20mA ale acestuia. Conversia, însumarea si scalarea semnalelor de putere activa/reactiva, se va face in softul din PLC. Pentru preluarea in sistemul SCADA OD, se vor transmite de la instalatia de producere energie electrica urmatoarele informatii: ,,Putere activa, P; ,,Putere reactiva, Q, ,,Tensiune, U, ,,Frecventa, f, ,,Pozitie dispozitive de interfata, DDI, sub forma de un singur contact liber de potential. Urmatorii parametrii vor fi masurati in punctul de racord si anume celulele DG din PC 5509*: ,,Tensiune, U, ,,Frecventa, f, Toate aceste informatii vor fi transmise catre SCADA RER SA, in ambele unitati periferice, UP, din PC 5509*. Traductorul si PLC-ul vor fi montate intr-un dulap nou, montat in compartiment utilizator, langa PC 5509*.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</si>
  <si>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25167201</t>
  </si>
  <si>
    <t>PTAB 4413</t>
  </si>
  <si>
    <t>Sporul de putere se va realiza prin utilizare bransament electric existent, cu reprogramare contor inteligent trifazat existent in BMPT pentru puterea avizata. ,,CEF existenta se mentine conectata in tabloul general de distributie JT al clientului, iar debitarea in RED a energiei produse se va realiza prin instalatia de alimentare existenta. ,,Lucrari in afara tarifului de racordare, executate de operatorul de retea conform Ordin ANRE nr. 160/2020: ,,Inlocuire siguranta trifazata existenta in BMPT cu o siguranta automata trifazata noua de 40A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</si>
  <si>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26519161</t>
  </si>
  <si>
    <t>PTAB 2316</t>
  </si>
  <si>
    <t>In prezent, utilizatorul este alimentat pe JT aferenta PTAB 2316 , printr-un contor monofazat montat in BMPM Ir= 25 A existent conform ATR 05995671 / 09.07.2020.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</si>
  <si>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26563144</t>
  </si>
  <si>
    <t>PTAB 1737</t>
  </si>
  <si>
    <t>In prezent, utilizatorul este alimentat pe JT aferenta PTAB 1737 , printr-un contor trifazat montat in BMPT Ir= 16 A existent conform ATR 168599082 /17.10.2016. Se vor utiliza instalatiile existente si se va monta un contor electronic inteligent trifazat programat cu dublu sens pentru masurarea energiei electrice absorbite/evacuate din/in retea, pe instalatia de alimentare din reteua operatorului de distributie, inlocuindu-se cel existent. Contorul trifazat existent se va demonta si se va preda catre UTR ILFOV. Se va monta un bloc de masura trifazat in instalatia de utilizare de catre firma executanta pe cheltuiala beneficiarului, iar in blocul de masura se va monta de catre OD un contor trifazat pentru masurarea energiei electrice produse de centrala fotovoltaica.</t>
  </si>
  <si>
    <t>26572097</t>
  </si>
  <si>
    <t>PTA 5257</t>
  </si>
  <si>
    <t>In prezent, utilizatorul este alimentat pe JT aferenta PTA 5257 , printr-un contor trifazat montat in BMPT Ir= 16 A existent conform ATR 26384915 /26.03.2025. Pentru realizarea sporului de putere se vor utiliza instalatiile e existente, iar contorul trifazat se va reprograma pentru masurarea energiei electrice absorbite/evacuate din/in retea cu dublu sens pe instalatia de alimentare din reteaua operatorului de distributie, respectiv petru noua putere solicitata .</t>
  </si>
  <si>
    <t>26583923</t>
  </si>
  <si>
    <t>PTA 2352 INSTITUT DARVARI</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</si>
  <si>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</si>
  <si>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26586771</t>
  </si>
  <si>
    <t>PTAB 2902</t>
  </si>
  <si>
    <t>In prezent, utilizatorul este alimentat pe JT aferenta PTAB 2902 , printr-un contor monofazat montat in FDCP Ir= 32 A existent conform ATR 08660535 / 26.08.2021.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</si>
  <si>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26588469</t>
  </si>
  <si>
    <t>PTAB 4322 ORECO CAPITAL</t>
  </si>
  <si>
    <t>In prezent, utilizatorul este alimentat pe JT aferenta PTAB 4322 , printr-un contor trifazat montat in BMPT Ir= 16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</si>
  <si>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26593391</t>
  </si>
  <si>
    <t>In prezent, utilizatorul este alimentat pe JT aferenta PTAB 2316, printr-un contor trifazat montat in BMPT Ir= 25 A existent conform ATR 43450976 /12.11.2012.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 in instalatia de utilizare de catre firma executanta pe cheltuiala beneficiarului, iar in blocul de masura se va monta de catre OD un contor trifazat pentru masurarea energiei electrice produse de centrala fotovoltaica.</t>
  </si>
  <si>
    <t>26593991</t>
  </si>
  <si>
    <t>PTA 682</t>
  </si>
  <si>
    <t>In prezent, utilizatorul este alimentat pe JT aferenta PTA 682 , printr-un contor trifazat montat in BMPT Ir= 40 A existent conform ATR 09811866 /06.04.2022. Pentru realizarea sporului de putere se vor utiliza instalatiile e existente, iar contorul trifazat se va reprograma pentru masurarea energiei electrice absorbite/evacuate din/in retea cu dublu sens pe instalatia de alimentare din reteaua operatorului de distributie, respectiv petru noua putere solicitata .</t>
  </si>
  <si>
    <t>26599038</t>
  </si>
  <si>
    <t>PTAB 4149</t>
  </si>
  <si>
    <t>In prezent, utilizatorul este alimentat pe JT aferenta PTAB 4149 , printr-un contor trifazat montat in BMPT Ir= 16 A existent conform ATR 6959234 /09.02.2011.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 in instalatia de utilizare de catre firma executanta pe cheltuiala beneficiarului, iar in blocul de masura se va monta de catre OD un contor trifazat pentru masurarea energiei electrice produse de centrala fotovoltaica.</t>
  </si>
  <si>
    <t>26619326</t>
  </si>
  <si>
    <t>PTZ 3364</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</si>
  <si>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</si>
  <si>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26698160</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</si>
  <si>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</si>
  <si>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</si>
  <si>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</si>
  <si>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7380 UGSR</t>
  </si>
  <si>
    <t>--Bransament electric trifazat subteran, realizat cu cablu JT 3x25+16C cf. DC 4126RO, matricola 330567, in lungime traseu de 14 metri pozat in sapatura pe domeniul public (10m pe stalp, 4m sapatura beton), racordat din stalpul de tip SC10005 de pe circuitul LEA JT aferent PTZ7380, 20/0 ,4kV, 630KVA.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de tip SMARTMETER programat in regim bidirectional ca si producator-consumator la puterea nou avizata.</t>
  </si>
  <si>
    <t>Prin racord de medie tensiune din LEA 20 KV LOVRIN statia 110/20 KV LOVRIN la care este racordat postul de transformare PCZ 2087 20/0,4 KV de 2x800 KVA , celula de masura pe medie tensiune , contor electronic trifazat cu teletransmisie date in montaj indirect Un=3x100 V, In=5-20 A cu reductori curent TC 20/5 A si transformatoare tensiune TT 20/0, 1 KV;k=800.Nu este cazulNecesar reprogramare contor existent pentru tarif de producator.</t>
  </si>
  <si>
    <t>PETRILA 110/20/6KV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</si>
  <si>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la tensiunea de 20 kV radial in statia Petrila pe bara B2A. Lucrari pe tarif de racordare: -In statia de transformare 110/20/6 kV Petrila, camera celulelor 20 kV, sectiunea etaj, se va racorda noua instalatie de stocare (IS Petrila 1) prin retehnologizare/modernizarea completa a celulei existente 1K de racord, langa celula 20kV 2K (aferenta TCN-SA2-R2), cu respectarea specificatiilor RER. -celula 20 kV de racord va fi integrata in sistemul de telecontrol existent al RER, in buclele de semnalizare, blocaje si automatizare ale statiei 110/20/6 kV Petrila. -realizarea protectiilor si lucrarilor necesare de racordare IS Petrila 1 in statia 110/20/6 kV Petrila. -montare punct de conexiuni 20kV proiectat in anvelopa de beton, situat pe terenul aferent IS Petrila 1. - 1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Echiparea compartimentului de racordare al punctului de conexiuni 20 kV, cu: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-realizarea unei linii electrice subterane LES 20kV cu cablu cu izolaţie XLPE 3x1x185 mmp, si fibra optica, pe o lungime de traseu de maxim 100m, intre celula de racord din statie si celula de linie din compartimentul OD al PC; pe traseu comun cu LES 20 kV nou proiectată, se va monta FO nou proiectată, între PC 20 kV nou proiectat şi camera de telecomunicaţii din staţia 110/20/6 kV Petrila. -Noul PC 20kV va fi aplasat pe terenul pus la dispoztie de Utilizator,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Petrila 1 in lungime de 300 m -Posturi trafo si tablouri jt aferente centralei IS Petrila 1, trafo 2x3250 kVA -Asigurare accesului la PC 20kV proiectat pentru OD.-</t>
  </si>
  <si>
    <t>2026-04-02</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</si>
  <si>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</si>
  <si>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</si>
  <si>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</si>
  <si>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</si>
  <si>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S20 FNC VINGA-ORTISOARA AR</t>
  </si>
  <si>
    <t>Din statia 110/20kV Ortisoara prin punct de masura amplasat in vecinatatea statiei de transformare - PTB 22231 - si LES 20kV in lungime de cca 4,50km cu PT 20/0,4KV utilizator.Programare contor bidirectional existent, in montaj indirect TT=20/0.1kV, TC=200/5A.</t>
  </si>
  <si>
    <t>Prin racord de medie tensiune din LEA 20 KV GHILAD si post de transformare PCZ 2761 20/0,4 KV de 630 KVA , proprietate abonat, grup de masura format din contor electronic trifazat in montaj semidirect cu reductori curent 600/5 A;K=120.Nu este cazulNecesar reprogramare contor existent pentru tarif de producator.</t>
  </si>
  <si>
    <t>S20 NR.8-BUCOVINA TM</t>
  </si>
  <si>
    <t>Bransament electric trifazat existentNu este cazulConstă într-un PC anvelopa 20kV pus la dispoziție de către beneficiar, cu măsura MT racordat la LES Nr.8 din Stația 110/20 kV BUCOVINA TM, cu realizarea următoarelor lucrări: I. Lucrări realizate pe baza tarifului de racordare: Secționare LES 20 kV Nr.8 existent din Stația 110/20 kV BUCOVINA TM până la postul de transformare T52239 și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2x20m (din care 2x10m in punctul de conexiune &lt;(&gt;,&lt;)&gt; 2x5m drum asfaltat și 2x5m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</si>
  <si>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2026-04-03</t>
  </si>
  <si>
    <t>PTB 4744 CASA CULTURA CURTICI</t>
  </si>
  <si>
    <t>Instalatie de racordare existenta..Programare contor bidirectional existent, in montaj semidirect 3xTC=200/5A.</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</si>
  <si>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</si>
  <si>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</si>
  <si>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</si>
  <si>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</si>
  <si>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</si>
  <si>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</si>
  <si>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</si>
  <si>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</si>
  <si>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PTA 4530 CURTICI FEDERALCOOP.</t>
  </si>
  <si>
    <t>Bransament electric trifazat existent..Inlocuire contor cu contor bidirectional</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</si>
  <si>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</si>
  <si>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</si>
  <si>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</si>
  <si>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</si>
  <si>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</si>
  <si>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T2929 COMTIM SCULEA</t>
  </si>
  <si>
    <t>ARE 2 CAI ALIMENTARE: racord de medie tensiune din LEA 20 KV BIRDA (alimentarea de baza) respectiv LEA 20 KV GATAIA (alimentarea de rezerva ) si post de transformare PCZ 2929 20/0,4 KV de 2x630 KVA ,grup de masura format din contor electronic trifazat in montaj semidirect cu reductori curent 200/5 A;k=40.Nu este cazulNecesar reprogramare contor existent pentru tarif de producator.</t>
  </si>
  <si>
    <t>Prin racord de medie tensiune din LEA 20 KV GATAIA si post de transformare 20/0,4 KV de 630 KVA , proprietate abonat, grup de masura format din contor electronic trifazat in montaj semidirect cu reductori curent 400/5 A montat in CD a postului de transformare PT 2877.Nu este cazulNecesar reprogramare contor existent pentru tarif de producator.</t>
  </si>
  <si>
    <t>T 2104 COMTIM BULGARUS</t>
  </si>
  <si>
    <t>Bransament electric trifazat existent in montaj semidirect TC 150/5.Nu este cazulNecesar reprogramare contor existent pentru tarif de producator.</t>
  </si>
  <si>
    <t>-Fisa de Solutie a fost stabilita conform SS NR: 43/12.12.2022, studiu de solutie - elaborata de SC AEG Electriconsult SRL si avizata de Retele Electrice Romania SA cu documentul Aviz CTE nr. 26/02/27.03.2023, tinand seama de situatia energetica din zona precum si de datele solicitate de utilizator. Racordare la SEN se va face prin Racord intrare-iesire in bucla, LEA 20 kV PETROL2, prin inserarea unui PC nou proiectat intre PT4171 si stalpul nr. 12 din ax LEA 20kV Petrol 2, cu realizarea urmatoarelor lucrari: I. Lucrari pe tarif de racordare conform Ordin ANRE nr 59/2013 cu modificarile si completarile ulterioare: Pentru racordarea CEF Nadlac I se va realiza un racord intrare-iesire din LEA 20 kV PETROL2, prin inserarea unui PC nou proiectat intre PT 4171 si stalpul nr. 12 din ax LEA 20kV Petrol 2. Pentru racordarea CEF Nadlac I se va realiza un racord intrare-iesire, intre ax LEA 20kV Petrol 2 alimentata din Statia Semlac la stalpul special nr. 12 si PT 4171 alimentat in derivatie din LEA 20kV Petrol 2 alimentata din Statia Semlac prin inserarea unui PC nou proiectat ce va fi amplasat in proximitatea PT 4171, pe un teren pus la dispozitie de catre Beneficiar. PC-ul se va amplasa, astfel incit sa existe acces din domeniul public in vederea unei exploatari cat mai facila. Se vor realiza urmatoarele lucrari: - se va inlocui stalpul nr. 12 din ax LEA 20kV Petrol 2, cu un stalp special echipat cu: separator vertical, coronament semiorizontal, lanturi duble de intindere, capete terminale MT si descarcatori MT; - pozare LES 20kV de tipul ARE4H5(AR)E 3x(1x185)AL mmp, in lungime de cca. 750m, intre stalpul nr. 12 nou proiectat si PC 20kV proiectat; - montarea a unei celule de linie motorizata 24 kV, 630A, 16 kA cu separator de sarcina in SF6 conf. DY803/2-LE in PT 4171; - pozare LES 20kV de tipul ARE4H5(AR)E 3x(1x185)AL mmp, in lungime de cca. 20m, intre celula nou proiectata in PT 4171 si PC 20kV proiectat; - PC 20kV proiectat in anvelopa de beton, amplasata in vecinatatea PT 4141, echipata cu: - 2 celule de linie motorizate 24 kV, 630A, 16 kA cu separator de sarcina in SF6 conf. DY803/2-LE; - celula de masura conf. DY803M/4-UT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RER şi 20/0.1 kV clasa de precizie 0.5 conform specificatiilor RER (amplasate in celula de masura). Punctul de conexiuni va fi prevazut cu o instalaţie de legare la pãmânt cu Rp mai mica sau egala cu 1ohm. II. Lucrari prin grija beneficiarului : - cladirea punctului de conexiune cu doua compartimente, unul pentru instalatiile electrice din gestiunea SC Retele Electrice Romania SA, unul pentru instalatiile electrice ale utilizatorului; - montare transformator servicii auxiliare. Din acest transformator utilizatorul va alimenta inclusiv serviciile auxiliare pentru echipamentele amplasate in interiorul compartimentului OD. - LES 20kV între celula de măsură din compartimentul de racordare şi celula de sosire (dispozitiv general) din compartimentul utilizatorului 3x(1x120mmp) tip XLPE; - celula servicii proprii; - celula sosire cu dispozitiv general automat debroşabil în compartimentul utilizatorului cu următoarele protecţii: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Pentru situatiile in care racordul utilizatorului intre dispozitivul general si transformatorul ridicator are o lungime mai mica sau egala cu 300m,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producator se vor asigura din tabloul JT montat in compartimentul utilizatorului. LES 20kV (de aproximativ 0,5km in varianta 1 si 2,9km in varianta 2) intre PC-ul proiectat si instalatiile beneficiarului (postul de transformare montat pe amplasamentul CEF si echipat cu 2 unitati de transformare 20 / 0,8 kV, cu puterea unitara de 1600 kVA;). Modul de pozare, precum si traseul acestuia va fi stabilit la faza PTE.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Pentru alimentarea utilizatorului SC SOLARIS PARK FOTOVOLTAIC ONE SRL ca si consumator pentru puterea maxim simultan absorbita de Pa=10kW se va utiliza aceeasi cale prin care acesta debiteaza in reteaua de medie tensiune ca si producator.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 In conformitate cu codul tehnic al RET si conform „Condiţii tehnice de racordare la reţelele electrie de interes public pentru centralele fotoelectrice”, beneficiarul CEF Nadlac I (Nedispecerizabila) are obligatia de a se conecta in sistemul TC existent si de a asigura masurarea si transmiterea on-line a marimilor de proces P, Q, U, f si pozitie intrerupator la OD care va transmite la DET apartinator/DEC (nota de improspatare/determinare a valorilor de 1÷15 minute). Conform „Condiţii tehnice de racordare la reţelele electrice de interes public pentru centralele fotoelectrice”, reglajul tensiune-putere reactiva in punctul comun de cuplare al centralei trebuie sa poata fi realizat automat prin: - reglajul tensiunii in PCC; - reglajul puterii reactive schimbate cu SEN; Este necesar, dupa cunoasterea caracteristicilor tehnice ale instalatiilor de utilizare si de racordare la sistem a noii centrale, o analiza a conditiilor de respectare a cerintei de realizare in PCC a unui factor de putere in banda de 0.9 capacitiv şi 0.9 inductiv. Se va analiza oportunitatea si necesitatea unor instalatii corespunzatoare de reglaj, atat pentru situatia unei puteri reactive corespunzatoare producerii puterii active nominale, cat si la corectarea puterii reactive capacitive la producerea unor puteri active mici. Instalatiile Utilizatorului vor respecta cerintele tehnice prevazute in Norma Tehnica E-Distributie editia 3 - “Reguli tehnice privind racordarea consumatorilor si producatorilor la retelele electrice de medie tensiune si inalta tensiune ale societatilor de distributie de energie electrica Retele Electrice Romania”, in ceea ce priveste dispozitivul general (DG), dispozitivul de interfata (DI), dispozitivele de generator (Dgen) si protectiile aferente acestora. Sistemul de protecţie al reţelei de medie tensiune este structurat şi coordonat pentru a realiza eliminarea selectivă a scurtcircuitelor si defectelor la pamant. Protectiile aferente instalatiei Operatorului de Retea nu au scopul de a proteja instalaţiile Utilizatorului. În consecinţă, protecţia propriilor instalaţii revine exclusiv Utilizatorului. CEF Nadlac I (CEF Nedispecerizabila) va respecta cerintele prevazute in Codul Tehnic al Retelelor Electrice de Transport, respectiv Ord. 208/2018 – „ Normei tehnice privind cerințele tehnice de racordare la rețelele electrice de interes public pentru module generatoare, centrale formate din module generatoare și centrale formate din module generatoare offshore”. La instalatia initiala formata din 4920 panouri fotovoltaice tip JINKO SOLAR TIGER "Neo NType 72HL4-(V)" si 8 buc. invertoare HUAWEI "SUN2000 330KTL-H1" (Trifazat) de 300kW s-a mai adaugat si o instalatie de stocare IS: Sistemul de stocare a energiei HUAWEI, model LUNA2000-4.5MWH-2H1, cu o capacitate de stocare de 4.472 kWh, functioneaza in combinatie cu un sistem de conversie a puterii active HUAWEI, format din 12 unitati de tip LUNA2000-213KTL-H0, avand o capacitate totala de transfer de 2.556 kW (12 x 213 kW). Intregul sistem de stocare prevazut in cererea de racordare poate fi incarcat atat din productia centralei fotovoltaice, cat si din reteaua de distributie. De asemenea, energia stocata poate fi descarcata in reteaua de distributie, oferind flexibilitate in gestionarea fluxurilor de energie. Avand in vedere Puterea instalata in CEF de 2,453 MW respectiv in IS de 2,556 MW, pentru limitarea puterii evacuate la 2,453 MW / 2,725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</si>
  <si>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2025-04-07</t>
  </si>
  <si>
    <t>2026-04-07</t>
  </si>
  <si>
    <t>Lucrari de intarire:
Lucrari in amonte de punctul de intarire retea determinate de necesitatea asigurarii conditiilor tehnice in vederea evacuarii/consumului puterii aprobate pentru locul de consum si/sau producere) .
- Lucrari de intarire generale – inlocuirea grupului de tratare neutru din rezistor de tip DT1110 in Bobina Petersen DT 1096, 30-200A in statia Semlac.
(Ti)calcul = Sevac * i5=2,73 * 529.000 lei = 1.444.170,00 lei ;
Aceasta a fost calculata in baza Devizului general si are valoarea de: 494.556,97 lei Valoarea Ti = min(1.444.170,00 lei; 494.556,97 lei ) = 494.556,97 lei.</t>
  </si>
  <si>
    <t>-Fisa de Solutie a fost stabilita conform SS NR: 47/22.12.2022 rev.2, studiu de solutie - elaborata de SC AEG Electriconsult SRL si avizata de E-Distributie Banat SA cu documentul Aviz CTE nr.43/01/17/05.2023 respectiv adresa nr. 11373308 /29.06.2023 prin care utilizatorul opteaza pentru varianta 1, tinand seama de situatia energetica din zona precum si de datele solicitate de utilizator Racordare in linia 20kV Petrol1 alimentata din Statia Semlac la SEP 4444 cu mutarea punctului de separatie intre cele doua linii in noul PC si demontare SEP 4444, cu realizarea urmatoarelor lucrari: I. Lucrari pe tarif de racordare conform Ordin ANRE nr 59/2013 cu modificarile si completarile ulterioare : Pentru racordarea CEF Nadlac II 2,25MW se va realiza un racord intrare-iesire SEMLAC – PETROL1, prin plantarea unui stalp special si montarea unui PC nou proiectat ce va fi amplasat in proximitatea liniei 20kV, pe un teren pus la dispozitie de catre Beneficiar. PC-ul se va amplasa, astfel incit sa existe acces din domeniul public in vederea unei exploatari cat mai facile. Se vor realiza urmatoarele lucrari: - montarea a unui stalp special unificat 14G in ax LEA 20kV Petrol1; - echiparea stalpilor speciali cu : coronament semiorizontal, lanturi duble de intindere, capete terminale MT si descarcatori MT; - pozare LES 20kV de tipul ARE4H5(AR)E 3x(1x185)Al mmp, in lungime de cca. 20m, intre stalpul cu separator existent (S4444), stalpul nou proiectat si PC 20kV proiect; -demontarea si predarea catre EDB a separatorului telecomandat S4444; - PC 20kV proiectat in anvelopa de beton, amplasata in vecinatatea LEA 20KV, echipata cu: - 2 celule de linie motorizata 24 kV, 630A, 16 kA cu separator de sarcina in SF6 conf. DY803/2-LE; - celula de masura conf. DY 803M/4-1UT cu separator si grup de masura format din doua transformatoare de tensiune 20/0,1 kV, clasa de precizie 0,5 si doua transformatoare de current de 400/5A, clasa de precizie 0,2S si contor electronic trifazat static (afisaj LCD), In=5(6)A, Un=3x100/57V, clasa de precizie 0,2s dotate cu curba de sarcina si interfata de comunicatie RS232 si modul comunicatie GSM amplasat intr-o cutie de masura; cutia de masura se va amplasa intr-o nisa cu posibilitatea vizualizarii atat de catre OD cat si de catre beneficiar. - integrarea in telecontrol a celulei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FOMONOMODE pentru 24 fibre oprice - E2000/APC complet echipat – 2 buc, Patch-cord ftp cat.6e (lungime 1m), Patch-cord ftp cat. 6e (lungime 20m). -Se precizeaza ca celulele vor fi unificate, cu posibilitate de telecontrol si monitorizare. -Se va prevedea o nisa de mãsurã in care se va monta un contor electronic de energie activa si reactiva cu dublu sens, prevazut cu curba de sarcina, cu interfata seriala RS 232, cu telecitire, clasa de precizie 0.2s, in montaj indirect prin TC 400/5A clasa de precizie 0.2s conform specificatiilor OD si 20/0.1 kV clasa de precizie 0.5 conform specificatiilor OD (amplasate in celula de masura). -Punctul de conexiuni va fi prevazut cu o instalatie de legare la pãmant cu Rp mai mica decat 1ohm; II. Lucrari prin grija beneficiarului: - cladirea punctului de conexiune cu doua compartimente, unul pentru instalatiile electrice din gestiunea Retele Electrice Romania, unul pentru instalatiile electrice ale utilizatorului ; - montare transformator servicii auxiliare. Din acest transformator de 4 kVA utilizatorul va alimenta inclusiv serviciile auxiliare pentru echipamentele amplasate in interiorul compartimentului racordare. - LES 20kV intre celula de masura din compartimentul de racordare si celula de sosire (dispozitiv general) din compartimentul utilizatorului 3x(1x120mmp) tip XLPE; - Celula servicii proprii; - celula sosire cu dispozitiv general automat debrosabil in compartimentul utilizatorului cu urmatoarele protectii: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Pentru racordarea producatorului in plus fata de dispozitivul general se prevede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protectie homopolara de tensiune temporizata; - protectie impotriva deconectarilor de la retea (stabilita de comun acord intre Retele Electrice Romania si producator in functie de caracteristicile retelei de distributie). - Serviciile interne in compartimentul de racordare producator se vor asigura din tabloul JT montat in compartimentul utilizatorului. LES 20kV (de aproximativ 1,5km) intre PC-ul proiectat si instalatiile beneficiarului (postul de transformare montat pe amplasamentul CEF si echipat cu 2 unitati de transformare 20/0,8kV, cu puterea unitara de 1600kVA; Modul de pozare, precum si traseul acestuia va fi stabilit la faza PTE.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SOLARIS PARK ONE SRL ca si consumator pentru puterea maxim simultan absorbita de Pa=10kW se va utiliza aceeasi cale prin care acesta debiteaza in reteaua de medie tensiune ca si producator. -Noua anvelopa va fi prevazuta cu o instalatie de legare la pãmant cu Rp mai mica decat 1ohm. -Pentru varianta propusa, instalatiile de utilizare vor fi prevazute cu instalatii de protectii adecvate cu o temporizare de maxim 150 ms, care sa nu permita functionarea producatorului conectat la reteaua de distributie, in regim insularizat. -In conformitate cu codul tehnic al RET si conform „Condiţii tehnice de racordare la reţelele electrie de interes public pentru centralele fotoelectrice”, beneficiarul CEF Nadlac II (Nedispecerizabila) are obligatia de a se conecta in sistemul TC existent si de a asigura masurarea si transmiterea on-line a marimilor de proces P, Q, U, f si pozitie intrerupator la OD care va transmite la DET apartinator/DEC (nota de improspatare / determinare a valorilor de 1÷15 minute). Conform „Condiţii tehnice de racordare la reţelele electrice de interes public pentru centralele fotoelectrice”, reglajul tensiune-putere reactiva in punctul comun de cuplare al centralei trebuie sa poata fi realizat automat prin: - reglajul tensiunii in PCC; - reglajul puterii reactive schimbate cu SEN; Este necesar, dupa cunoasterea caracteristicilor tehnice ale instalatiilor de utilizare si de racordare la sistem a noii centrale, o analiza a conditiilor de respectare a cerintei de realizare in PCC a unui factor de putere in banda de 0.9 capacitiv şi 0.9 inductiv. Se va analiza oportunitatea si necesitatea unor instalatii corespunzatoare de reglaj, atat pentru situatia unei puteri reactive corespunzatoare producerii puterii active nominale, cat si la corectarea puterii reactive capacitive la producerea unor puteri active mici. -Instalatiile Utilizatorului vor respecta cerintele tehnice prevazute in Norma Tehnica E-Distributie editia 3 - “Reguli tehnice privind racordarea consumatorilor si producatorilor la retelele electrice de medie tensiune si inalta tensiune ale societatilor de distributie de energie electrica E-Distributie”, in ceea ce priveste dispozitivul general (DG), dispozitivul de interfata (DI), dispozitivele de generator (Dgen) si protectiile aferente acestora. - Sistemul de protecţie al reţelei de medie tensiune este structurat şi coordonat pentru a realiza eliminarea selectivă a scurtcircuitelor si defectelor la pamant. Protectiile aferente instalatiei - Operatorului de Retea nu au scopul de a proteja instalaţiile Utilizatorului. În consecinţă, protecţia propriilor instalaţii revine exclusiv Utilizatorului. -CEF Nadlac II (CEF Nedispecerizabila) va respecta cerintele prevazute in Codul Tehnic al Retelelor Electrice de Transport, respectiv Ord. 208/2018 – „ Normei tehnice privind cerințele tehnice de racordare la rețelele electrice de interes public pentru module generatoare, centrale formate din module generatoare și centrale formate din module generatoare offshore” -La instalatia initiala formata din 4800 panouri fotovoltaice tip JINKO SOLAR TIGER "Neo NType 72HL4-(V)" si 8 buc. invertoare HUAWEI "SUN2000 330KTL-H1" (Trifazat) de 300kW s-a mai adaugat si o instalatie de stocare IS: -Sistemul de stocare a energiei HUAWEI, model LUNA2000-4.5MWH-2H1, cu o capacitate de stocare de 4.472 kWh, functioneaza in combinatie cu un sistem de conversie a puterii active HUAWEI, format din 12 unitati de tip LUNA2000-213KTL-H0, avand o capacitate totala de transfer de 2.556 kW (12 x 213 kW). - Intregul sistem de stocare prevazut in cererea de racordare poate fi incarcat atat din productia centralei fotovoltaice, cat si din reteaua de distributie. De asemenea, energia stocata poate fi descarcata in reteaua de distributie, oferind flexibilitate in gestionarea fluxurilor de energie. --Avand in vedere Puterea instalata in CEF de 2,228 MW respectiv in IS de 2,556 MW, pentru limitarea puterii evacuate la 2,228 MW / 2,475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</si>
  <si>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2026-04-08</t>
  </si>
  <si>
    <t>A20 BIRDA-GATAIA TM</t>
  </si>
  <si>
    <t>Prin racord de medie tensiune si post de transformare T 2932- 20/0,4 KV de 2x630 KVA , proprietate abonat, grup de măsura format din contor electronic trifazat in montaj indirect cu reductori curent TC 15/5 A si transformatoare tensiune TT 20/0, 1 KV; K=600.Nu este cazulNecesar reprogramare contor existent pentru tarif de producator.</t>
  </si>
  <si>
    <t>T 12346 VLAD II</t>
  </si>
  <si>
    <t>Bransament electric monofazat existentNu este cazul- branșament electric subteran trifazat din LEA j.t. existenta, realizata cu conductor TYiR 3x70+54,6 mmp OlAl si alimentata din postul de transformare T 12346 – 20/0,4kV-250kVA; branșamentul se va realiza cu cablu de tip Al 3x25+16C mmp (cf.DC 4126RO) in lungime de 93 metri (10m pe stâlpul LEA j.t - la coborârea de pe stâlp fixarea cablului se va face cu coliere din inox si se va proteja in profil tip REB pana la înălțimea de 2,5 m, 1m in BMPT, si 82m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</si>
  <si>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PTB 3260 ARAD CAPITAN IGNAT-CIOROGARIU</t>
  </si>
  <si>
    <t>Loc de consum si producere existent..Din PTA 20/0.4kV, 250kVA, nr.3260, din LEA 0.4kV prin realizarea urmatoarelor lucrari: 1.-lucrari finantate prin grija si pe cheltuiala operatorului de distributie: - inlocuire disjunctor 32A existent in FDCP cu un disjunctor 40A/1P+N/C; 2. lucrari de realizat prin grija si pe cheltuiala beneficiarului: - refacere coloana jt intre BMPT si TG beneficiar, daca e cazul</t>
  </si>
  <si>
    <t>PTA 4523 CURTICI STR. R SIRIANU</t>
  </si>
  <si>
    <t>PTA 4602 CURTICI STR.CLOSCA</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</si>
  <si>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</si>
  <si>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</si>
  <si>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-Din PTB 20/0.4kV, 250kVA, nr.10786, din cutia stradala existenta la PT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cutia stradala  la BMPT, in lungime de cca. 40m; 3. lucrari de realizat prin grija si pe cheltuiala beneficiarului: - priza de pamant a BMPT; - coloana jt intre BMPT si TG beneficiar.</t>
  </si>
  <si>
    <t>2025-04-09</t>
  </si>
  <si>
    <t>2026-04-09</t>
  </si>
  <si>
    <t>Exista bransament monofazat aerian, racordat din stalpul SE 4 din fata casei de pe circuitul LEA JT aferent PTZ 6107, 20/0,4kV, 250KVA, cu BMPM montat pe fatada cladirii, si contor electronic monofazat de tip Smart-Meter. Instalatia corespunde d.p.v. electric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de tip SMARTMETER in regim bidirectional ca si producator-consumator la puterea nou avizata.</t>
  </si>
  <si>
    <t>PTA2079 COMUNA SANDRA</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</si>
  <si>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</si>
  <si>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</si>
  <si>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</si>
  <si>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</si>
  <si>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A20 ZIMAND-CURTICI AR</t>
  </si>
  <si>
    <t>Din statia 110/20kV CURTICI, din LEA 20kV Zimand prin racord LEA si LES 20kV intre stilpii nr.106 si 107 la PA 20kV - PTb nr.4742.Programare contor bidirectional existent, in montaj indirect TT=20/0.1kV, TC=50/5A.</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</si>
  <si>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</si>
  <si>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</si>
  <si>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</si>
  <si>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</si>
  <si>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</si>
  <si>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2026-04-11</t>
  </si>
  <si>
    <t>6305 SLATINA TIMIS</t>
  </si>
  <si>
    <t>Exista bransament monofazat aerian, racordat din stalpul SE 4 din fata casei de pe circuitul LEA JT aferent PTA 6305, 20/0,4kV, 250KVA, cu BMPM montat pe fatada cladirii, si contor electronic monofazat de tip Smart-Meter.-Realizare Bransament electric trifazat aerian realizat cu cablu JT, tetrapolar, AL 4x16mmp, cf. GSCC009/15, matricola 339063, in lungime traseu de 14 metri (4m pozat pe fatada cladirii, protejat in tub PVC cu protectie UV), racordat din stalpul de tip SE4, de pe circuitul LEA JT aferent PTA 6305,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de tip SMARTMETER in regim bidirectional ca si producator-consumator la puterea nou avizata.</t>
  </si>
  <si>
    <t>A20 17T-TEBA AR</t>
  </si>
  <si>
    <t>-Din LEA 20kV Teba-17T tronsonul LES 20kV intre SS 8460 - PT 8372 si respectiv din LEA 20kV Bujac -Spital tronsonul LES 20kV intre PT 8374 - PT 8372 prin realizarea urmatoarelor lucrari: I. Lucrări finanţate pe baza tarifului de racordare plătit de beneficiar la OD : - Realizare LES 20kV cu cablu de Al 4x[3x185] mmp lungime de cca. 5m, montat în tub conform DS4235 RO şi DS4247 RO, prin secţionarea şi manşonarea LES 20kV existent intre SS 8460 – PT 8372 si respectiv LES 20kV tronson intre PT 8374 - PT 8372 cu realizare de terminale de interior în vederea înserierii noului PA în LES 20kV existentă; - Echiparea compartimentului de racordare din PA 20kV, cu: - 4 buc. celule modulare de linie de 24kV, 16 kA(1s), cu separator de sarcină în SF6 şi CLP, conform DY803/3-LE ed.3 (loc pentru echipamente 20kV montate ulterior) – Sectia 1 + Sectia 2 de bare 20kV; - 2 buc. celule modulare de linie de 24kV, 16 kA(1s), cu separator de sarcină în SF6 şi CLP, conform DY803/3-LE ed.3 (loc pentru echipamente 20kV montate ulterior) – Cupla longitudinala 20kV; - 2 buc. celule de măsură cu separator de sarcină, conform DY803/4-UTM ed.3, cu două TT 20/0,1kV, conform DMI031015 RO, clasa de precizie 0,5 şi două TC de 50/5A, conform DM031052 RO, clasa de precizie 0,5S - Masura 20kV BARA 1 - POD RO005E521370573 + BARA 2 - POD RO005E521367399; - Dezafectare grup de masura existent in PT8375 si demontare contoare aferente POD RO005E521370573 si POD RO005E521367399; II. Lucrari finantate de catre operatorul de retea: - Realizarea grupului de măsurare a energiei electrice pe MT, prin montarea a doua contoare electronice trifazate 2x100V, 5A, clasa de precizie 0.5S, cu curbă de sarcină, cu interfaţă serială RS232, cu sistem de teletransmisie, în montaj semidirect (TT 20/0,1kV conform DMI031015 RO, clasa precizie 0,5, TC 50/5A conform DM031052 RO, clasa precizie 0,5S şi cordon de conectare grup de măsurare conform DMI031011 RO); III. Lucrări finanţate de beneficiar, realizate prin grija lui, ce devin proprietatea acestuia :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 m (Lxl) si inaltime de minim 2,2m. Controlul incalzirii in compartimentul de racordare va fi realizat cu ajutorul unui termo-higrostat avind alimentarea cu ee din TSI, sistem de incalzire vertical in celulele de 20 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scurte posibil (max. 20m), cu cablu de cupru de secţiune minimă 95 mmp, între celula de măsură din compartimentul de racordare şi celula cu înterupător din compartimentul utilizatorului; - Instalaţia de iluminat interior, prize şi instalaţia de legare la pământ a clădirii.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Energia produsa poate fi evacuata pe amblele cai de curent sau pe fiecare dintre cele doua cai,nedapasind puterea evacuata aprobata. Avand in vedere faptul ca centrala electrica are in componenta CEF cu puterea instalata de 200kW + Instalatie Stocare cu baterii de acumulatoare de 90Ah, in instalatia de utilizare sunt necesare urmatoarele lucrari suplimentare: Realizare instalatie de management a energiei si montare relee de protectie inversa pe cele doua dispozitivue generale care sa nu permita un flux de putere mai mare de 200kW insumat pe amblele cai de curent sau pe fiecare dintre cele doua cai, nedapasind puterea evacuata aprobata de la utilizator catre operatorul de distributie;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 recomandate in PT 8375 - instalatia de utilizare: - Demontare celule 20kV linie si trafo existente - 6 buc - Montare 2 buc. celule modulare de tip RC - (racord LES 20kV) - Montare 2 buc. celule de transformator 24kV, 630A, 16kA(1s), cu separator de sarcină combinat cu siguranţe fuzibile; - Inlocuirea coloanelor 20kV intre viitoarele celule 20kV trafo si transformatoarele existente; Interceptare LES 20kV sosire din PA 20kV proiectat – Compartiment Beneficiar si asigurarea continuitatii in alimentarea cu energie electrica intre PA 20kV proiectat si Compartiment PTZ 8375- celule RC/trafo. Punctul de alimentare 20kV se va amplasa pe teren domeniu privat la limita de proprietate cu domeniul public str. Henri Coanda va avea acces în compartimentul de racordare direct din exterior. Beneficiarul va asigura accesul la PA 20kV proiectat direct din exterior, fara a ingradi zona in care acesta este amplasat..</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</si>
  <si>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</si>
  <si>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</si>
  <si>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</si>
  <si>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</si>
  <si>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</si>
  <si>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</si>
  <si>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</si>
  <si>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9043 NAIDAS</t>
  </si>
  <si>
    <t>Exista bransament monofazat aerian si contor monofazat la interior racordat din stalpul SE 4 de pe circuitul LEA JT aferent PTA 9043, 20/0 ,4kV, 100KVA, cu BMPM montat pe fatada cladirii, si contor electronic monofazat de tip Smart-Meter.-Instalatia corespunde d.p.v. electric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de tip SMARTMETER in regim bidirectional ca si producator-consumator la puterea nou avizata.</t>
  </si>
  <si>
    <t>Instalatie de racordare existenta, alimentata din LEA 20kV Fintinele - Redresori prin racord LEA 20kV la PTA 20/0.4kV, 400kVA, nr.3573 (proprietate terti)..Programare contor bidirectional existent in montaj semidirect 3xTC=300/5A.</t>
  </si>
  <si>
    <t>PTAB 22340</t>
  </si>
  <si>
    <t>Bransament electric monofazat existentNu este cazulNecesar înlocuire întreruptor automat existent cu 1 buc. întreruptor automat bipolar de 50A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</si>
  <si>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</si>
  <si>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</si>
  <si>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</si>
  <si>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</si>
  <si>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</si>
  <si>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PTA 3614 LIVADA COM 2</t>
  </si>
  <si>
    <t>Loc de consum si producere existent..Nu sunt necesare modificari.</t>
  </si>
  <si>
    <t>PTA 5336 SECAS</t>
  </si>
  <si>
    <t>PTA 8596 LABASINT</t>
  </si>
  <si>
    <t>-Din PTA 20/0.4kV, 100kVA, nr.8596,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25m, din care cca. 15m canalizare zona nepavata; 3. lucrari de realizat prin grija si pe cheltuiala beneficiarului: - priza de pamant a BMPT; - coloana jt intre BMPT si TG beneficiar.</t>
  </si>
  <si>
    <t>PTB 3826 FANTANELE SC AG-IND TC</t>
  </si>
  <si>
    <t>PTZ 3032 ARAD MARINARILOR-BARNUTIU TC</t>
  </si>
  <si>
    <t>-Din PTA 20/0.4kV, 400kVA, nr.3032,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5m canalizare zona nepavata, respectiv cca. 1m trotuar; 3. lucrari de realizat prin grija si pe cheltuiala beneficiarului: - priza de pamant a BMPT; - coloana jt intre BMPT si TG beneficiar.</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</si>
  <si>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</si>
  <si>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</si>
  <si>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PTA 204 PAROS</t>
  </si>
  <si>
    <t>Bransament electric trifazat care se va desfiinta dupa realizarea noului bransament trifazat.Sporul de putere solicitat necesita realizarea unui bransament electric trifazat pozat aparent pe stalpul de tip SE 10 nr. 9 din LEA JT - sat Paros, zona PTA nr. 204 Paros, realizat cu conductor 4x16 mmp, L=10 m, cu BMPT 40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</si>
  <si>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T 51729</t>
  </si>
  <si>
    <t>T 2217 SANANDREI IACOB</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</si>
  <si>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</si>
  <si>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</si>
  <si>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</si>
  <si>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</si>
  <si>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</si>
  <si>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</si>
  <si>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-Din LEA 20kV Poltura – Sintea, tronsonul LES 20kV intre SS 11300 – PT 11136 prin realizarea urmatoarelor lucrari: Lucrări finanţate pe baza tarifului de racordare plătit de beneficiar la OD: - Realizare LES 20kV cu cablu de Al 2x[3x185]mmp lungime totala de cca. 50m, montat în tub conform DS4235 RO şi DS4247 RO, prin secţionarea şi manşonarea LES 20kV existent intre SS 11300 – PT 11136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Oras Sintana, la limita de proprietate şi va avea acces în compartimentul de racordare direct din exterior prin realizarea de către client a unei căi de acces. Întrerupătorul plecare (DG) va fi obligatoriuprevăzut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</si>
  <si>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</si>
  <si>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</si>
  <si>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T12422 PARTA SAT NOU</t>
  </si>
  <si>
    <t>2026-04-17</t>
  </si>
  <si>
    <t>PTA 10084 GURBA</t>
  </si>
  <si>
    <t>-Din PTA 20/0.4kV, 250kVA, nr.10084,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pentru montare aeriana, 4x16mmp, conform DC 4183RO, din LEA 0.4kV la BMPT, in lungime de cca. 20m; 3. lucrari de realizat prin grija si pe cheltuiala beneficiarului: - priza de pamant a BMPT; - coloana jt intre BMPT si TG beneficiar.</t>
  </si>
  <si>
    <t>nu este cazulConsta într-un PC anvelopa 20kV pus la dispoziție de către beneficiar, cu măsura MT racordat la LEA GOTTLOB din Stația 110/20 kV LOVRIN TM, cu realizarea următoarelor lucrări: I.,,Lucrări realizate pe baza tarifului de racordare: Se va planta 1 buc. Stâlp 12/G/31 pe domeniul public între stâlpii existenți 63/3 si 63/4(echipat cu SP2080).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280 m (din care 10m pe stâlpul nou proiectat, 10m in punctul de conexiune, 13m subtraversare, 5m beton, 92m pavaj și 150m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integrareaacestuia in telecontrol.nu este cazul</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</si>
  <si>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</si>
  <si>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</si>
  <si>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</si>
  <si>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</si>
  <si>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</si>
  <si>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</si>
  <si>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T 41715</t>
  </si>
  <si>
    <t>PTA 3501 VLADIMIRESCU SC AG-IND UTVINIS</t>
  </si>
  <si>
    <t>Loc de consum si producere existent.Din PTA 20/0.4kV, 250kVA, nr.3501, de pe bornele jt trafo prin realizarea urmatoarelor lucrari: 1.- lucrari intarire in amonte de punctul de racordare, finantate de catre operatorul de retea: - montare pe soclu, la baza stalpului PTA 3501, a unei firide distributie E1-2 in carcasa poliester, echipata cu separatoare verticale NH2/NH00 actionare pol cu pol si realizare priza pamant; - realizare coloana trafo suplimentara folosind cablu Al 3x150+95N, pozat in tub protectie, de pe bornele jt trafo la circuitul principal al firidei proiectate, lungime cca. 15m; 2.-lucrari finantate prin grija si pe cheltuiala operatorului de distributie: - montare pe soclu la limita proprietate beneficiar, a unui BMPTi-80A conform FT-133MAT, echipat cu 3xTC=250/5A clasa precizie 0.5s; - realizare grup masura energie electrica prin montarea in BMPTi a contorului electronic trifazat in montaj semidirect existent, si programarea sa cu tarif producator; 3.- lucrari finantate in baza tarifului de racordare, conform prevederilor Ord. ANRE 59/2013 cu modificarile si completarile ulterioare: - dezafectarea vechii cai de alimentare cu energie electrica si recuperarea contorului existent; - pozare cablu Al 3x50+25C, conform DC 4126RO, in tub protectie, din firida proiectata la BMPTi, in lungime de cca. 95m, din care cca. 80m canalizare zona nepavata, cca. 5m zona pavata, respectiv cca. 5m subtraversare; 4. lucrari de realizat prin grija si pe cheltuiala beneficiarului: - priza de pamant a BMPTi; - coloana jt intre BMPTi si TG beneficiar.</t>
  </si>
  <si>
    <t>PTA 101 SCORUS DEVA</t>
  </si>
  <si>
    <t>Bransament electric monofazat aerian alimentat de la stâlp de tip SC 10005 din LEA JT - str. Eroilor, zona PTA nr. 101 Scorus, cu carlig si BMPM montat pozat aparent pe cladire.Sporul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</si>
  <si>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2026-04-23</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</si>
  <si>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</si>
  <si>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PTA 100 CALUGARENI DEVA</t>
  </si>
  <si>
    <t>Bransament electric monofazat aerian alimentat de la stâlp de tip SC 10005 din LEA JT - str. Calugareni, zona PTA nr. 100 Calugareni, cu carlig si BMPM montat pozat aparent pe cladire.Sporul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</si>
  <si>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</si>
  <si>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</si>
  <si>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</si>
  <si>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</si>
  <si>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-Conform lucrarii: EEI-SS-968-2024: ” Studiu de solutie privind racordare la sistem Centrala fotovoltaica cu puterea de 4.5 MW Loc. Bretea Romana , CF 65700, 65701, 65702, 65703, 65704 jud. Hunedoara”, elaborata de S.C. ELECTROECHIPAMENT INDUSTRIAL S.R.L. si avizata de Retele Electrice Romania S.A. cu documentul Aviz CTE nr. 6/3/20.02.2025, Varianta/Solutia unica: Racordarea intrare - iesire in LEA 20kV Hateg intre stalpii STP 72 si STP 73 din statia 110/20 kV Calan.   Lucrarile pe tarif de racordare:    - plantare 2 stalpi speciali unificati 12G31 (notati cu STP 1A si STP 2A) intre stalpii STP 72 si STP 73 existenti in axul LEA 20kV Hateg.     - echiparea stalpilor proiectati cu coronament semiorizontal de intindere, lanturi duble terminale compozit, descarcatoare cu oxid de zinc 24kV, separator 24kV si priza de pamant cu Rp&lt;4ohmi     - demontare conductor intre stalpii STP 1A si STP 2A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Hateg.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Bretea Solar in lungime de 0,8km        - Posturi trafo si tablouri jt aferente centralei CEF+IS Bretea Solar, trafo ≤ 2000kVA        - Asigurare accesului la PC 20kV proiectat pentru OD.  -</t>
  </si>
  <si>
    <t>2026-04-25</t>
  </si>
  <si>
    <t>PTA 80 RISCULITA</t>
  </si>
  <si>
    <t>Bransament electric trifazat care se va desfiinta dupa realizarea noului bransament corespunzator puterii solicitate.Sporul de putere solicitat necesita realizarea unui bransament electric trifazat pozat aparent pe stalpul de tip SE 4 nr. 170 din LEA JT - sat Risculita, zona PTA nr. 80 Risculita, realizat cu conductor 4x16 mmp, L=10 m, cu BMPT 63 A (FT-124-MAT) montat pe stalpul de racord aflat pe proprietatea clientului.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</si>
  <si>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</si>
  <si>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</si>
  <si>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T 11701</t>
  </si>
  <si>
    <t>Bransament electric monofazat existentBransament subteran trifazat proiectat din LEA JT existenta realizata cu conductor TYiR 50 OlAl 3x70mmp alimentata din postul T 11701 20/0,4 kV-250 kVA. Bransamentul se va realiza din stalpul existent cu cablu 3x25+16C (cf. DC 4126 RO), in lungime de 25 m (cablul se va poza in tub tip DS 4247/4/5/6) din care: 10 m pe stalp (la coborarea de pe stalp fixarea cablului se va face cu coliere zincate sau din inox si se va proteja prin profil U tip Retele Electrice Banat pâna la inaltimea de 3 m) 9m trotuar pavat, protejat in tub (cf. DS 4235), 5m zona verde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lei.Inlocuire contor existent cu contor trifazat bidirectional programat pentru tarif de producator</t>
  </si>
  <si>
    <t>UVA 110/20/6KV</t>
  </si>
  <si>
    <t>Alimentarea cu energie electrica este realizata prin intermediul unui PA 20kV cu 2 compartimente (racordare si utilizator) - PTB 3022 - alimentat din statia 110/20kV UVA prin racord LES 20kV AFI, respectiv din LES 20kV UVA - Piata Garii, tronsonul cuprins intre PT 3088 - PT 3042, lucrari realizate conform ATR nr. 09649749 din 25.08.2022..Programare contor bidirectional existent in montaj indirect TT=20/0.1kV, TC=400/5A.</t>
  </si>
  <si>
    <t>2025-04-28</t>
  </si>
  <si>
    <t>2026-04-28</t>
  </si>
  <si>
    <t>T 41724</t>
  </si>
  <si>
    <t>PTA 1118 CRISTUR 1 S - SERE 2</t>
  </si>
  <si>
    <t>-Bransament electric trifazat subteran alimentat de la stâlpul de tip SE 4 nr. 1 din LEA JT - sat Cristur, zona PTA nr. 1118 Cristur 1, realizat cu cablu 3x25+16C Al mm2 (DC 4126 RO), L=147 m (125 m pamant, 10 m drum auto asfaltat), cu BMPM 63 A (FT-133-MAT) cu picior încastrat în beton montat la limită de proprietate.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</si>
  <si>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Bransament electric monofazat care se va desfiinta dupa realizarea bransamentului trifazat.Sporul de putere solicitat necesita realizarea unui bransament electric trifazat aerian alimentat de la stalpul de tip SE 10 nr. 42 din LEA JT - strada Kogalniceanu, zona PTz nr. 2132 Orastie,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</si>
  <si>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T1967 STADIONULUI</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</si>
  <si>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</si>
  <si>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</si>
  <si>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</si>
  <si>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</si>
  <si>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T 52012</t>
  </si>
  <si>
    <t>Bransament electric monofazat existentNu este cazul- branșament electric subteran trifazat din LEA j.t. existenta, realizata cu conductor TYiR 3x70+54,6 mmp OlAl si alimentata din postul de transformare T 52012 – 20/0,4kV-400kVA; branșamentul se va realiza cu cablu de tip Al 3x25+16C mmp (cf.DC 4126RO) in lungime de 30 metri (10m pe stâlpul LEA j.t - la coborârea de pe stâlp fixarea cablului se va face cu coliere din inox si se va proteja in profil tip REB pana la înălțimea de 2,5 m&lt;(&gt;,&lt;)&gt; 5m subtraversare&lt;(&gt;,&lt;)&gt; 1m in BMPT&lt;(&gt;,&lt;)&gt; 2m dale pietonale si 12m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</si>
  <si>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T2835 FERENDIA I</t>
  </si>
  <si>
    <t>Bransament electric monofazat existentNu este cazulNecesar inlocuire contor existent cu un contor bidirectional programat pentru tarif de producator.</t>
  </si>
  <si>
    <t>PTA 10387 SWEET GOLD MADRIGESTI</t>
  </si>
  <si>
    <t>Loc de consum si producere existent..Din PTA 20/0.4kV, 100kVA, nr.10387, de pe bornele jt trafo prin realizarea urmatoarelor lucrari: 1.- lucrari intarire in amonte de punctul de racordare, finantate de catre operatorul de retea: - inlocuire transformator 100kVA existent la PTA 10387 cu un transformator 20/0.4kV, 250kVA si inlocuire esafodaj PTA cu unul dimensionat pentru noul transformator; 2.-lucrari finantate prin grija si pe cheltuiala operatorului de distributie: - inlocuire BMPTi-100A existent la PTA 10387 cu o cutie masura pe soclu, echipata intrerupator 400A reglabil si complex TC=300/5A conform DMI 031006RO; - realizare grup masura energie electrica prin montarea in cutia masura a contorului electronic trifazat in montaj semidirect existent, recuperat din BMPTi; 3.- lucrari finantate in baza tarifului de racordare, conform prevederilor Ord. ANRE 59/2013 cu modificarile si completarile ulterioare: - inlocuire coloana trafo existenta folosind cabluri unipolare Al 3x1x240+1x150mmp, conform DC4152RO, pozate in tub protectie, in lungime de cca. 12m, cu racordare in noua cutie masura; 4. lucrari de realizat prin grija si pe cheltuiala beneficiarului: - priza de pamant a cutie masura; - coloana jt intre cutia masura si TG beneficiar</t>
  </si>
  <si>
    <t>2025-04-29</t>
  </si>
  <si>
    <t>2026-04-29</t>
  </si>
  <si>
    <t>T 2477 COMUNA 1 DINIAS</t>
  </si>
  <si>
    <t>Bransament electric monofazat existentNu este cazulNecesar înlocuire întreruptor automat existent cu 1 buc. întreruptor automat bipolar de 50A.</t>
  </si>
  <si>
    <t>2026-04-30</t>
  </si>
  <si>
    <t>PTA 5291 COSTEI</t>
  </si>
  <si>
    <t>nu este cazul- branșament electric subteran trifazat din LEA j.t. existentă, realizată cu conductor TYiR 3x70+54,6 mmp OlAl și alimentată din postul de transformare T 5291 – 20/0,4kV-250kVA; branșamentul se va realiza cu cablu de tip Al 3x25+16C mmp (cf.DC 4126RO) în lungime de 131 metri (10m pe stâlpul LEA j.t - la coborârea de pe stâlp fixarea cablului se va face cu coliere din inox și se va proteja în profil tip REB până la înălțimea de 2,5 m&lt;(&gt;,&lt;)&gt; 50m pozat pe pod(cele doua capete ale tubului nou proiectat se vor lega la o priza de punere la pământ cu valoare de maxim 4 Ohmi)&lt;(&gt;,&lt;)&gt; 1m în BMPT&lt;(&gt;,&lt;)&gt; și 70m zonă verde), protejat prin tub PVC conform DS4235RO; Montarea unui contor electronic trifazat într-un BMPT 63A din poliester armat cu fibra de sticla (cf.FT 133_MAT), echipat cu un întrerupător tetrapolar fix de 63A, amplasat pe soclu, la limita de proprietate. BMPT proiectat se va lega la o priza de punere la pământ cu valoare de maxim 4 Ohmi,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</si>
  <si>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</si>
  <si>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PTA 5416 BELINT DAROVEI</t>
  </si>
  <si>
    <t>Bransament electric monofazat existentNu este cazulNecesar înlocuire întreruptor automat existent cu 1 buc. întreruptor automat bipolar de 50A. Necesar înlocuire separator de sarcina existent cu 1 buc. separator de sarcina bipolar de 63A.</t>
  </si>
  <si>
    <t>PTB 10773 BLOCURI 96 CRIS</t>
  </si>
  <si>
    <t>Loc de consum si producere existent.Din PTB 20/0.4kV, 400kVA, nr.10773,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programat cu tarif producator, recuperat din vechea cale de alimentare cu energie electrica; 2.- lucrari finantate in baza tarifului de racordare, conform prevederilor Ord. ANRE 59/2013 cu modificarile si completarile ulterioare: - dezafectarea vechii cai de alimentare cu energie electrica si recuperarea contorului bidirectional trifazat existent; - montare consola metalica de acoperis pe cladirea beneficiarului; - pozare cablu Al pentru montare aeriana, 4x16mmp, conform DC 4183RO, din LEA 0.4kV la BMPT, in lungime de cca. 25m; 3. lucrari de realizat prin grija si pe cheltuiala beneficiarului: - priza de pamant a BMPT; - coloana jt intre BMPT si TG beneficiar.</t>
  </si>
  <si>
    <t>PTB 3312 ARAD LACRAMIOARELOR-BREDICEANU</t>
  </si>
  <si>
    <t>Loc de consum si producere existent, bransament monofazic..Din PTA 20/0.4kV, 250kVA, nr.3312,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</si>
  <si>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PTB 3472 ARAD RADNEI-CONSTANTA TC</t>
  </si>
  <si>
    <t>Loc de consum si producere existent..Din PTB 20/0.4kV, 250kVA, nr.3472, din LEA 0.4kV prin realizarea urmatoarelor lucrari: 1.-lucrari finantate prin grija si pe cheltuiala operatorului de distributie: - inlocuire disjunctor existent in BMPT cu un disjunctor 40A/3P+N/C; 3. lucrari de realizat prin grija si pe cheltuiala beneficiarului: - refacere coloana jt intre BMPT si TG beneficiar, daca e cazul</t>
  </si>
  <si>
    <t>PTB 9424 INEU ANL STR MADRID</t>
  </si>
  <si>
    <t>PTA2126 SAMPETRU MARE</t>
  </si>
  <si>
    <t>Bransament electric trifazat existentNu este cazulNecesar înlocuire întreruptor automat existent cu 1 buc. întreruptor automat tripolar de 50A.</t>
  </si>
  <si>
    <t>PTZ 3070 ARAD ION ANTONESCU NR.1-3 TC</t>
  </si>
  <si>
    <t>-Din PT 20/0.4kV, 400kVA, nr.3070,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15m; 3. lucrari de realizat prin grija si pe cheltuiala beneficiarului: - priza de pamant a BMPT; - coloana jt intre BMPT si TG beneficiar.</t>
  </si>
  <si>
    <t>Loc de consum si producere existent, bransament trifazic..Nu sunt necesare lucrari</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</si>
  <si>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</si>
  <si>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</si>
  <si>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</si>
  <si>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T 52150</t>
  </si>
  <si>
    <t>T 2442 RECAS UZINA</t>
  </si>
  <si>
    <t>T 12313</t>
  </si>
  <si>
    <t>A-S20 0723 CUMPANA- PETROL SUD CT</t>
  </si>
  <si>
    <t>Se mentine alimentarea existenta. Nu se va debita putere suplimentara in SEN fata de puterea contractuala din ATR 890913/01.03.2016. Nu se fac modificari de natura tehnica pe partea de racordare.</t>
  </si>
  <si>
    <t>PCZ 3002 ABATOR SILOZ</t>
  </si>
  <si>
    <t>- Bransament trifazat alimentat din TDRi PCZ 3002. BMPTS1 160A existent. Masura existenta. Se va inlocui de catre Retele Electrice Romania partea electrica din BMPTS1, atat intrerupatorul existent In=160A cu intrerupator nou In=180A, cat si conductoarele din circuitul primar, din cupru, flexibile cu sec?iuni adecvate curentului nominal al intrerupatorului.</t>
  </si>
  <si>
    <t>26322653</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</si>
  <si>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</si>
  <si>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25904104</t>
  </si>
  <si>
    <t>S20 2727- BABA NOVAC CT</t>
  </si>
  <si>
    <t>Se mentine alimentarea existenta. Nu se va debita putere suplimentara in SEN fata de puterea contractuala din ATR 10662413/23.01.2012. Nu se fac modificari de natura tehnica pe partea de racordare.</t>
  </si>
  <si>
    <t>26028106</t>
  </si>
  <si>
    <t>PTA 224 CAP TUZLA</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</si>
  <si>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</si>
  <si>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26242351</t>
  </si>
  <si>
    <t>PTCZ 343 CASA COPILULUI</t>
  </si>
  <si>
    <t>26296803</t>
  </si>
  <si>
    <t>PT 95 RASURI / BABA NOVAC</t>
  </si>
  <si>
    <t>25894025</t>
  </si>
  <si>
    <t>Se va realiza bransament trifazat cu un cablu de sectiune 3x25+16C mmp in lungime de 13 m din LEA 0.4 kV stalp existent pe str D1 pana la un BMPT tip monobloc, echipat cu separator si intrerupator jt automat de 63 A. Cutia se va monta pe un soclu incastrat in fundatie de beton la limita de proprietate. Racordul se va executa subteran in profil A (1 m pavele).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</si>
  <si>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26122485</t>
  </si>
  <si>
    <t>A20 PORCINE 1-CAZANESTI SL</t>
  </si>
  <si>
    <t>Se mentine situatia existenta . Alimentarea cu energie electrica se face din LEA 20kV Porcine 1 prin racord aerian de medie tensiune LEA 20kV OLAl 3x50mmp cu lungimea de 15m si PTS 8594 echipat cu transformator 20/0,4kV ? 630kVA. Racordul aerian si postul de transformare apartin SC Agrimix Cazanesti SRL. Masurarea energiei se face pe joasa tensiune cu contor electronic trifazat in montaj semidirect CST 0410E 3x230/400V, 0 ,05 ? 5(20)A cu TC 750/5 amplasat in CD PTS. Este necesara inlocuire contor existent cu contor electronic trifazat in montaj semidirect Smartmeter bidirectional sau programarea celui existent. Datorita faptului ca punctul de delimitare patrimoniala ( clemele de racordare la LEA 20kV Porcine 1) nu coincide cu punctul de masurare a energiei electrice, se vor factura pierderi in LEA 20kV OLAl 3x50mmp ? lungime 15m, transformator 20/0,4kV- 630kVA si coloana jt 2x(3x240+120)mmp ? lungime 8m.</t>
  </si>
  <si>
    <t>26296729</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</si>
  <si>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</si>
  <si>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26297372</t>
  </si>
  <si>
    <t>PTMA 6211 HAGIENI</t>
  </si>
  <si>
    <t>Se va inlocui partea electrica din BMPT, atat intrerupatorul existent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</si>
  <si>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26326955</t>
  </si>
  <si>
    <t>PTZ 333 MAGAZIN L 11109</t>
  </si>
  <si>
    <t>Se va intercepta in drept cu utilizatorul LES JT 3*150+70 existent circuit 2 si se va mansona cu doua cabluri 3*150+95N pozate pe traseu comun, in lungime de 2x20 m (15 m profil A zona pavata, 5 m profil A zona nepavata) pana intr-o firida E2+2 nou pozata pe domeniul public, la limita de proprietate. Din firida E2+2 noua se va pleca cu cablu 3x150+95N in lungime de 4 m pana intr-un BMPT tip monobloc, echipat cu intrerupator jt automat de 125 A si ansamblu reductori 125/5A. Cutia se va monta pe un soclu incastrat in fundatie de beton la limita de proprietate. Racordul se va executa subteran in profil A (22 m) si urcarea pana in BMPT (2m). In BMPT se va monta un contor electronic trifazat tip SmartMeter bidirectional CERT1 in montaj semidirect.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</si>
  <si>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26281715</t>
  </si>
  <si>
    <t>A20 MODELU 2-CALARASI CL</t>
  </si>
  <si>
    <t>Lucrari pe tarif de racordare Nu este cazul. Se mentine solutia de alimentare existenta. Se mentine grupul de masura si contorul existent. Lucrari prin grija utilizatorului Conform solicitarilor beneficiarului TINMAR ENERGY SA, in instalatia de utilizare se aduc modificari de natura tehnica fara depasirea puterii maxime simultane evacuate aprobate prin CER RO002E221334528/1 din data de 22.09.2016. Aceste modificari constau in adaugarea unei Instalatii de Stocare a energiei electrice, fara incarcare din retea, cu urmatoarele caracteristici: - Putere totala instalata de 3000,00 kW - Capacitate de stocare de 5.040,00 Ah - Putere maxima absorbita IS de 72,66 kW Rezulta: - Puterea totala maxima ce poate fi evacuata (CEF+IS)) = 4.469,00 kW (fara depasirea puterii aprobate prin CER RO002E221334528/1 din data de 22.09.2016). - Puterea maxima simultan absobita din retea este de 112,66 kW Avand in vedere ca puterea instalata (productie+stocare) va fi mai mare fata de cea evacuata, pentru a se preveni evacuarea unei puteri peste cea aprobata se vor realiza urmatoarele: - Realizarea unui sistem de management al energiei produse de catre CEF+IS pentru limitarea puterii evacuate in punctul de delimitare la 4.469,00 kW. - Instalarea pe DG a unui releu cu functia de putere care va deschide (declansa) DI in cazul depasirii puterii aprobate 4.469,00 kW.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</si>
  <si>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</si>
  <si>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</si>
  <si>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26285400</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</si>
  <si>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</si>
  <si>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</si>
  <si>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Ord.59/2013; Ord.228/2018; Ord.19/2023</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</si>
  <si>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</si>
  <si>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</si>
  <si>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26492616</t>
  </si>
  <si>
    <t>Ord.59/2013; Ord.228/2018; Ord.19/2024</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</si>
  <si>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</si>
  <si>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</si>
  <si>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26323072</t>
  </si>
  <si>
    <t>Ord.59/2013; Ord.228/2018; Ord.19/2025</t>
  </si>
  <si>
    <t>PTA 1661</t>
  </si>
  <si>
    <t>Se va realiza bransament trifazat cu un cablu de sectiune 4x16 mmp Al in lungime de 10 m pe LEA 0.4 kV stalp existent pe str Invierii pana la un BMPT tip monobloc, echipat cu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</si>
  <si>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26399450</t>
  </si>
  <si>
    <t>Ord.59/2013; Ord.228/2018; Ord.19/2026</t>
  </si>
  <si>
    <t>Se va realiza bransament trifazat cu un cablu de sectiune 3x25+16C mmp in lungime de 13 m din LEA 0.4 kV stalp existent pe str Brizei pana la un BMPT tip monobloc, echipat cu separator si intrerupator jt automat de 40 A. Cutia se va monta pe un soclu incastrat in fundatie de beton la limita de proprietate. Racordul se va executa subteran in profil A (1 m asfalt). In BMPT se va monta contor electronic trifazat in montaj direct bidirectional. BMPT-ul si contorul electronic trifazat in montaj direct bidirectional se va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</si>
  <si>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26495067</t>
  </si>
  <si>
    <t>Ord.59/2013; Ord.228/2018; Ord.19/2027</t>
  </si>
  <si>
    <t>PT 223 LICEUL TELECOM NR.9</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</si>
  <si>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</si>
  <si>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26556846</t>
  </si>
  <si>
    <t>Ord.59/2013; Ord.228/2018; Ord.19/2028</t>
  </si>
  <si>
    <t>PT 272 BL IPMC PALAS</t>
  </si>
  <si>
    <t>26562310</t>
  </si>
  <si>
    <t>Ord.59/2013; Ord.228/2018; Ord.19/2029</t>
  </si>
  <si>
    <t>PTA 201 LAZU</t>
  </si>
  <si>
    <t>26544569</t>
  </si>
  <si>
    <t>Ord.59/2013; Ord.228/2018; Ord.19/2030</t>
  </si>
  <si>
    <t>PTA 298 MOARA NICULITEL L 10102</t>
  </si>
  <si>
    <t>Se mentine alimentarea existenta. Se va inlocui partea electrica din BMP,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</si>
  <si>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25219380</t>
  </si>
  <si>
    <t>Ord.59/2013; Ord.228/2018; Ord.19/2031</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</si>
  <si>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</si>
  <si>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</si>
  <si>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Ord.59/2013; Ord.228/2018; Ord.19/2032</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</si>
  <si>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</si>
  <si>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</si>
  <si>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26422657</t>
  </si>
  <si>
    <t>Ord.59/2013; Ord.228/2018; Ord.19/2033</t>
  </si>
  <si>
    <t>Racord 20kV + PC 3685 alimentat din LEA 20kV Dichiseni. Instalatie existenta. Masura existenta.</t>
  </si>
  <si>
    <t>26342911</t>
  </si>
  <si>
    <t>Ord.59/2013; Ord.228/2018; Ord.19/2034</t>
  </si>
  <si>
    <t>PTA 3644</t>
  </si>
  <si>
    <t>Din bornele 0,4kV trafo PTA 3644 se va monta o coloana noua JT realizata cu cablu quadripolar 3x150+95N mmp, in lungime de 8m, ce va alimenta o CD 0,4kV noua securizata, echipata cu intrerupator de 350A, amplasata pe stalpul PTA 3644. Din intrerupatorul nou, se va racorda un cablu de sectiunea 3x150+95N in lungime de 5m, pana la un BMPTS1 tip monobloc, echipat cu separator si intrerupator JT automat de 250A si transformatori de curent TC-uri 125/5A+400%. Cutia se va monta pe un soclu incastrat in fundatie de beton langa PTA 3644. In BMPTS1 se va monta contor electronic trifazat de catre Retele Electrice Romania SA. BMPTS1 si contorul vor fi puse la dispozitie de catre Retele Electrice Romania SA. Inlocuire masura existenta. Costul mediu pentru realizarea unui bransament trifazat din LES 0,4kV este de 2060 lei.</t>
  </si>
  <si>
    <t>26427985</t>
  </si>
  <si>
    <t>Ord.59/2013; Ord.228/2018; Ord.19/2035</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</si>
  <si>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</si>
  <si>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</si>
  <si>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</si>
  <si>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</si>
  <si>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</si>
  <si>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</si>
  <si>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</si>
  <si>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25070101</t>
  </si>
  <si>
    <t>PTA 1331</t>
  </si>
  <si>
    <t>Din bornele 0,4kV trafo PTA 1331 se va monta o coloana noua JT realizata cu cablu quadripolar 3x150+95N mmp, in lungime de 8m, ce va alimenta o CD 0,4kV noua securizata, echipata cu intrerupator de 250A, amplasata pe stalpul PTA 1331. Din intrerupatorul nou, se va racorda un cablu de sectiunea 3x150+95N in lungime de 10m, pana la un BMPTS1 tip monobloc, echipat cu separator si intrerupator JT automat de 250A cu Ir=0,8 si transformatori de curent TC-uri 125/5A+400%. Cutia se va monta pe un soclu incastrat in fundatie de beton langa PTA 1331.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</si>
  <si>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26320950</t>
  </si>
  <si>
    <t>PTA 6187-FACAENI</t>
  </si>
  <si>
    <t>Bransament trifazat nou alimentat din LEA 0.4kV existent pe str. Mihai Viteazul stalp de retea tip SE11, cu cablu XLPE 4x16 mmp cu L=11m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realizarii lucrarilor de intarire retea si racordarii bransamentului trifazat. Costul mediu pentru realizarea unui bransament trifazat din LEA 0,4kV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</si>
  <si>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25934069</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</si>
  <si>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</si>
  <si>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</si>
  <si>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26322946</t>
  </si>
  <si>
    <t>PTCZ 509 NEPTUN ADMINISTRATIE</t>
  </si>
  <si>
    <t>Se mentine alimentarea ex. Se va inlocui partea electrica din BMP, atat intrerupatorul existent cu intrerupator nou In = 250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t>
  </si>
  <si>
    <t>26505963</t>
  </si>
  <si>
    <t>PTA 162 SAT 1 SIMINOC</t>
  </si>
  <si>
    <t>26573488</t>
  </si>
  <si>
    <t>PTA 800</t>
  </si>
  <si>
    <t>26574475</t>
  </si>
  <si>
    <t>Se va realiza bransament monofazat cu un cablu de sectiune 3x25+16C mmp (anulare 2 faze) in lungime de 13 m din LEA 0.4 kV stalp existent pe str Delfinului, pana la un BMPM tip monobloc, echipat cu separator si intrerupator jt automat de 40 A. Cutia se va monta pe un soclu incastrat in fundatie de beton la limita de proprietate. Racordul se va executa subteran in profil A (1 m nepavat).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</si>
  <si>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26577968</t>
  </si>
  <si>
    <t>PTM 352</t>
  </si>
  <si>
    <t>26582934</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</si>
  <si>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</si>
  <si>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</si>
  <si>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26584725</t>
  </si>
  <si>
    <t>A20 COMPLEX-DRAGALINA CL</t>
  </si>
  <si>
    <t>Lucrari pe tarif de racordare Nu este cazul. Se mentine solutia de alimentare existenta. Se mentine grupul de masura si contorul existent. Lucrari prin grija utilizatorului Conform solicitarilor beneficiarului EUROAVI SRL, in instalatia de utilizare se aduc modificari de natura tehnica care consatau in adaugarea unei : - Instalatii de producere - CEF cu o putere instalata de 899,6 kW, FARA EVACUARE IN RETEAUA DE DISTRIBUTIE. - Puterea maxima absorbita de serviciile interne ale instalatiei de producere este de 0,500 KW. Conform documentelor transmise de beneficiar, Puterea maxima evacuata de catre CEF prin instalatiile EUROAVI SRL catre RER va fi de 0,00 kW/0,00 kVA.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fara debitare in retea a puterii produse.</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</si>
  <si>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</si>
  <si>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</si>
  <si>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26628472</t>
  </si>
  <si>
    <t>PTA 2554 CAP SULTANA</t>
  </si>
  <si>
    <t>Bransament trifazat existent conform ATR 33102539/04.09.2012, alimentat din CD a PTA 2554. Masura existenta in CD a PTA 2554.</t>
  </si>
  <si>
    <t>25436227</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</si>
  <si>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</si>
  <si>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</si>
  <si>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26345269</t>
  </si>
  <si>
    <t>PTA 2639 SPITAL BUDESTI</t>
  </si>
  <si>
    <t>- Bransament monofazat existent. BMPM existent. Masura existenta. Se va inlocui de catre Retele Electrice Romania Sa partea electrica din BMPM, atat intrerupatorul existent In=32A cu intrerupator nou In=63A, cat si conductoarele din circuitul primar, din cupru, flexibile cu sec?iuni adecvate curentului nominal al intrerupatorului.</t>
  </si>
  <si>
    <t>26642289</t>
  </si>
  <si>
    <t>Ord.59/2013; Ord.228/2018; Ord.19/2036</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</si>
  <si>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</si>
  <si>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</si>
  <si>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Ord.59/2013; Ord.228/2018; Ord.19/2037</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</si>
  <si>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</si>
  <si>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</si>
  <si>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Ord.59/2013; Ord.228/2018; Ord.19/2038</t>
  </si>
  <si>
    <t>A20 BARCANESTI-URZICENI SL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</si>
  <si>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Racordarea in sistem intrare-iesire in LEA MT 20 kV BARCANESTI din st.110/20kV URZICENI prin realizarea unui PC 20kV conform standardelor OD. Lucr?ri pe tarif de racordare: Racord 20kV -sectionare LEA 20 kV Barcanesti din st.Urziceni prin inlocuirea stalpilor 29 si 30 din axul liniei cu stalpi speciali echipati astfel: -ST 29 proiectat, echipat echipat cu cu lanturi duble pentru izolatoare de intindere, consola de intindere, separator tripolar in montaj orizontal cu CLP; , ,-Plantare unui stalp special (la cca 6m de stalpul 29) notat cu 29 bis echipat cu lanturi duble pentruizolatoare de intindere, consola de intindere, suport pentru capetele terminate, descarcatoare ,,-ST 30 proiectat, echipat cu lanturi duble pentru izolatoare de intindere, consola de intindere, suport pentru capetele terminate, descarcatoare. -canalizare LES 20 kV realizata cu cabluri de medie tensiune tripolar, ARE4H5EX, noi, cu elice vizibila, izolatie XLPE, sectiune 3x(1x185 mm2) Al, intre cei doi stalpi proiectati si PC nou proiectat cu lungimea de cca 100m. ,,doua celule de linie motorizata (LE) cu separator ,,celula de masura cu separator si grup de masura format din dou? transformatoare de tensiune 20/0,1 kV, clasa de precizie 0,2 ?i dou?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RGDAT-1 buc,RGDMI- 1 buc, UP 2020 LITE-1 buc, baterii acumulatori - 2 buc, TSA-1 buc, Router Rugged pt comunicatii 4G - CISCO IR1101, Swich-uri rugged CISCO IE-4000-8S4G-E, dulap pentru echipamente de telecomunicatii si accesoriile de conectica: Patch-cord ftp cat. 6e (lungime 1 m), Patch-cord ftp cat. 6e (lungime 10 m).  PC 20kV -proiectat Punctul de conexiune 20 kV proiectat ce se va amplasa pe teren pus la dipsozitie de beneficiar cu acces din domeniul public pentru Retele Electrice Romania din exterior ce se va echipa cu: Pentru alimentarea utilizatorului CEM Urziceni 1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Sistemul de protectie general (SPG).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functie protectie de tensiune minima /maxima in 2 trepte; ,,functie protectie de frecventa minima /maxima in 2 trepte; ,,functie de protectie de maxima de tensiune mediata la 10 minute.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IS Urziceni in lungime totala de 0,410 km. Posturi trafo si tablouri jt aferente centralei CEM Urziceni 1, cu puteri unitare sub 2000kVA ?,,Asigurare accesului la PC 20kV proiectat pentru OD.  </t>
  </si>
  <si>
    <t>Lucrări de întărire comune (generale) determinate asigurării condițiilor tehnice în vederea evacuarii puterii aprobate pentru CEM Urziceni 1: Realizarea lucrărilor de întărire cu caracter general pentru respectarea criteriului cu N elemente in functiune in RED 110 kV:
•,,Reconductorare LEA 110 kV Călărași-Pelicanu (7,8 km) cu conductor cu capacitate marita de transport (min. 850 A)
•,,Reconductorare LEA 110 kV Dragalina-Călărași (25,9 km) cu conductor cu capacitate marita de transport (min. 850 A)
•,,Reconductorare LEA 110 kV Urziceni-Căzănești (42,5 km) cu conductor cu capacitate marita de transport (min. 850 A) •,,Reconductorare LEA 110 kV Căzănești-Gheorghe Doja (14,9 km) cu conductor cu capacitate marita de transport (min. 850 A)
•,,Reconductorare LEA 110 kV Gheorghe Doja-Slobozia Nord (22,7 km) cu conductor cu capacitate marita de transport (min. 850 A)
•,,Reconductorare LEA 110 kV Slobozia Nord-Slobozia Sud (5,8 km) cu conductor cu capacitate maritade transport (min. 850 A)
•,,Reconductorare LEA 110 kV Dragoș Vodă-Vlad Țepeș (15,5 km) cu conductor cu capacitate marita de transport (min. 850 A) •,,Reconductorare LEA 110 kV Vlad Țepeș-Lehliu Gară (34,3 km) cu conductor cu capacitate marita de transport (min. 850 A)
•,,Reconductorare LEA 110 kV Lehliu Gară-Lehliu (9,5 km) cu conductor cu capacitate marita de transport (min. 850 A)
•,,Reconductorare LEA 110 kV Lehliu-Tămădău (19,2 km) cu conductor cu capacitate marita de transport (min. 850 A)
•,,Reconductorare LEA 110 kV Tămădău-Fundulea (8,3 km) cu conductor cu capacitate marita de transport (min. 850 A)
•,,Reconductorare LEA 110 kV Fundulea-Solex (23,6 km) cu conductor cu capacitate marita de transport (min. 850 A) •,,LEA nouă 110 kV Tămădău-Solex (31,9 km) inclusiv celule de linie110kV in statiile de capat
•,,Reconductorare LEA 110kV FCME-Solex (5,9km) cu conductor cu capacitate marita de transport (min. 850 A)
•,,Reconductorare LEA 110 kV Dudești-FCME(5,8km) cu conductor cu capacitate marita de transport (min. 850 A) •,,Reconductorare LEA 110 kV Dudești-București Sud(4,4km) cu conductor cu capacitate marita de transport (min. 850 A)
•,,Inlocuirea Reductorilor de curent pentru celulele de linie din statiile de capat ale liniilor mentionate anterior Retele Electrice Romania Lungime LEA 110kV de reconductorat-246,1km Lungime linii noi 110kV: 31 ,9km
Estimare lucrari N elemente in RER: 205.207.044,72 lei fara TVA
Realizarea lucrărilor de întărire cu caracter general pentru respectarea criteriului cu N-1 elemente in functiune in RED: ,,In regimurile cu N-1 elemente in funcțiune in RED in varianta analizata:
•,,Reconductorare LEA 110 kV Călărași-Pietroiu (29,6 km) cu conductor cu capacitate marita de transport (min. 850 A)
•,,Reconductorare LEA 110 kV Călărași-Mircea Vodă (9,9 km) cu conductor cu capacitate marita de transport (min. 850 A)
•,,Reconductorare LEA 110 kV Mircea Vodă-Pelicanu (4,2 km) cu conductor cu capacitate marita de transport (min. 850 A)
•,,Reconductorare LEA 110 kV Gura Ialomiței A-Țăndărei (12,9 km) cu conductor cu capacitate marita de transport (min. 850 A)
•,,Reconductorare LEA 110 kV Gura Ialomiței-Slobozia Sud (39,1 km) cu conductor cu capacitate marita de transport (min. 850 A)
•,,Reconductorare LEA 110 kV Gura Ialomiței-Bordușani (20,9 km) cu conductor cu capacitate marita de transport (min. 850 A)
•,,Reconductorare LEA 110 kV Slobozia Sud-Dragoș Vodă (30,5 km) cu conductor cu capacitate marita de transport (min. 850 A)
•,,Reconductorare LEA 110 kV Dragalina-Slobozia Sud (16,7 km) cu conductor cu capacitate marita de transport (min. 850 A)
•,,Reconductorare LEA 110 kV Țăndărei-Slobozia Sud (29,2 km) cu conductor cu capacitate marita de transport (min. 850 A)
•,,linie noua LEA 110 kV Călărași-Pelicanu (7,8 km) cu conductor cu capacitate marita de transport (min. 850 A) inclusiv celule de linie110kV in statiile de capat •,,Reconductorare LEA 110 kV Solex-Dudești(9,04km) cu conductor cu capacitate marita de transport (min. 850 A)
•,,Reconductorare LEA 110 kV Dudești-Glina(13,3km) cu conductor cu capacitate marita de transport (min. 850 A)
•,,Reconductorare LEA 110 kV Glina-Popești Leordeni(4km) cu conductor cu capacitate marita de transport (min. 850 A)
•,,Inlocuirea Reductorilor de curent pentru celulele de linie din statiile de capat ale liniilor mentionate anterior Lungime LEA 110k de reconductorat-219,34 km Lungime LES 110kV nou-7,8km
Estimare lucrari la N -1 in RER conform deviz: 156.658.275,75 lei fara TVA
Realizarea lucrărilor de întărire cu caracter general pentru respectarea criteriului cu N-1 elemente in functiune in RET:
Neprevazute in planul de dezvoltare RET:
- Realizare Celula 110 kV LEA Calarasi in statia Pelicanu Estimare lucrari la N-1 in OTS conform deviz : 1.571.833,85 lei fara TVA
Evaluarea lucrarilor de intarire
Valoarea estimata a lucrarilor enuntate la pct.3pe baza de indici conform art. 44 din Ordinul ANRE 11/2014 este de: T(I)=Sn x i In conformitate cu ordinul ANRE nr. 11/2014, ordinul ANRE nr. 141/2014 conform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(Ti)calcul stabilită cu următoarea relaţie: (Ti)calcul = Sevac * i5 = 4,801MVA * 529 000 lei / MVA = 2.539.729,00 lei fara TVA ,,Valoarea Ti calculata pe baza de deviz general aferenta OD/OTS cu lucrari de intarire la N si la N-1 este de: 363.437.154,32 lei fara TVA din care: La N elemente: (Ti)SS= 205.207.044,72 lei fara TVA din care: Ti RER= 205.207.044,72 lei fara TVA Ti OTS = 0 lei
La N-1 elemente (Ti)SS = 158.230.109,6 lei fara TVA din care: Ti OTS= 1.571.833,85 lei fara TVA Ti RER= 156.658.275,75 lei fara TVA
Prin urmare rezulta urmatoarea valorare pentru componenta Ti (lucrari de intarire generale):
Ti = min (Ti deviz; Ti calcul) = min (363.437.154,32 lei; 2.539.729,00 lei) = 2.539.729,00 lei fara TVA
Termenul posibil de realizare a lucrărilor de intarire in RER este 14.729 zile lucratoare la N si N-1 elemente (fara limitare operationala), de la momentul obtinerii obtinerii avizelor si autorizatiilor de construire.
S-a calculat timpul necesar realizarii lucrarilor de intarire pentru racordarea CEM Urziceni 1 astfel:
La N:
15x10 luni x 22 zile lucratoare + 15 zile/km x 246,1km = 6992 zile lucratoare pentru reconductorari LEA 110 kV La N: 1x14 luni x 22 zile lucratoare + 30 zile/km x 31,9 km = 1265 zile lucratoare pentru linii noi LEA 110 kV
La N-1:
x12 luni x 22 zile lucratoare + 15 zile/km x 219,34km = 5930 zile lucratoare pentru reconductorari LEA 110 kV La N-1: 1x14 luni x 22 zile lucratoare + 30 zile/km x 7,8 km = 542 zile lucratoare pentru linii noi LEA 110 kV
Nu sunt inclusi timpii de obtinere a avizelor si acordurilor proprietarilor.</t>
  </si>
  <si>
    <t>PTA 560 DUNAVATU DE JOS L 10009</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</si>
  <si>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</si>
  <si>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26431733</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</si>
  <si>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</si>
  <si>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</si>
  <si>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</si>
  <si>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</si>
  <si>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</si>
  <si>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A20 IRIGATII 1-TAMADAU CL</t>
  </si>
  <si>
    <t>se mentine instalatia electrica existenta. Instalatia de racordare prevazuta in ATR 397 din 29.11.2012 actualizat in 27.09.2013 este in functie din anul 2013 cu PV PIF nr. 225 din 23.09.2013 si este formata din: - LES dublu circuit 20 kV cu o lungime de 50 m intre LEA MT existenta si Punctul de Conexiuni (PC), linie electrica subterana realizata cu cablu tripolar de medie tensiune cu conductoaredin Al, cu elice vizibila pentru montare subterana, izolat in polietilena reticulara de grosime redusa, cu ecran in tub Al, sub invelis de PE 3x1x185 mmp. pozat in tub protectie - echiparea compartimentului – OD cu celule MT, astfel: - celula modulara de linie monitorizata&lt;(&gt;,&lt;)&gt; echipata cu intreruptor debrosabil izolat in SF6 si separator de sarcina cu CLP – linie sosire statie transformare – 1 buc - celula modulara de linie monitorizata&lt;(&gt;,&lt;)&gt; echipata cu intreruptor debrosabil izolat in SF6 si separator de sarcina cu CLP – linie plecare spre utilizator – 1 buc - celula modulara de masura, integrata in sistemul telecontrol existent, echipata cu separator de sarcina cu CLP, transformatoare de masura curent, 3 buc, In = 200/5A si calasa precizie 0,2s si transformatoare de masura tensiune, 3 buc, Un = 20/0,1V si calasa de precizie 0,5 – 1 buc - echipamente pentru integrarea in sistemul telecontol al Operatorului de Distributie a celulei de linie respectiv a celei de masura format din: RGDM-I, TSA, modem GSM, antena, baterii, RTU tip UP 2008 prevazut cu comunicatie TCP IP pentru monitorizarea pozitie intreruptor (DG). - traductoare de putere activa, reactiva si tensiune - grup masura pentru decontare (contor energie prdusa), montat in punctul de conexiuni (PC) NOTA: PC este prevazut cu spatiu disponibil montarii unei celule linie</t>
  </si>
  <si>
    <t>lucrari de intarire necesare pentru racordare, eva acestora si termenele de realizare a lucrarilor respective ___ conform ATR 397 din 29.11.2012 acualizat in 27.09.2013 sunt necesare in RED atat pentru N-1 elemente in fuctie cat si pentru N elemente in functie, astfel 1. pentru respectarea criteriului N elemenet ein functie in RED Ialomita – Calarasi: 1.1. LEA s.c. 110 kV Vlad Tepes – Dragos Voda intr-o lungime de aprox. 15,5 km cu o capacitate de transport de 850A 1.2. LEA s.c. 110 kV Dragos Voda – Slobozia Sud intr-o lungime de aprox. 30,5 km cuo capacitate de transport de 850A 2. pentru respectarea criteriului N-1 elemenet ein functie in RED Ialomita – Calarasi: 2.1. LEA s.c. 110 kV Gura Ialomitei – Slobozia Sud cu o lungime de aprox. 39 km si o capacitate de 850A 2.2. LEA s.c. 110 kV Vlad Tepes – Lehliu cu o lungme de aprox. 44 km si o capacitate de transport de 850A 2.3. LEA s.c. Lehliu – Mostistea cu o lungime de aprox. 44 km si o capacitate de transport de 850A 3. Automatizare generala pentru zona de retea 110 kV Ialomita – Calarasi conectata cu instalatia de automatizara a producatorului respectiv, care sa determine deconectarea/limitarea puterii evacuate in cazul unor suprasarcini ale relei publice. Valoarea lucrarilor de intarire pentru criteriul N elemente in functie este estimata conf. ATR nr. 397 din 29.11.2012 actualizat in data de 27.09.2013 la suma de 67 292 940,00 lei iar cele pentru criteriul N-1 elemente in functie la suma de 187 199 700 ,00 lei iar valoarea automatizarii se va stabili dupa realizarea documentatiei tehnico – economice aferente. Termenul estimat pentru realziarea lucrarilor de intarire de la punctele 1 si 2 este estimat, conf. ATR nr. 397 din 29.11.2012 si actualizat in 27.09.2013, la 1276 zile lucratoare de la data obtinerii AC</t>
  </si>
  <si>
    <t>PTA 118 MOARA L 9603</t>
  </si>
  <si>
    <t>26584198</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</si>
  <si>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</si>
  <si>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</si>
  <si>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</si>
  <si>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19565571</t>
  </si>
  <si>
    <t>AUKERA ROMÂNIA S.R.L.</t>
  </si>
  <si>
    <t>CEF Darova 2</t>
  </si>
  <si>
    <t>statie noua 400 kV Darova</t>
  </si>
  <si>
    <t>statie noua 400 kV Darova racordata în LEA 400 kV Reșița - Timișoara</t>
  </si>
  <si>
    <t>45/18117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</si>
</sst>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_-* #,##0.00\ _l_e_i_-;\-* #,##0.00\ _l_e_i_-;_-* &quot;-&quot;??\ _l_e_i_-;_-@_-"/>
    <numFmt numFmtId="166" formatCode="_-* #,##0.00_-;\-* #,##0.00_-;_-* &quot;-&quot;??_-;_-@_-"/>
    <numFmt numFmtId="167" formatCode="0.000"/>
    <numFmt numFmtId="168" formatCode="dd/mm/yyyy;@"/>
    <numFmt numFmtId="169" formatCode="0.00;[Red]0.00"/>
    <numFmt numFmtId="170" formatCode="dd\.mm\.yyyy;@"/>
    <numFmt numFmtId="171" formatCode="0;[Red]0"/>
    <numFmt numFmtId="172" formatCode="0.0"/>
    <numFmt numFmtId="173" formatCode="0.000000"/>
    <numFmt numFmtId="174" formatCode="dd\/mm\/yyyy"/>
    <numFmt numFmtId="175" formatCode="#,##0.000"/>
    <numFmt numFmtId="176" formatCode="0.00000"/>
    <numFmt numFmtId="177" formatCode="yyyy\-mm\-dd"/>
    <numFmt numFmtId="178" formatCode="yyyy\-mm\-dd;@"/>
  </numFmts>
  <fonts count="54" x14ac:knownFonts="1">
    <font>
      <sz val="10"/>
      <name val="Arial"/>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font>
    <font>
      <b/>
      <sz val="10"/>
      <name val="Arial"/>
      <family val="2"/>
    </font>
    <font>
      <sz val="12"/>
      <name val="Arial"/>
      <family val="2"/>
    </font>
    <font>
      <sz val="8"/>
      <name val="Arial"/>
      <family val="2"/>
    </font>
    <font>
      <sz val="10"/>
      <color indexed="8"/>
      <name val="Arial"/>
      <family val="2"/>
    </font>
    <font>
      <sz val="11"/>
      <color indexed="8"/>
      <name val="Arial"/>
      <family val="2"/>
    </font>
    <font>
      <b/>
      <sz val="10"/>
      <color indexed="10"/>
      <name val="Arial"/>
      <family val="2"/>
    </font>
    <font>
      <sz val="11"/>
      <color theme="1"/>
      <name val="Calibri"/>
      <family val="2"/>
      <scheme val="minor"/>
    </font>
    <font>
      <sz val="11"/>
      <color theme="1"/>
      <name val="Arial"/>
      <family val="2"/>
    </font>
    <font>
      <sz val="10"/>
      <color rgb="FFFF0000"/>
      <name val="Arial"/>
      <family val="2"/>
    </font>
    <font>
      <sz val="10"/>
      <color theme="1"/>
      <name val="Arial"/>
      <family val="2"/>
    </font>
    <font>
      <b/>
      <sz val="10"/>
      <color theme="1"/>
      <name val="Arial"/>
      <family val="2"/>
    </font>
    <font>
      <b/>
      <sz val="10"/>
      <color rgb="FFFF0000"/>
      <name val="Arial"/>
      <family val="2"/>
    </font>
    <font>
      <b/>
      <sz val="11"/>
      <name val="Arial"/>
      <family val="2"/>
    </font>
    <font>
      <sz val="11"/>
      <name val="Arial"/>
      <family val="2"/>
      <charset val="238"/>
    </font>
    <font>
      <b/>
      <sz val="10"/>
      <name val="Arial"/>
      <family val="2"/>
      <charset val="238"/>
    </font>
    <font>
      <b/>
      <sz val="10"/>
      <color theme="1"/>
      <name val="Arial"/>
      <family val="2"/>
      <charset val="238"/>
    </font>
    <font>
      <b/>
      <sz val="12"/>
      <name val="Arial"/>
      <family val="2"/>
    </font>
    <font>
      <b/>
      <sz val="12"/>
      <name val="Arial"/>
      <family val="2"/>
      <charset val="238"/>
    </font>
    <font>
      <sz val="12"/>
      <name val="Times New Roman"/>
      <family val="1"/>
    </font>
    <font>
      <sz val="12"/>
      <color theme="1"/>
      <name val="Times New Roman"/>
      <family val="1"/>
    </font>
    <font>
      <sz val="12"/>
      <name val="Arial"/>
      <family val="2"/>
      <charset val="238"/>
    </font>
    <font>
      <b/>
      <sz val="9"/>
      <name val="Times New Roman"/>
      <family val="1"/>
    </font>
    <font>
      <b/>
      <sz val="9"/>
      <color theme="1"/>
      <name val="Times New Roman"/>
      <family val="1"/>
    </font>
    <font>
      <b/>
      <sz val="12"/>
      <color theme="1"/>
      <name val="Arial"/>
      <family val="2"/>
      <charset val="238"/>
    </font>
    <font>
      <sz val="12"/>
      <color theme="1"/>
      <name val="Arial"/>
      <family val="2"/>
    </font>
    <font>
      <b/>
      <sz val="12"/>
      <color rgb="FFFF0000"/>
      <name val="Arial"/>
      <family val="2"/>
    </font>
    <font>
      <b/>
      <sz val="12"/>
      <color theme="1"/>
      <name val="Arial"/>
      <family val="2"/>
    </font>
    <font>
      <sz val="12"/>
      <color rgb="FFFF0000"/>
      <name val="Arial"/>
      <family val="2"/>
    </font>
    <font>
      <b/>
      <sz val="12"/>
      <name val="Times New Roman"/>
      <family val="1"/>
    </font>
    <font>
      <b/>
      <sz val="11"/>
      <color theme="1"/>
      <name val="Arial"/>
      <family val="2"/>
      <charset val="238"/>
    </font>
    <font>
      <b/>
      <sz val="10"/>
      <color indexed="8"/>
      <name val="Arial"/>
      <family val="2"/>
    </font>
    <font>
      <b/>
      <sz val="9"/>
      <color indexed="17"/>
      <name val="Times New Roman"/>
      <family val="1"/>
    </font>
    <font>
      <u/>
      <sz val="10"/>
      <name val="Arial"/>
      <family val="2"/>
      <charset val="238"/>
    </font>
    <font>
      <sz val="11"/>
      <color theme="1"/>
      <name val="Arial"/>
      <family val="2"/>
      <charset val="238"/>
    </font>
    <font>
      <b/>
      <sz val="11"/>
      <name val="Arial"/>
      <family val="2"/>
      <charset val="238"/>
    </font>
    <font>
      <b/>
      <sz val="11"/>
      <color theme="1"/>
      <name val="Arial"/>
      <family val="2"/>
    </font>
    <font>
      <b/>
      <sz val="12"/>
      <name val="Times New Roman"/>
      <family val="1"/>
      <charset val="238"/>
    </font>
    <font>
      <b/>
      <sz val="10"/>
      <name val="Times New Roman"/>
      <family val="1"/>
    </font>
    <font>
      <b/>
      <sz val="10"/>
      <color theme="1"/>
      <name val="Calibri"/>
      <family val="2"/>
      <charset val="238"/>
      <scheme val="minor"/>
    </font>
    <font>
      <b/>
      <sz val="10"/>
      <name val="Calibri"/>
      <family val="2"/>
      <charset val="238"/>
      <scheme val="minor"/>
    </font>
    <font>
      <b/>
      <sz val="10"/>
      <name val="Calibri"/>
      <family val="2"/>
      <scheme val="minor"/>
    </font>
    <font>
      <b/>
      <sz val="10"/>
      <color theme="1"/>
      <name val="Times New Roman"/>
      <family val="1"/>
      <charset val="238"/>
    </font>
    <font>
      <b/>
      <sz val="11"/>
      <name val="Calibri"/>
      <family val="2"/>
    </font>
    <font>
      <b/>
      <sz val="9"/>
      <name val="Arial"/>
      <family val="2"/>
    </font>
    <font>
      <b/>
      <sz val="9"/>
      <color rgb="FFFF0000"/>
      <name val="Arial"/>
      <family val="2"/>
    </font>
    <font>
      <b/>
      <sz val="11"/>
      <color rgb="FF000000"/>
      <name val="Arial"/>
      <family val="2"/>
    </font>
    <font>
      <sz val="11"/>
      <name val="Calibri"/>
      <family val="2"/>
      <charset val="238"/>
      <scheme val="minor"/>
    </font>
    <font>
      <sz val="11"/>
      <name val="Calibri"/>
      <family val="2"/>
      <scheme val="minor"/>
    </font>
    <font>
      <sz val="11"/>
      <name val="Arial"/>
      <family val="2"/>
    </font>
  </fonts>
  <fills count="30">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rgb="FFCCFFFF"/>
        <bgColor indexed="64"/>
      </patternFill>
    </fill>
    <fill>
      <patternFill patternType="solid">
        <fgColor rgb="FFCC99FF"/>
        <bgColor indexed="64"/>
      </patternFill>
    </fill>
    <fill>
      <patternFill patternType="solid">
        <fgColor rgb="FFCCFFCC"/>
        <bgColor indexed="64"/>
      </patternFill>
    </fill>
    <fill>
      <patternFill patternType="solid">
        <fgColor rgb="FFFF99CC"/>
        <bgColor indexed="64"/>
      </patternFill>
    </fill>
    <fill>
      <patternFill patternType="solid">
        <fgColor rgb="FF99CC00"/>
        <bgColor indexed="64"/>
      </patternFill>
    </fill>
    <fill>
      <patternFill patternType="solid">
        <fgColor rgb="FF99CCFF"/>
        <bgColor indexed="64"/>
      </patternFill>
    </fill>
    <fill>
      <patternFill patternType="solid">
        <fgColor rgb="FFFFCC99"/>
        <bgColor indexed="64"/>
      </patternFill>
    </fill>
    <fill>
      <patternFill patternType="solid">
        <fgColor rgb="FFFFCC00"/>
        <bgColor indexed="64"/>
      </patternFill>
    </fill>
    <fill>
      <patternFill patternType="solid">
        <fgColor rgb="FF3366FF"/>
        <bgColor indexed="64"/>
      </patternFill>
    </fill>
    <fill>
      <patternFill patternType="solid">
        <fgColor rgb="FFFFFF00"/>
        <bgColor indexed="64"/>
      </patternFill>
    </fill>
    <fill>
      <patternFill patternType="solid">
        <fgColor rgb="FF92D050"/>
        <bgColor indexed="64"/>
      </patternFill>
    </fill>
    <fill>
      <patternFill patternType="solid">
        <fgColor rgb="FF92D050"/>
        <bgColor theme="4" tint="0.79998168889431442"/>
      </patternFill>
    </fill>
    <fill>
      <patternFill patternType="solid">
        <fgColor rgb="FF92D050"/>
        <bgColor theme="4" tint="0.59999389629810485"/>
      </patternFill>
    </fill>
    <fill>
      <patternFill patternType="solid">
        <fgColor theme="9" tint="0.39997558519241921"/>
        <bgColor indexed="64"/>
      </patternFill>
    </fill>
    <fill>
      <patternFill patternType="solid">
        <fgColor rgb="FFFABF8F"/>
        <bgColor indexed="64"/>
      </patternFill>
    </fill>
    <fill>
      <patternFill patternType="solid">
        <fgColor rgb="FFFFC000"/>
        <bgColor indexed="64"/>
      </patternFill>
    </fill>
    <fill>
      <patternFill patternType="solid">
        <fgColor rgb="FF99CCFF"/>
        <bgColor theme="4" tint="0.79998168889431442"/>
      </patternFill>
    </fill>
    <fill>
      <patternFill patternType="solid">
        <fgColor rgb="FF99CCFF"/>
        <bgColor theme="4" tint="0.59999389629810485"/>
      </patternFill>
    </fill>
    <fill>
      <patternFill patternType="solid">
        <fgColor theme="9" tint="0.39997558519241921"/>
        <bgColor theme="4" tint="0.59999389629810485"/>
      </patternFill>
    </fill>
    <fill>
      <patternFill patternType="solid">
        <fgColor theme="9" tint="0.39997558519241921"/>
        <bgColor theme="4" tint="0.79998168889431442"/>
      </patternFill>
    </fill>
    <fill>
      <patternFill patternType="solid">
        <fgColor rgb="FFFFFF00"/>
        <bgColor theme="4" tint="0.79998168889431442"/>
      </patternFill>
    </fill>
    <fill>
      <patternFill patternType="solid">
        <fgColor rgb="FFFFFF00"/>
        <bgColor theme="4" tint="0.59999389629810485"/>
      </patternFill>
    </fill>
    <fill>
      <patternFill patternType="solid">
        <fgColor rgb="FF00B0F0"/>
        <bgColor indexed="64"/>
      </patternFill>
    </fill>
    <fill>
      <patternFill patternType="solid">
        <fgColor rgb="FFFABF8F"/>
        <bgColor theme="4" tint="0.79998168889431442"/>
      </patternFill>
    </fill>
    <fill>
      <patternFill patternType="solid">
        <fgColor rgb="FF99CC00"/>
        <bgColor theme="4" tint="0.79998168889431442"/>
      </patternFill>
    </fill>
    <fill>
      <patternFill patternType="solid">
        <fgColor theme="0"/>
        <bgColor indexed="64"/>
      </patternFill>
    </fill>
  </fills>
  <borders count="60">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28">
    <xf numFmtId="0" fontId="0" fillId="0" borderId="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4" fillId="0" borderId="0" applyNumberFormat="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9" fillId="0" borderId="0"/>
    <xf numFmtId="0" fontId="12" fillId="0" borderId="0"/>
    <xf numFmtId="0" fontId="11" fillId="0" borderId="0"/>
    <xf numFmtId="0" fontId="11" fillId="0" borderId="0"/>
    <xf numFmtId="0" fontId="11" fillId="0" borderId="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4" fontId="3" fillId="0" borderId="0" applyFont="0" applyFill="0" applyBorder="0" applyAlignment="0" applyProtection="0"/>
  </cellStyleXfs>
  <cellXfs count="1247">
    <xf numFmtId="0" fontId="0" fillId="0" borderId="0" xfId="0"/>
    <xf numFmtId="0" fontId="4" fillId="0" borderId="0" xfId="0" applyFont="1" applyAlignment="1">
      <alignment horizontal="center"/>
    </xf>
    <xf numFmtId="0" fontId="4" fillId="0" borderId="0" xfId="0" applyFont="1" applyAlignment="1">
      <alignment horizontal="left"/>
    </xf>
    <xf numFmtId="0" fontId="4" fillId="0" borderId="0" xfId="0" applyFont="1"/>
    <xf numFmtId="0" fontId="4" fillId="0" borderId="0" xfId="0" applyFont="1" applyAlignment="1">
      <alignment horizontal="right"/>
    </xf>
    <xf numFmtId="0" fontId="0" fillId="0" borderId="0" xfId="0" applyAlignment="1">
      <alignment horizontal="center"/>
    </xf>
    <xf numFmtId="0" fontId="4" fillId="0" borderId="0" xfId="0" applyFont="1" applyAlignment="1">
      <alignment horizontal="left" wrapText="1"/>
    </xf>
    <xf numFmtId="4" fontId="5" fillId="0" borderId="0" xfId="8" applyNumberFormat="1" applyFont="1" applyAlignment="1">
      <alignment horizontal="center" vertical="center" wrapText="1"/>
    </xf>
    <xf numFmtId="169" fontId="5" fillId="0" borderId="0" xfId="8" applyNumberFormat="1" applyFont="1" applyAlignment="1">
      <alignment horizontal="center" vertical="center" wrapText="1"/>
    </xf>
    <xf numFmtId="0" fontId="5" fillId="0" borderId="0" xfId="8" applyFont="1" applyAlignment="1">
      <alignment horizontal="center" vertical="center" wrapText="1"/>
    </xf>
    <xf numFmtId="0" fontId="10" fillId="0" borderId="0" xfId="8" applyFont="1" applyAlignment="1">
      <alignment horizontal="center" vertical="center" wrapText="1"/>
    </xf>
    <xf numFmtId="0" fontId="4" fillId="4" borderId="2" xfId="0" applyFont="1" applyFill="1" applyBorder="1" applyAlignment="1">
      <alignment horizontal="center" vertical="center" wrapText="1"/>
    </xf>
    <xf numFmtId="170" fontId="4" fillId="0" borderId="0" xfId="0" applyNumberFormat="1" applyFont="1" applyAlignment="1">
      <alignment horizontal="right"/>
    </xf>
    <xf numFmtId="0" fontId="4" fillId="4" borderId="2" xfId="8" applyFill="1" applyBorder="1" applyAlignment="1">
      <alignment horizontal="center" vertical="center" wrapText="1"/>
    </xf>
    <xf numFmtId="0" fontId="5" fillId="0" borderId="0" xfId="0" applyFont="1" applyAlignment="1">
      <alignment horizontal="left" vertical="center"/>
    </xf>
    <xf numFmtId="0" fontId="4" fillId="0" borderId="0" xfId="0" applyFont="1" applyAlignment="1">
      <alignment horizontal="center" vertical="center"/>
    </xf>
    <xf numFmtId="0" fontId="0" fillId="0" borderId="0" xfId="0" applyAlignment="1">
      <alignment horizontal="center" vertical="center"/>
    </xf>
    <xf numFmtId="0" fontId="13" fillId="4" borderId="2"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top"/>
    </xf>
    <xf numFmtId="0" fontId="14" fillId="4" borderId="2" xfId="0" applyFont="1" applyFill="1" applyBorder="1" applyAlignment="1">
      <alignment horizontal="center" vertical="center" wrapText="1"/>
    </xf>
    <xf numFmtId="0" fontId="4" fillId="4" borderId="2" xfId="8" applyFill="1" applyBorder="1" applyAlignment="1">
      <alignment horizontal="center" vertical="center" wrapText="1" shrinkToFit="1"/>
    </xf>
    <xf numFmtId="1" fontId="4" fillId="4" borderId="2" xfId="8" applyNumberFormat="1" applyFill="1" applyBorder="1" applyAlignment="1">
      <alignment horizontal="center" vertical="center" wrapText="1" shrinkToFit="1"/>
    </xf>
    <xf numFmtId="14" fontId="4" fillId="4" borderId="2" xfId="8" applyNumberFormat="1" applyFill="1" applyBorder="1" applyAlignment="1">
      <alignment horizontal="center" vertical="center" wrapText="1" shrinkToFit="1"/>
    </xf>
    <xf numFmtId="0" fontId="4" fillId="8" borderId="4" xfId="0" applyFont="1" applyFill="1" applyBorder="1" applyAlignment="1">
      <alignment horizontal="left"/>
    </xf>
    <xf numFmtId="0" fontId="4" fillId="7" borderId="4" xfId="0" applyFont="1" applyFill="1" applyBorder="1" applyAlignment="1">
      <alignment horizontal="left"/>
    </xf>
    <xf numFmtId="0" fontId="4" fillId="9" borderId="4" xfId="0" applyFont="1" applyFill="1" applyBorder="1" applyAlignment="1">
      <alignment horizontal="left"/>
    </xf>
    <xf numFmtId="0" fontId="4" fillId="10" borderId="4" xfId="0" applyFont="1" applyFill="1" applyBorder="1" applyAlignment="1">
      <alignment horizontal="left"/>
    </xf>
    <xf numFmtId="0" fontId="4" fillId="11" borderId="4" xfId="0" applyFont="1" applyFill="1" applyBorder="1" applyAlignment="1">
      <alignment horizontal="left"/>
    </xf>
    <xf numFmtId="0" fontId="4" fillId="6" borderId="4" xfId="0" applyFont="1" applyFill="1" applyBorder="1" applyAlignment="1">
      <alignment horizontal="left"/>
    </xf>
    <xf numFmtId="0" fontId="4" fillId="12" borderId="4" xfId="0" applyFont="1" applyFill="1" applyBorder="1" applyAlignment="1">
      <alignment horizontal="left"/>
    </xf>
    <xf numFmtId="0" fontId="4" fillId="5" borderId="6" xfId="0" applyFont="1" applyFill="1" applyBorder="1" applyAlignment="1">
      <alignment horizontal="left"/>
    </xf>
    <xf numFmtId="0" fontId="5" fillId="2" borderId="7" xfId="0" applyFont="1" applyFill="1" applyBorder="1" applyAlignment="1">
      <alignment horizontal="center" vertical="center" wrapText="1"/>
    </xf>
    <xf numFmtId="170" fontId="5" fillId="2" borderId="7" xfId="0" applyNumberFormat="1" applyFont="1" applyFill="1" applyBorder="1" applyAlignment="1">
      <alignment horizontal="center" vertical="center" wrapText="1"/>
    </xf>
    <xf numFmtId="0" fontId="5" fillId="2" borderId="8" xfId="0" applyFont="1" applyFill="1" applyBorder="1" applyAlignment="1">
      <alignment horizontal="center" vertical="center" wrapText="1"/>
    </xf>
    <xf numFmtId="0" fontId="4" fillId="0" borderId="0" xfId="0" applyFont="1" applyAlignment="1">
      <alignment horizontal="center" vertical="top"/>
    </xf>
    <xf numFmtId="0" fontId="5" fillId="12" borderId="2" xfId="0" applyFont="1" applyFill="1" applyBorder="1" applyAlignment="1">
      <alignment vertical="top"/>
    </xf>
    <xf numFmtId="0" fontId="5" fillId="2" borderId="12" xfId="0" applyFont="1" applyFill="1" applyBorder="1" applyAlignment="1">
      <alignment horizontal="left" vertical="center"/>
    </xf>
    <xf numFmtId="0" fontId="5" fillId="2" borderId="6" xfId="0" applyFont="1" applyFill="1" applyBorder="1" applyAlignment="1">
      <alignment horizontal="left" vertical="center"/>
    </xf>
    <xf numFmtId="167" fontId="0" fillId="0" borderId="0" xfId="0" applyNumberFormat="1"/>
    <xf numFmtId="0" fontId="5" fillId="2" borderId="12" xfId="0" applyFont="1" applyFill="1" applyBorder="1" applyAlignment="1">
      <alignment horizontal="left"/>
    </xf>
    <xf numFmtId="0" fontId="6" fillId="4" borderId="13" xfId="0" applyFont="1" applyFill="1" applyBorder="1" applyAlignment="1">
      <alignment horizontal="left"/>
    </xf>
    <xf numFmtId="0" fontId="5" fillId="11" borderId="2" xfId="0" applyFont="1" applyFill="1" applyBorder="1" applyAlignment="1">
      <alignment vertical="top"/>
    </xf>
    <xf numFmtId="0" fontId="5" fillId="6" borderId="2" xfId="0" applyFont="1" applyFill="1" applyBorder="1" applyAlignment="1">
      <alignment vertical="top"/>
    </xf>
    <xf numFmtId="0" fontId="5" fillId="12" borderId="3" xfId="0" applyFont="1" applyFill="1" applyBorder="1" applyAlignment="1">
      <alignment vertical="top"/>
    </xf>
    <xf numFmtId="167" fontId="5" fillId="12" borderId="15" xfId="0" applyNumberFormat="1" applyFont="1" applyFill="1" applyBorder="1" applyAlignment="1">
      <alignment vertical="top"/>
    </xf>
    <xf numFmtId="0" fontId="5" fillId="2" borderId="16" xfId="0" applyFont="1" applyFill="1" applyBorder="1" applyAlignment="1">
      <alignment horizontal="center" vertical="center" wrapText="1"/>
    </xf>
    <xf numFmtId="0" fontId="13" fillId="4" borderId="2" xfId="8" applyFont="1" applyFill="1" applyBorder="1" applyAlignment="1">
      <alignment horizontal="center" vertical="center" wrapText="1" shrinkToFit="1"/>
    </xf>
    <xf numFmtId="0" fontId="13" fillId="0" borderId="0" xfId="0" applyFont="1"/>
    <xf numFmtId="0" fontId="5" fillId="0" borderId="20" xfId="0" applyFont="1" applyBorder="1" applyAlignment="1">
      <alignment horizontal="left" vertical="center"/>
    </xf>
    <xf numFmtId="0" fontId="5" fillId="0" borderId="21" xfId="0" applyFont="1" applyBorder="1" applyAlignment="1">
      <alignment horizontal="left" vertical="center"/>
    </xf>
    <xf numFmtId="0" fontId="5" fillId="0" borderId="17" xfId="0" applyFont="1" applyBorder="1" applyAlignment="1">
      <alignment horizontal="left" vertical="center"/>
    </xf>
    <xf numFmtId="0" fontId="4" fillId="0" borderId="20" xfId="0" applyFont="1" applyBorder="1" applyAlignment="1">
      <alignment horizontal="left"/>
    </xf>
    <xf numFmtId="0" fontId="4" fillId="0" borderId="20" xfId="0" applyFont="1" applyBorder="1" applyAlignment="1">
      <alignment horizontal="left" vertical="center"/>
    </xf>
    <xf numFmtId="0" fontId="5" fillId="0" borderId="21" xfId="0" applyFont="1" applyBorder="1" applyAlignment="1">
      <alignment vertical="top"/>
    </xf>
    <xf numFmtId="167" fontId="5" fillId="0" borderId="21" xfId="0" applyNumberFormat="1" applyFont="1" applyBorder="1" applyAlignment="1">
      <alignment vertical="top"/>
    </xf>
    <xf numFmtId="0" fontId="5" fillId="0" borderId="17" xfId="0" applyFont="1" applyBorder="1" applyAlignment="1">
      <alignment vertical="top"/>
    </xf>
    <xf numFmtId="0" fontId="5" fillId="0" borderId="17" xfId="0" applyFont="1" applyBorder="1" applyAlignment="1">
      <alignment vertical="center"/>
    </xf>
    <xf numFmtId="0" fontId="5" fillId="0" borderId="0" xfId="0" applyFont="1" applyAlignment="1">
      <alignment vertical="center"/>
    </xf>
    <xf numFmtId="0" fontId="4" fillId="4" borderId="2" xfId="10" applyFill="1" applyBorder="1" applyAlignment="1">
      <alignment horizontal="center" vertical="center" wrapText="1"/>
    </xf>
    <xf numFmtId="0" fontId="5" fillId="13" borderId="4" xfId="0" applyFont="1" applyFill="1" applyBorder="1" applyAlignment="1">
      <alignment horizontal="center" vertical="center" wrapText="1"/>
    </xf>
    <xf numFmtId="0" fontId="5" fillId="13" borderId="6" xfId="0" applyFont="1" applyFill="1" applyBorder="1" applyAlignment="1">
      <alignment horizontal="center" vertical="center" wrapText="1"/>
    </xf>
    <xf numFmtId="0" fontId="5" fillId="13" borderId="13" xfId="0" applyFont="1" applyFill="1" applyBorder="1" applyAlignment="1">
      <alignment horizontal="center" vertical="center" wrapText="1"/>
    </xf>
    <xf numFmtId="0" fontId="5" fillId="0" borderId="21" xfId="0" applyFont="1" applyBorder="1"/>
    <xf numFmtId="167" fontId="5" fillId="0" borderId="21" xfId="0" applyNumberFormat="1" applyFont="1" applyBorder="1"/>
    <xf numFmtId="0" fontId="5" fillId="0" borderId="17" xfId="0" applyFont="1" applyBorder="1"/>
    <xf numFmtId="0" fontId="4" fillId="4" borderId="11" xfId="0" applyFont="1" applyFill="1" applyBorder="1" applyAlignment="1">
      <alignment horizontal="center" vertical="center" wrapText="1"/>
    </xf>
    <xf numFmtId="0" fontId="4" fillId="4" borderId="9" xfId="8" applyFill="1" applyBorder="1" applyAlignment="1">
      <alignment horizontal="center" vertical="center" wrapText="1" shrinkToFit="1"/>
    </xf>
    <xf numFmtId="0" fontId="13" fillId="4" borderId="9" xfId="8" applyFont="1" applyFill="1" applyBorder="1" applyAlignment="1">
      <alignment horizontal="center" vertical="center" wrapText="1" shrinkToFit="1"/>
    </xf>
    <xf numFmtId="0" fontId="4" fillId="4" borderId="11" xfId="8" applyFill="1" applyBorder="1" applyAlignment="1">
      <alignment horizontal="center" vertical="center" wrapText="1"/>
    </xf>
    <xf numFmtId="14" fontId="4" fillId="4" borderId="2" xfId="0" applyNumberFormat="1" applyFont="1" applyFill="1" applyBorder="1" applyAlignment="1">
      <alignment horizontal="center" vertical="center" wrapText="1"/>
    </xf>
    <xf numFmtId="0" fontId="4" fillId="4" borderId="11" xfId="8" applyFill="1" applyBorder="1" applyAlignment="1">
      <alignment horizontal="center" vertical="center" wrapText="1" shrinkToFit="1"/>
    </xf>
    <xf numFmtId="0" fontId="6" fillId="4" borderId="23" xfId="0" applyFont="1" applyFill="1" applyBorder="1" applyAlignment="1">
      <alignment horizontal="left"/>
    </xf>
    <xf numFmtId="0" fontId="5" fillId="13" borderId="24" xfId="0" applyFont="1" applyFill="1" applyBorder="1" applyAlignment="1">
      <alignment horizontal="center"/>
    </xf>
    <xf numFmtId="0" fontId="5" fillId="0" borderId="26" xfId="0" applyFont="1" applyBorder="1" applyAlignment="1">
      <alignment horizontal="center" vertical="center" wrapText="1"/>
    </xf>
    <xf numFmtId="0" fontId="5" fillId="0" borderId="0" xfId="0" applyFont="1" applyAlignment="1">
      <alignment vertical="top"/>
    </xf>
    <xf numFmtId="167" fontId="5" fillId="0" borderId="0" xfId="0" applyNumberFormat="1" applyFont="1" applyAlignment="1">
      <alignment vertical="top"/>
    </xf>
    <xf numFmtId="0" fontId="5" fillId="0" borderId="27" xfId="0" applyFont="1" applyBorder="1" applyAlignment="1">
      <alignment horizontal="center" vertical="center" wrapText="1"/>
    </xf>
    <xf numFmtId="0" fontId="5" fillId="13" borderId="12"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0" borderId="23" xfId="0" applyFont="1" applyBorder="1" applyAlignment="1">
      <alignment horizontal="center" vertical="center" wrapText="1"/>
    </xf>
    <xf numFmtId="0" fontId="5" fillId="4" borderId="29"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29" xfId="0" applyFont="1" applyFill="1" applyBorder="1" applyAlignment="1">
      <alignment horizontal="center" vertical="center"/>
    </xf>
    <xf numFmtId="170" fontId="5" fillId="2" borderId="29" xfId="0" applyNumberFormat="1" applyFont="1" applyFill="1" applyBorder="1" applyAlignment="1">
      <alignment horizontal="center" vertical="center" wrapText="1"/>
    </xf>
    <xf numFmtId="0" fontId="4" fillId="4" borderId="11" xfId="10" applyFill="1" applyBorder="1" applyAlignment="1">
      <alignment horizontal="center" vertical="center" wrapText="1"/>
    </xf>
    <xf numFmtId="1" fontId="4" fillId="4" borderId="11" xfId="8" applyNumberFormat="1" applyFill="1" applyBorder="1" applyAlignment="1">
      <alignment horizontal="center" vertical="center" wrapText="1" shrinkToFit="1"/>
    </xf>
    <xf numFmtId="14" fontId="4" fillId="4" borderId="11" xfId="8" applyNumberFormat="1" applyFill="1" applyBorder="1" applyAlignment="1">
      <alignment horizontal="center" vertical="center" wrapText="1" shrinkToFit="1"/>
    </xf>
    <xf numFmtId="0" fontId="13" fillId="4" borderId="11" xfId="0" applyFont="1" applyFill="1" applyBorder="1" applyAlignment="1">
      <alignment horizontal="center" vertical="center" wrapText="1"/>
    </xf>
    <xf numFmtId="0" fontId="13" fillId="4" borderId="11" xfId="8" applyFont="1" applyFill="1" applyBorder="1" applyAlignment="1">
      <alignment horizontal="center" vertical="center" wrapText="1" shrinkToFit="1"/>
    </xf>
    <xf numFmtId="0" fontId="13" fillId="4" borderId="14" xfId="8" applyFont="1" applyFill="1" applyBorder="1" applyAlignment="1">
      <alignment horizontal="center" vertical="center" wrapText="1" shrinkToFit="1"/>
    </xf>
    <xf numFmtId="0" fontId="5" fillId="13" borderId="5" xfId="0" applyFont="1" applyFill="1" applyBorder="1"/>
    <xf numFmtId="0" fontId="5" fillId="13" borderId="36" xfId="0" applyFont="1" applyFill="1" applyBorder="1"/>
    <xf numFmtId="170" fontId="5" fillId="13" borderId="36" xfId="0" applyNumberFormat="1" applyFont="1" applyFill="1" applyBorder="1" applyAlignment="1">
      <alignment horizontal="right"/>
    </xf>
    <xf numFmtId="0" fontId="5" fillId="13" borderId="36" xfId="0" applyFont="1" applyFill="1" applyBorder="1" applyAlignment="1">
      <alignment horizontal="center"/>
    </xf>
    <xf numFmtId="0" fontId="5" fillId="13" borderId="36" xfId="0" applyFont="1" applyFill="1" applyBorder="1" applyAlignment="1">
      <alignment horizontal="right"/>
    </xf>
    <xf numFmtId="0" fontId="5" fillId="13" borderId="36" xfId="0" applyFont="1" applyFill="1" applyBorder="1" applyAlignment="1">
      <alignment horizontal="left"/>
    </xf>
    <xf numFmtId="0" fontId="4" fillId="13" borderId="37" xfId="0" applyFont="1" applyFill="1" applyBorder="1"/>
    <xf numFmtId="2" fontId="5" fillId="2" borderId="29" xfId="0" applyNumberFormat="1" applyFont="1" applyFill="1" applyBorder="1" applyAlignment="1">
      <alignment horizontal="center" vertical="center" wrapText="1"/>
    </xf>
    <xf numFmtId="0" fontId="5" fillId="13" borderId="19" xfId="0" applyFont="1" applyFill="1" applyBorder="1" applyAlignment="1">
      <alignment horizontal="center" vertical="center" wrapText="1"/>
    </xf>
    <xf numFmtId="0" fontId="5" fillId="0" borderId="27" xfId="0" applyFont="1" applyBorder="1" applyAlignment="1">
      <alignment horizontal="center" vertical="center"/>
    </xf>
    <xf numFmtId="0" fontId="5" fillId="2" borderId="40" xfId="0" applyFont="1" applyFill="1" applyBorder="1" applyAlignment="1">
      <alignment horizontal="center" vertical="center" wrapText="1"/>
    </xf>
    <xf numFmtId="0" fontId="5" fillId="2" borderId="38" xfId="0" applyFont="1" applyFill="1" applyBorder="1" applyAlignment="1">
      <alignment horizontal="center" vertical="center" wrapText="1"/>
    </xf>
    <xf numFmtId="170" fontId="5" fillId="2" borderId="38" xfId="0" applyNumberFormat="1"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13" borderId="11"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5" fillId="13" borderId="31" xfId="0" applyFont="1" applyFill="1" applyBorder="1" applyAlignment="1">
      <alignment horizontal="center" vertical="center" wrapText="1"/>
    </xf>
    <xf numFmtId="0" fontId="5" fillId="13" borderId="2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16" fillId="13" borderId="31" xfId="0" applyFont="1" applyFill="1" applyBorder="1" applyAlignment="1">
      <alignment horizontal="center" vertical="center"/>
    </xf>
    <xf numFmtId="167" fontId="5" fillId="2" borderId="38" xfId="0" applyNumberFormat="1"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9" borderId="2" xfId="0" applyFont="1" applyFill="1" applyBorder="1" applyAlignment="1">
      <alignment horizontal="center" vertical="center"/>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wrapText="1"/>
    </xf>
    <xf numFmtId="0" fontId="5" fillId="13" borderId="34" xfId="0" applyFont="1" applyFill="1" applyBorder="1" applyAlignment="1">
      <alignment horizontal="center" vertical="center" wrapText="1"/>
    </xf>
    <xf numFmtId="0" fontId="5" fillId="7" borderId="2" xfId="0" applyFont="1" applyFill="1" applyBorder="1" applyAlignment="1">
      <alignment horizontal="center" vertical="center" wrapText="1"/>
    </xf>
    <xf numFmtId="14" fontId="5" fillId="7" borderId="2" xfId="0" applyNumberFormat="1"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8" borderId="11" xfId="0" applyFont="1" applyFill="1" applyBorder="1" applyAlignment="1">
      <alignment horizontal="center" vertical="center" wrapText="1"/>
    </xf>
    <xf numFmtId="172" fontId="5" fillId="7"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2" fontId="15" fillId="9" borderId="2" xfId="0" applyNumberFormat="1" applyFont="1" applyFill="1" applyBorder="1" applyAlignment="1">
      <alignment horizontal="center" vertical="center" wrapText="1"/>
    </xf>
    <xf numFmtId="14" fontId="15" fillId="9" borderId="2" xfId="0" applyNumberFormat="1" applyFont="1" applyFill="1" applyBorder="1" applyAlignment="1">
      <alignment horizontal="center" vertical="center" wrapText="1"/>
    </xf>
    <xf numFmtId="0" fontId="5" fillId="0" borderId="2" xfId="0" applyFont="1" applyBorder="1" applyAlignment="1">
      <alignment horizontal="center" vertical="center"/>
    </xf>
    <xf numFmtId="167" fontId="5" fillId="0" borderId="2" xfId="0" applyNumberFormat="1" applyFont="1" applyBorder="1" applyAlignment="1">
      <alignment horizontal="center" vertical="center" wrapText="1"/>
    </xf>
    <xf numFmtId="170" fontId="5" fillId="0" borderId="2" xfId="0" applyNumberFormat="1" applyFont="1" applyBorder="1" applyAlignment="1">
      <alignment horizontal="center" vertical="center" wrapText="1"/>
    </xf>
    <xf numFmtId="2" fontId="5" fillId="0" borderId="2" xfId="0" applyNumberFormat="1" applyFont="1" applyBorder="1" applyAlignment="1">
      <alignment horizontal="center" vertical="center" wrapText="1"/>
    </xf>
    <xf numFmtId="14" fontId="15" fillId="9" borderId="2" xfId="0" applyNumberFormat="1" applyFont="1" applyFill="1" applyBorder="1" applyAlignment="1">
      <alignment horizontal="center" vertical="center"/>
    </xf>
    <xf numFmtId="1" fontId="5" fillId="9" borderId="2" xfId="0" applyNumberFormat="1" applyFont="1" applyFill="1" applyBorder="1" applyAlignment="1">
      <alignment horizontal="center" vertical="center"/>
    </xf>
    <xf numFmtId="1" fontId="15" fillId="9" borderId="2" xfId="0" applyNumberFormat="1" applyFont="1" applyFill="1" applyBorder="1" applyAlignment="1">
      <alignment horizontal="center" vertical="center"/>
    </xf>
    <xf numFmtId="167" fontId="15" fillId="9" borderId="2" xfId="0" applyNumberFormat="1" applyFont="1" applyFill="1" applyBorder="1" applyAlignment="1">
      <alignment horizontal="center" vertical="center"/>
    </xf>
    <xf numFmtId="14" fontId="5" fillId="9" borderId="2" xfId="0" applyNumberFormat="1" applyFont="1" applyFill="1" applyBorder="1" applyAlignment="1">
      <alignment horizontal="center" vertical="center"/>
    </xf>
    <xf numFmtId="0" fontId="5" fillId="20" borderId="2" xfId="0" applyFont="1" applyFill="1" applyBorder="1" applyAlignment="1">
      <alignment horizontal="center" vertical="center"/>
    </xf>
    <xf numFmtId="1" fontId="5" fillId="20" borderId="2" xfId="0" applyNumberFormat="1" applyFont="1" applyFill="1" applyBorder="1" applyAlignment="1">
      <alignment horizontal="center" vertical="center"/>
    </xf>
    <xf numFmtId="0" fontId="5" fillId="21" borderId="2" xfId="0" applyFont="1" applyFill="1" applyBorder="1" applyAlignment="1">
      <alignment horizontal="center" vertical="center"/>
    </xf>
    <xf numFmtId="1" fontId="5" fillId="21" borderId="2" xfId="0" applyNumberFormat="1" applyFont="1" applyFill="1" applyBorder="1" applyAlignment="1">
      <alignment horizontal="center" vertical="center"/>
    </xf>
    <xf numFmtId="0" fontId="5" fillId="13" borderId="48" xfId="0" applyFont="1" applyFill="1" applyBorder="1" applyAlignment="1">
      <alignment horizontal="center" vertical="center" wrapText="1"/>
    </xf>
    <xf numFmtId="0" fontId="15" fillId="9" borderId="19" xfId="0" applyFont="1" applyFill="1" applyBorder="1" applyAlignment="1">
      <alignment horizontal="center" vertical="center" wrapText="1"/>
    </xf>
    <xf numFmtId="0" fontId="5" fillId="21" borderId="2" xfId="0" applyFont="1" applyFill="1" applyBorder="1" applyAlignment="1">
      <alignment horizontal="center" vertical="center" wrapText="1"/>
    </xf>
    <xf numFmtId="15" fontId="5" fillId="20" borderId="2" xfId="0" applyNumberFormat="1" applyFont="1" applyFill="1" applyBorder="1" applyAlignment="1">
      <alignment horizontal="center" vertical="center"/>
    </xf>
    <xf numFmtId="0" fontId="5" fillId="20" borderId="2" xfId="0" applyFont="1" applyFill="1" applyBorder="1" applyAlignment="1">
      <alignment horizontal="center" vertical="center" wrapText="1"/>
    </xf>
    <xf numFmtId="15" fontId="5" fillId="21" borderId="2" xfId="0" applyNumberFormat="1" applyFont="1" applyFill="1" applyBorder="1" applyAlignment="1">
      <alignment horizontal="center" vertical="center"/>
    </xf>
    <xf numFmtId="0" fontId="19" fillId="9" borderId="2" xfId="0" applyFont="1" applyFill="1" applyBorder="1" applyAlignment="1">
      <alignment horizontal="center" vertical="center"/>
    </xf>
    <xf numFmtId="0" fontId="19" fillId="9" borderId="2" xfId="0" applyFont="1" applyFill="1" applyBorder="1" applyAlignment="1">
      <alignment horizontal="center"/>
    </xf>
    <xf numFmtId="170" fontId="5" fillId="13" borderId="7" xfId="0" applyNumberFormat="1" applyFont="1" applyFill="1" applyBorder="1" applyAlignment="1">
      <alignment horizontal="center" vertical="center" wrapText="1"/>
    </xf>
    <xf numFmtId="0" fontId="5" fillId="13" borderId="8"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3" fillId="0" borderId="0" xfId="0" applyFont="1"/>
    <xf numFmtId="0" fontId="22" fillId="4" borderId="2" xfId="0" applyFont="1" applyFill="1" applyBorder="1" applyAlignment="1">
      <alignment horizontal="center" vertical="center" wrapText="1"/>
    </xf>
    <xf numFmtId="2" fontId="24" fillId="9" borderId="2" xfId="0" applyNumberFormat="1" applyFont="1" applyFill="1" applyBorder="1" applyAlignment="1">
      <alignment horizontal="center" vertical="center"/>
    </xf>
    <xf numFmtId="14" fontId="23" fillId="20" borderId="2" xfId="0" applyNumberFormat="1" applyFont="1" applyFill="1" applyBorder="1" applyAlignment="1">
      <alignment horizontal="center" vertical="center"/>
    </xf>
    <xf numFmtId="14" fontId="23" fillId="21" borderId="2" xfId="0" applyNumberFormat="1" applyFont="1" applyFill="1" applyBorder="1" applyAlignment="1">
      <alignment horizontal="center" vertical="center"/>
    </xf>
    <xf numFmtId="0" fontId="4" fillId="6" borderId="2" xfId="0" applyFont="1" applyFill="1" applyBorder="1" applyAlignment="1">
      <alignment horizontal="center" vertical="center"/>
    </xf>
    <xf numFmtId="0" fontId="5" fillId="4" borderId="9" xfId="0" applyFont="1" applyFill="1" applyBorder="1" applyAlignment="1">
      <alignment horizontal="center" vertical="center" wrapText="1"/>
    </xf>
    <xf numFmtId="0" fontId="5" fillId="11" borderId="3" xfId="0" applyFont="1" applyFill="1" applyBorder="1" applyAlignment="1">
      <alignment vertical="top"/>
    </xf>
    <xf numFmtId="0" fontId="5" fillId="12" borderId="15" xfId="0" applyFont="1" applyFill="1" applyBorder="1" applyAlignment="1">
      <alignment vertical="top"/>
    </xf>
    <xf numFmtId="0" fontId="5" fillId="5" borderId="2" xfId="0" applyFont="1" applyFill="1" applyBorder="1" applyAlignment="1">
      <alignment vertical="top"/>
    </xf>
    <xf numFmtId="0" fontId="5" fillId="6" borderId="3" xfId="0" applyFont="1" applyFill="1" applyBorder="1" applyAlignment="1">
      <alignment vertical="top"/>
    </xf>
    <xf numFmtId="0" fontId="5" fillId="5" borderId="3" xfId="0" applyFont="1" applyFill="1" applyBorder="1" applyAlignment="1">
      <alignment vertical="top"/>
    </xf>
    <xf numFmtId="0" fontId="5" fillId="10" borderId="3" xfId="0" applyFont="1" applyFill="1" applyBorder="1" applyAlignment="1">
      <alignment vertical="top"/>
    </xf>
    <xf numFmtId="0" fontId="5" fillId="10" borderId="15" xfId="0" applyFont="1" applyFill="1" applyBorder="1" applyAlignment="1">
      <alignment vertical="top"/>
    </xf>
    <xf numFmtId="167" fontId="5" fillId="10" borderId="15" xfId="0" applyNumberFormat="1" applyFont="1" applyFill="1" applyBorder="1" applyAlignment="1">
      <alignment vertical="top"/>
    </xf>
    <xf numFmtId="0" fontId="5" fillId="10" borderId="41" xfId="0" applyFont="1" applyFill="1" applyBorder="1" applyAlignment="1">
      <alignment vertical="top"/>
    </xf>
    <xf numFmtId="0" fontId="5" fillId="11" borderId="15" xfId="0" applyFont="1" applyFill="1" applyBorder="1" applyAlignment="1">
      <alignment vertical="top"/>
    </xf>
    <xf numFmtId="167" fontId="5" fillId="11" borderId="15" xfId="0" applyNumberFormat="1" applyFont="1" applyFill="1" applyBorder="1" applyAlignment="1">
      <alignment vertical="top"/>
    </xf>
    <xf numFmtId="0" fontId="5" fillId="11" borderId="41" xfId="0" applyFont="1" applyFill="1" applyBorder="1" applyAlignment="1">
      <alignment vertical="top"/>
    </xf>
    <xf numFmtId="0" fontId="5" fillId="6" borderId="15" xfId="0" applyFont="1" applyFill="1" applyBorder="1" applyAlignment="1">
      <alignment vertical="top"/>
    </xf>
    <xf numFmtId="167" fontId="5" fillId="6" borderId="15" xfId="0" applyNumberFormat="1" applyFont="1" applyFill="1" applyBorder="1" applyAlignment="1">
      <alignment vertical="top"/>
    </xf>
    <xf numFmtId="0" fontId="5" fillId="12" borderId="41" xfId="0" applyFont="1" applyFill="1" applyBorder="1" applyAlignment="1">
      <alignment vertical="top"/>
    </xf>
    <xf numFmtId="0" fontId="5" fillId="5" borderId="15" xfId="0" applyFont="1" applyFill="1" applyBorder="1" applyAlignment="1">
      <alignment vertical="top"/>
    </xf>
    <xf numFmtId="167" fontId="5" fillId="5" borderId="15" xfId="0" applyNumberFormat="1" applyFont="1" applyFill="1" applyBorder="1" applyAlignment="1">
      <alignment vertical="top"/>
    </xf>
    <xf numFmtId="0" fontId="5" fillId="5" borderId="41" xfId="0" applyFont="1" applyFill="1" applyBorder="1" applyAlignment="1">
      <alignment vertical="top"/>
    </xf>
    <xf numFmtId="0" fontId="5" fillId="2" borderId="2" xfId="0" applyFont="1" applyFill="1" applyBorder="1" applyAlignment="1">
      <alignment horizontal="center" vertical="center"/>
    </xf>
    <xf numFmtId="0" fontId="5" fillId="13" borderId="27" xfId="0" applyFont="1" applyFill="1" applyBorder="1" applyAlignment="1">
      <alignment horizontal="center" vertical="center" wrapText="1"/>
    </xf>
    <xf numFmtId="0" fontId="16" fillId="0" borderId="23" xfId="0" applyFont="1" applyBorder="1" applyAlignment="1">
      <alignment horizontal="center" vertical="center" wrapText="1"/>
    </xf>
    <xf numFmtId="14" fontId="5" fillId="13" borderId="31" xfId="0" applyNumberFormat="1" applyFont="1" applyFill="1" applyBorder="1" applyAlignment="1">
      <alignment horizontal="center" vertical="center" wrapText="1"/>
    </xf>
    <xf numFmtId="2" fontId="27" fillId="9" borderId="2" xfId="0" applyNumberFormat="1" applyFont="1" applyFill="1" applyBorder="1" applyAlignment="1">
      <alignment horizontal="center" vertical="center" wrapText="1"/>
    </xf>
    <xf numFmtId="0" fontId="5" fillId="9" borderId="2" xfId="0" applyFont="1" applyFill="1" applyBorder="1" applyAlignment="1">
      <alignment horizontal="center"/>
    </xf>
    <xf numFmtId="0" fontId="19" fillId="9" borderId="19" xfId="0" applyFont="1" applyFill="1" applyBorder="1" applyAlignment="1">
      <alignment horizontal="center"/>
    </xf>
    <xf numFmtId="0" fontId="19" fillId="20" borderId="2" xfId="0" applyFont="1" applyFill="1" applyBorder="1" applyAlignment="1">
      <alignment horizontal="center" vertical="center"/>
    </xf>
    <xf numFmtId="167" fontId="19" fillId="20" borderId="2" xfId="0" applyNumberFormat="1" applyFont="1" applyFill="1" applyBorder="1" applyAlignment="1">
      <alignment horizontal="center" vertical="center"/>
    </xf>
    <xf numFmtId="1" fontId="26" fillId="9" borderId="2" xfId="0" applyNumberFormat="1" applyFont="1" applyFill="1" applyBorder="1" applyAlignment="1">
      <alignment horizontal="center" vertical="center"/>
    </xf>
    <xf numFmtId="1" fontId="19" fillId="20" borderId="2" xfId="0" applyNumberFormat="1" applyFont="1" applyFill="1" applyBorder="1" applyAlignment="1">
      <alignment horizontal="center" vertical="center"/>
    </xf>
    <xf numFmtId="14" fontId="19" fillId="20" borderId="2" xfId="0" applyNumberFormat="1" applyFont="1" applyFill="1" applyBorder="1" applyAlignment="1">
      <alignment horizontal="center" vertical="center"/>
    </xf>
    <xf numFmtId="2" fontId="19" fillId="9" borderId="2" xfId="0" applyNumberFormat="1" applyFont="1" applyFill="1" applyBorder="1" applyAlignment="1">
      <alignment horizontal="center" vertical="center"/>
    </xf>
    <xf numFmtId="1" fontId="19" fillId="9" borderId="2" xfId="0" applyNumberFormat="1" applyFont="1" applyFill="1" applyBorder="1" applyAlignment="1">
      <alignment horizontal="center" vertical="center"/>
    </xf>
    <xf numFmtId="14" fontId="19" fillId="9" borderId="2" xfId="0" applyNumberFormat="1" applyFont="1" applyFill="1" applyBorder="1" applyAlignment="1">
      <alignment horizontal="center" vertical="center"/>
    </xf>
    <xf numFmtId="0" fontId="5" fillId="0" borderId="33" xfId="0" applyFont="1" applyBorder="1" applyAlignment="1">
      <alignment horizontal="center" vertical="center" wrapText="1"/>
    </xf>
    <xf numFmtId="0" fontId="5" fillId="13" borderId="2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3" borderId="38" xfId="0" applyFont="1" applyFill="1" applyBorder="1" applyAlignment="1">
      <alignment horizontal="center" vertical="center" wrapText="1"/>
    </xf>
    <xf numFmtId="0" fontId="4" fillId="5" borderId="2" xfId="0" applyFont="1" applyFill="1" applyBorder="1" applyAlignment="1">
      <alignment horizontal="center" vertical="center"/>
    </xf>
    <xf numFmtId="0" fontId="16" fillId="13" borderId="21" xfId="0" applyFont="1" applyFill="1" applyBorder="1" applyAlignment="1">
      <alignment horizontal="center" vertical="center"/>
    </xf>
    <xf numFmtId="0" fontId="19" fillId="20" borderId="3" xfId="0" applyFont="1" applyFill="1" applyBorder="1" applyAlignment="1">
      <alignment horizontal="center" vertical="center"/>
    </xf>
    <xf numFmtId="0" fontId="26" fillId="9" borderId="41" xfId="0" applyFont="1" applyFill="1" applyBorder="1" applyAlignment="1">
      <alignment horizontal="center" vertical="center"/>
    </xf>
    <xf numFmtId="2" fontId="26" fillId="9" borderId="2" xfId="0" applyNumberFormat="1" applyFont="1" applyFill="1" applyBorder="1" applyAlignment="1">
      <alignment horizontal="center" vertical="center" wrapText="1"/>
    </xf>
    <xf numFmtId="0" fontId="5" fillId="9" borderId="31" xfId="0" applyFont="1" applyFill="1" applyBorder="1" applyAlignment="1">
      <alignment horizontal="center" vertical="center" wrapText="1"/>
    </xf>
    <xf numFmtId="14" fontId="20" fillId="13" borderId="21" xfId="0" applyNumberFormat="1" applyFont="1" applyFill="1" applyBorder="1" applyAlignment="1">
      <alignment horizontal="center" vertical="center"/>
    </xf>
    <xf numFmtId="0" fontId="20" fillId="13" borderId="21"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16" fillId="13" borderId="7" xfId="0" applyFont="1" applyFill="1" applyBorder="1" applyAlignment="1">
      <alignment horizontal="center" vertical="center"/>
    </xf>
    <xf numFmtId="0" fontId="20" fillId="9" borderId="31" xfId="0" applyFont="1" applyFill="1" applyBorder="1" applyAlignment="1">
      <alignment horizontal="center" vertical="center" wrapText="1"/>
    </xf>
    <xf numFmtId="0" fontId="5" fillId="9" borderId="44" xfId="0" applyFont="1" applyFill="1" applyBorder="1" applyAlignment="1">
      <alignment horizontal="center" vertical="center" wrapText="1"/>
    </xf>
    <xf numFmtId="14" fontId="20" fillId="9" borderId="29" xfId="0" applyNumberFormat="1" applyFont="1" applyFill="1" applyBorder="1" applyAlignment="1">
      <alignment horizontal="center" vertical="center"/>
    </xf>
    <xf numFmtId="0" fontId="20" fillId="9" borderId="29" xfId="0"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21" fillId="13" borderId="21" xfId="0" applyFont="1" applyFill="1" applyBorder="1" applyAlignment="1">
      <alignment horizontal="center" vertical="center" wrapText="1"/>
    </xf>
    <xf numFmtId="0" fontId="6" fillId="13" borderId="31" xfId="0" applyFont="1" applyFill="1" applyBorder="1" applyAlignment="1">
      <alignment horizontal="center" vertical="center" wrapText="1"/>
    </xf>
    <xf numFmtId="14" fontId="6" fillId="13" borderId="31" xfId="0" applyNumberFormat="1" applyFont="1" applyFill="1" applyBorder="1" applyAlignment="1">
      <alignment horizontal="center" vertical="center" wrapText="1"/>
    </xf>
    <xf numFmtId="49" fontId="6" fillId="13" borderId="31" xfId="0" applyNumberFormat="1" applyFont="1" applyFill="1" applyBorder="1" applyAlignment="1">
      <alignment horizontal="center" vertical="center" wrapText="1"/>
    </xf>
    <xf numFmtId="167" fontId="30" fillId="13" borderId="32" xfId="0" applyNumberFormat="1" applyFont="1" applyFill="1" applyBorder="1" applyAlignment="1">
      <alignment horizontal="center" vertical="center" wrapText="1"/>
    </xf>
    <xf numFmtId="0" fontId="32" fillId="3" borderId="2" xfId="0" applyFont="1" applyFill="1" applyBorder="1" applyAlignment="1">
      <alignment horizontal="center" vertical="center" wrapText="1"/>
    </xf>
    <xf numFmtId="2" fontId="29" fillId="9" borderId="2" xfId="0" applyNumberFormat="1" applyFont="1" applyFill="1" applyBorder="1" applyAlignment="1">
      <alignment horizontal="center" vertical="center"/>
    </xf>
    <xf numFmtId="14" fontId="29" fillId="9" borderId="2" xfId="0" applyNumberFormat="1" applyFont="1" applyFill="1" applyBorder="1" applyAlignment="1">
      <alignment horizontal="center" vertical="center"/>
    </xf>
    <xf numFmtId="0" fontId="29" fillId="13" borderId="7" xfId="0" applyFont="1" applyFill="1" applyBorder="1" applyAlignment="1">
      <alignment horizontal="center" wrapText="1"/>
    </xf>
    <xf numFmtId="0" fontId="31" fillId="13" borderId="7" xfId="0" applyFont="1" applyFill="1" applyBorder="1" applyAlignment="1">
      <alignment horizontal="center"/>
    </xf>
    <xf numFmtId="167" fontId="28" fillId="13" borderId="7" xfId="0" applyNumberFormat="1" applyFont="1" applyFill="1" applyBorder="1" applyAlignment="1">
      <alignment horizontal="center"/>
    </xf>
    <xf numFmtId="0" fontId="28" fillId="13" borderId="7" xfId="0" applyFont="1" applyFill="1" applyBorder="1" applyAlignment="1">
      <alignment horizontal="center" wrapText="1"/>
    </xf>
    <xf numFmtId="0" fontId="31" fillId="13" borderId="7" xfId="0" applyFont="1" applyFill="1" applyBorder="1" applyAlignment="1">
      <alignment horizontal="center" wrapText="1"/>
    </xf>
    <xf numFmtId="171" fontId="31" fillId="13" borderId="7" xfId="0" applyNumberFormat="1" applyFont="1" applyFill="1" applyBorder="1" applyAlignment="1">
      <alignment horizontal="center"/>
    </xf>
    <xf numFmtId="14" fontId="31" fillId="13" borderId="7" xfId="0" applyNumberFormat="1" applyFont="1" applyFill="1" applyBorder="1" applyAlignment="1">
      <alignment horizontal="center"/>
    </xf>
    <xf numFmtId="0" fontId="6" fillId="13" borderId="7" xfId="0" applyFont="1" applyFill="1" applyBorder="1" applyAlignment="1">
      <alignment horizontal="center" wrapText="1"/>
    </xf>
    <xf numFmtId="0" fontId="6" fillId="13" borderId="7" xfId="0" applyFont="1" applyFill="1" applyBorder="1" applyAlignment="1">
      <alignment horizontal="center" vertical="center" wrapText="1"/>
    </xf>
    <xf numFmtId="0" fontId="32" fillId="13" borderId="7" xfId="0" applyFont="1" applyFill="1" applyBorder="1" applyAlignment="1">
      <alignment horizontal="center" vertical="center" wrapText="1"/>
    </xf>
    <xf numFmtId="0" fontId="29" fillId="13" borderId="8" xfId="0" applyFont="1" applyFill="1" applyBorder="1" applyAlignment="1">
      <alignment horizontal="center" vertical="center" wrapText="1"/>
    </xf>
    <xf numFmtId="0" fontId="6" fillId="18" borderId="34" xfId="0" applyFont="1" applyFill="1" applyBorder="1" applyAlignment="1">
      <alignment horizontal="center" vertical="center" wrapText="1"/>
    </xf>
    <xf numFmtId="0" fontId="32" fillId="18" borderId="35" xfId="0" applyFont="1" applyFill="1" applyBorder="1" applyAlignment="1">
      <alignment horizontal="center" vertical="center" wrapText="1"/>
    </xf>
    <xf numFmtId="0" fontId="23" fillId="24" borderId="31" xfId="0" applyFont="1" applyFill="1" applyBorder="1" applyAlignment="1">
      <alignment horizontal="center" vertical="center"/>
    </xf>
    <xf numFmtId="0" fontId="23" fillId="25" borderId="31" xfId="0" applyFont="1" applyFill="1" applyBorder="1" applyAlignment="1">
      <alignment horizontal="center" vertical="center"/>
    </xf>
    <xf numFmtId="0" fontId="23" fillId="13" borderId="31" xfId="0" applyFont="1" applyFill="1" applyBorder="1" applyAlignment="1">
      <alignment horizontal="center" vertical="center"/>
    </xf>
    <xf numFmtId="1" fontId="23" fillId="24" borderId="31" xfId="0" applyNumberFormat="1" applyFont="1" applyFill="1" applyBorder="1" applyAlignment="1">
      <alignment horizontal="center" vertical="center"/>
    </xf>
    <xf numFmtId="15" fontId="23" fillId="24" borderId="31" xfId="0" applyNumberFormat="1" applyFont="1" applyFill="1" applyBorder="1" applyAlignment="1">
      <alignment horizontal="center" vertical="center"/>
    </xf>
    <xf numFmtId="0" fontId="33" fillId="13" borderId="31" xfId="0" applyFont="1" applyFill="1" applyBorder="1" applyAlignment="1">
      <alignment horizontal="center" vertical="center" wrapText="1"/>
    </xf>
    <xf numFmtId="0" fontId="23" fillId="13" borderId="31" xfId="0" applyFont="1" applyFill="1" applyBorder="1" applyAlignment="1">
      <alignment vertical="center"/>
    </xf>
    <xf numFmtId="0" fontId="23" fillId="13" borderId="31" xfId="0" applyFont="1" applyFill="1" applyBorder="1"/>
    <xf numFmtId="0" fontId="6" fillId="13" borderId="36" xfId="0" applyFont="1" applyFill="1" applyBorder="1"/>
    <xf numFmtId="0" fontId="6" fillId="13" borderId="37" xfId="0" applyFont="1" applyFill="1" applyBorder="1"/>
    <xf numFmtId="0" fontId="21" fillId="13" borderId="19" xfId="0" applyFont="1" applyFill="1" applyBorder="1" applyAlignment="1">
      <alignment horizontal="center" vertical="center" wrapText="1"/>
    </xf>
    <xf numFmtId="0" fontId="5" fillId="2" borderId="19" xfId="0" applyFont="1" applyFill="1" applyBorder="1" applyAlignment="1">
      <alignment horizontal="center" vertical="center"/>
    </xf>
    <xf numFmtId="0" fontId="5" fillId="13" borderId="40" xfId="0" applyFont="1" applyFill="1" applyBorder="1" applyAlignment="1">
      <alignment horizontal="center" vertical="center" wrapText="1"/>
    </xf>
    <xf numFmtId="0" fontId="19" fillId="21" borderId="34" xfId="0" applyFont="1" applyFill="1" applyBorder="1" applyAlignment="1">
      <alignment horizontal="center" vertical="center"/>
    </xf>
    <xf numFmtId="167" fontId="26" fillId="9" borderId="34" xfId="0" applyNumberFormat="1" applyFont="1" applyFill="1" applyBorder="1" applyAlignment="1">
      <alignment horizontal="center" vertical="center"/>
    </xf>
    <xf numFmtId="0" fontId="5" fillId="21" borderId="34" xfId="0" applyFont="1" applyFill="1" applyBorder="1" applyAlignment="1">
      <alignment horizontal="center" vertical="center"/>
    </xf>
    <xf numFmtId="0" fontId="26" fillId="9" borderId="34" xfId="0" applyFont="1" applyFill="1" applyBorder="1" applyAlignment="1">
      <alignment horizontal="center" vertical="center"/>
    </xf>
    <xf numFmtId="1" fontId="19" fillId="21" borderId="34" xfId="0" applyNumberFormat="1" applyFont="1" applyFill="1" applyBorder="1" applyAlignment="1">
      <alignment horizontal="center" vertical="center"/>
    </xf>
    <xf numFmtId="14" fontId="19" fillId="21" borderId="34" xfId="0" applyNumberFormat="1" applyFont="1" applyFill="1" applyBorder="1" applyAlignment="1">
      <alignment horizontal="center" vertical="center"/>
    </xf>
    <xf numFmtId="2" fontId="26" fillId="9" borderId="34" xfId="0" applyNumberFormat="1" applyFont="1" applyFill="1" applyBorder="1" applyAlignment="1">
      <alignment horizontal="center" vertical="center" wrapText="1"/>
    </xf>
    <xf numFmtId="0" fontId="15" fillId="9" borderId="34" xfId="0" applyFont="1" applyFill="1" applyBorder="1" applyAlignment="1">
      <alignment horizontal="center" vertical="center" wrapText="1"/>
    </xf>
    <xf numFmtId="0" fontId="6" fillId="13" borderId="19" xfId="8" applyFont="1" applyFill="1" applyBorder="1" applyAlignment="1">
      <alignment horizontal="center" vertical="center" wrapText="1" shrinkToFit="1"/>
    </xf>
    <xf numFmtId="0" fontId="6" fillId="13" borderId="19" xfId="0" applyFont="1" applyFill="1" applyBorder="1" applyAlignment="1">
      <alignment horizontal="center" vertical="center" wrapText="1"/>
    </xf>
    <xf numFmtId="170" fontId="6" fillId="13" borderId="19" xfId="0" applyNumberFormat="1" applyFont="1" applyFill="1" applyBorder="1" applyAlignment="1">
      <alignment horizontal="center" vertical="center" wrapText="1"/>
    </xf>
    <xf numFmtId="14" fontId="6" fillId="13" borderId="19" xfId="0" applyNumberFormat="1" applyFont="1" applyFill="1" applyBorder="1" applyAlignment="1">
      <alignment horizontal="center" vertical="center" wrapText="1"/>
    </xf>
    <xf numFmtId="170" fontId="5" fillId="13" borderId="38" xfId="0" applyNumberFormat="1" applyFont="1" applyFill="1" applyBorder="1" applyAlignment="1">
      <alignment horizontal="center" vertical="center" wrapText="1"/>
    </xf>
    <xf numFmtId="0" fontId="5" fillId="13" borderId="39" xfId="0" applyFont="1" applyFill="1" applyBorder="1" applyAlignment="1">
      <alignment horizontal="center" vertical="center" wrapText="1"/>
    </xf>
    <xf numFmtId="0" fontId="5" fillId="13" borderId="2" xfId="0" applyFont="1" applyFill="1" applyBorder="1" applyAlignment="1">
      <alignment horizontal="center" vertical="center"/>
    </xf>
    <xf numFmtId="14" fontId="22" fillId="4" borderId="2" xfId="0" applyNumberFormat="1" applyFont="1" applyFill="1" applyBorder="1" applyAlignment="1">
      <alignment horizontal="center" vertical="center" wrapText="1"/>
    </xf>
    <xf numFmtId="167" fontId="30" fillId="13" borderId="31" xfId="0" applyNumberFormat="1" applyFont="1" applyFill="1" applyBorder="1" applyAlignment="1">
      <alignment horizontal="center" vertical="center" wrapText="1"/>
    </xf>
    <xf numFmtId="0" fontId="21" fillId="13" borderId="2" xfId="0" applyFont="1" applyFill="1" applyBorder="1" applyAlignment="1">
      <alignment horizontal="center" vertical="center" wrapText="1"/>
    </xf>
    <xf numFmtId="0" fontId="22" fillId="4" borderId="19" xfId="0" applyFont="1" applyFill="1" applyBorder="1" applyAlignment="1">
      <alignment horizontal="center" vertical="center" wrapText="1"/>
    </xf>
    <xf numFmtId="14" fontId="22" fillId="4" borderId="19" xfId="0" applyNumberFormat="1" applyFont="1" applyFill="1" applyBorder="1" applyAlignment="1">
      <alignment horizontal="center" vertical="center" wrapText="1"/>
    </xf>
    <xf numFmtId="0" fontId="0" fillId="6" borderId="2" xfId="0" applyFill="1" applyBorder="1" applyAlignment="1">
      <alignment horizontal="center" vertical="center"/>
    </xf>
    <xf numFmtId="0" fontId="15" fillId="0" borderId="26" xfId="0" applyFont="1" applyBorder="1" applyAlignment="1">
      <alignment horizontal="center" vertical="center" wrapText="1"/>
    </xf>
    <xf numFmtId="0" fontId="5" fillId="0" borderId="0" xfId="0" applyFont="1" applyAlignment="1">
      <alignment horizontal="center" vertical="center" wrapText="1"/>
    </xf>
    <xf numFmtId="0" fontId="29" fillId="13" borderId="38" xfId="0" applyFont="1" applyFill="1" applyBorder="1" applyAlignment="1">
      <alignment wrapText="1"/>
    </xf>
    <xf numFmtId="0" fontId="29" fillId="13" borderId="38" xfId="0" applyFont="1" applyFill="1" applyBorder="1"/>
    <xf numFmtId="0" fontId="29" fillId="13" borderId="38" xfId="0" applyFont="1" applyFill="1" applyBorder="1" applyAlignment="1">
      <alignment horizontal="center"/>
    </xf>
    <xf numFmtId="0" fontId="29" fillId="13" borderId="38" xfId="0" applyFont="1" applyFill="1" applyBorder="1" applyAlignment="1">
      <alignment horizontal="right"/>
    </xf>
    <xf numFmtId="167" fontId="6" fillId="13" borderId="38" xfId="12" applyNumberFormat="1" applyFont="1" applyFill="1" applyBorder="1" applyAlignment="1">
      <alignment vertical="center" wrapText="1"/>
    </xf>
    <xf numFmtId="1" fontId="29" fillId="13" borderId="38" xfId="0" applyNumberFormat="1" applyFont="1" applyFill="1" applyBorder="1" applyAlignment="1">
      <alignment horizontal="right"/>
    </xf>
    <xf numFmtId="0" fontId="6" fillId="13" borderId="38" xfId="0" applyFont="1" applyFill="1" applyBorder="1" applyAlignment="1">
      <alignment vertical="center" wrapText="1"/>
    </xf>
    <xf numFmtId="0" fontId="6" fillId="13" borderId="38" xfId="0" applyFont="1" applyFill="1" applyBorder="1"/>
    <xf numFmtId="0" fontId="6" fillId="13" borderId="38" xfId="0" applyFont="1" applyFill="1" applyBorder="1" applyAlignment="1">
      <alignment horizontal="left" vertical="center"/>
    </xf>
    <xf numFmtId="0" fontId="32" fillId="13" borderId="38" xfId="0" applyFont="1" applyFill="1" applyBorder="1" applyAlignment="1">
      <alignment horizontal="center" vertical="center" wrapText="1"/>
    </xf>
    <xf numFmtId="0" fontId="6" fillId="13" borderId="38" xfId="0" applyFont="1" applyFill="1" applyBorder="1" applyAlignment="1">
      <alignment horizontal="center" vertical="center" wrapText="1"/>
    </xf>
    <xf numFmtId="167" fontId="6" fillId="13" borderId="51" xfId="0" applyNumberFormat="1" applyFont="1" applyFill="1" applyBorder="1" applyAlignment="1">
      <alignment vertical="center"/>
    </xf>
    <xf numFmtId="0" fontId="6" fillId="13" borderId="38" xfId="12" applyFont="1" applyFill="1" applyBorder="1" applyAlignment="1">
      <alignment horizontal="center" vertical="center" wrapText="1"/>
    </xf>
    <xf numFmtId="167" fontId="6" fillId="13" borderId="38" xfId="0" applyNumberFormat="1" applyFont="1" applyFill="1" applyBorder="1" applyAlignment="1">
      <alignment horizontal="center" vertical="center" wrapText="1"/>
    </xf>
    <xf numFmtId="167" fontId="32" fillId="13" borderId="39" xfId="0" applyNumberFormat="1" applyFont="1" applyFill="1" applyBorder="1" applyAlignment="1">
      <alignment horizontal="center" vertical="center" wrapText="1"/>
    </xf>
    <xf numFmtId="167" fontId="5" fillId="13" borderId="38" xfId="0" applyNumberFormat="1"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9" borderId="36" xfId="0" applyFont="1" applyFill="1" applyBorder="1" applyAlignment="1">
      <alignment horizontal="center" vertical="center" wrapText="1"/>
    </xf>
    <xf numFmtId="0" fontId="16" fillId="9" borderId="36" xfId="0" applyFont="1" applyFill="1" applyBorder="1" applyAlignment="1">
      <alignment horizontal="center" vertical="center" wrapText="1"/>
    </xf>
    <xf numFmtId="0" fontId="5" fillId="9" borderId="37" xfId="0" applyFont="1" applyFill="1" applyBorder="1" applyAlignment="1">
      <alignment horizontal="center" vertical="center" wrapText="1"/>
    </xf>
    <xf numFmtId="14" fontId="19" fillId="22" borderId="2" xfId="0" applyNumberFormat="1" applyFont="1" applyFill="1" applyBorder="1" applyAlignment="1">
      <alignment horizontal="center" vertical="center"/>
    </xf>
    <xf numFmtId="14" fontId="19" fillId="23" borderId="2" xfId="0" applyNumberFormat="1" applyFont="1" applyFill="1" applyBorder="1" applyAlignment="1">
      <alignment horizontal="center" vertical="center"/>
    </xf>
    <xf numFmtId="0" fontId="19" fillId="22" borderId="2" xfId="0" applyFont="1" applyFill="1" applyBorder="1" applyAlignment="1">
      <alignment horizontal="center" vertical="center"/>
    </xf>
    <xf numFmtId="1" fontId="19" fillId="22" borderId="2" xfId="0" applyNumberFormat="1" applyFont="1" applyFill="1" applyBorder="1" applyAlignment="1">
      <alignment horizontal="center" vertical="center"/>
    </xf>
    <xf numFmtId="0" fontId="19" fillId="23" borderId="2" xfId="0" applyFont="1" applyFill="1" applyBorder="1" applyAlignment="1">
      <alignment horizontal="center" vertical="center"/>
    </xf>
    <xf numFmtId="1" fontId="19" fillId="23" borderId="2" xfId="0" applyNumberFormat="1" applyFont="1" applyFill="1" applyBorder="1" applyAlignment="1">
      <alignment horizontal="center" vertical="center"/>
    </xf>
    <xf numFmtId="0" fontId="19" fillId="13" borderId="11" xfId="0" applyFont="1" applyFill="1" applyBorder="1" applyAlignment="1">
      <alignment horizontal="center" vertical="center"/>
    </xf>
    <xf numFmtId="1" fontId="19" fillId="13" borderId="11" xfId="0" applyNumberFormat="1" applyFont="1" applyFill="1" applyBorder="1" applyAlignment="1">
      <alignment horizontal="center" vertical="center"/>
    </xf>
    <xf numFmtId="14" fontId="19" fillId="13" borderId="11" xfId="0" applyNumberFormat="1" applyFont="1" applyFill="1" applyBorder="1" applyAlignment="1">
      <alignment horizontal="center" vertical="center"/>
    </xf>
    <xf numFmtId="0" fontId="15" fillId="13" borderId="11" xfId="0" applyFont="1" applyFill="1" applyBorder="1" applyAlignment="1">
      <alignment horizontal="center" vertical="center" wrapText="1"/>
    </xf>
    <xf numFmtId="0" fontId="19" fillId="13" borderId="11" xfId="0" applyFont="1" applyFill="1" applyBorder="1" applyAlignment="1">
      <alignment horizontal="center"/>
    </xf>
    <xf numFmtId="0" fontId="15" fillId="18" borderId="19" xfId="0" applyFont="1" applyFill="1" applyBorder="1" applyAlignment="1">
      <alignment horizontal="center" vertical="center" wrapText="1"/>
    </xf>
    <xf numFmtId="0" fontId="19" fillId="18" borderId="19" xfId="0" applyFont="1" applyFill="1" applyBorder="1" applyAlignment="1">
      <alignment horizontal="center"/>
    </xf>
    <xf numFmtId="0" fontId="15" fillId="18" borderId="2" xfId="0" applyFont="1" applyFill="1" applyBorder="1" applyAlignment="1">
      <alignment horizontal="center" vertical="center" wrapText="1"/>
    </xf>
    <xf numFmtId="0" fontId="19" fillId="18" borderId="2" xfId="0" applyFont="1" applyFill="1" applyBorder="1" applyAlignment="1">
      <alignment horizontal="center"/>
    </xf>
    <xf numFmtId="0" fontId="5" fillId="17" borderId="2" xfId="0" applyFont="1" applyFill="1" applyBorder="1" applyAlignment="1">
      <alignment horizontal="center" vertical="center"/>
    </xf>
    <xf numFmtId="0" fontId="5" fillId="17" borderId="2" xfId="0" applyFont="1" applyFill="1" applyBorder="1" applyAlignment="1">
      <alignment horizontal="center" vertical="center" wrapText="1"/>
    </xf>
    <xf numFmtId="167" fontId="26" fillId="17" borderId="2" xfId="0" applyNumberFormat="1" applyFont="1" applyFill="1" applyBorder="1" applyAlignment="1">
      <alignment horizontal="center" vertical="center"/>
    </xf>
    <xf numFmtId="0" fontId="27" fillId="17" borderId="2" xfId="0" applyFont="1" applyFill="1" applyBorder="1" applyAlignment="1">
      <alignment horizontal="center" vertical="center"/>
    </xf>
    <xf numFmtId="0" fontId="5" fillId="17" borderId="0" xfId="0" applyFont="1" applyFill="1" applyAlignment="1">
      <alignment horizontal="center" vertical="center"/>
    </xf>
    <xf numFmtId="0" fontId="5" fillId="22" borderId="2" xfId="0" applyFont="1" applyFill="1" applyBorder="1" applyAlignment="1">
      <alignment horizontal="center" vertical="center"/>
    </xf>
    <xf numFmtId="0" fontId="19" fillId="27" borderId="2" xfId="0" applyFont="1" applyFill="1" applyBorder="1" applyAlignment="1">
      <alignment horizontal="center" vertical="center"/>
    </xf>
    <xf numFmtId="0" fontId="26" fillId="17" borderId="2" xfId="0" applyFont="1" applyFill="1" applyBorder="1" applyAlignment="1">
      <alignment horizontal="center" vertical="center"/>
    </xf>
    <xf numFmtId="0" fontId="36" fillId="17" borderId="2" xfId="0" applyFont="1" applyFill="1" applyBorder="1" applyAlignment="1">
      <alignment horizontal="center" vertical="center"/>
    </xf>
    <xf numFmtId="14" fontId="35" fillId="18" borderId="3" xfId="0" applyNumberFormat="1" applyFont="1" applyFill="1" applyBorder="1" applyAlignment="1">
      <alignment horizontal="center" vertical="center"/>
    </xf>
    <xf numFmtId="0" fontId="35" fillId="18" borderId="2" xfId="0" applyFont="1" applyFill="1" applyBorder="1" applyAlignment="1">
      <alignment horizontal="center" vertical="center" wrapText="1"/>
    </xf>
    <xf numFmtId="0" fontId="19" fillId="23" borderId="11" xfId="0" applyFont="1" applyFill="1" applyBorder="1" applyAlignment="1">
      <alignment horizontal="center" vertical="center"/>
    </xf>
    <xf numFmtId="167" fontId="19" fillId="23" borderId="11" xfId="0" applyNumberFormat="1" applyFont="1" applyFill="1" applyBorder="1" applyAlignment="1">
      <alignment horizontal="center" vertical="center"/>
    </xf>
    <xf numFmtId="0" fontId="26" fillId="17" borderId="11" xfId="0" applyFont="1" applyFill="1" applyBorder="1" applyAlignment="1">
      <alignment horizontal="center" vertical="center"/>
    </xf>
    <xf numFmtId="1" fontId="19" fillId="23" borderId="11" xfId="0" applyNumberFormat="1" applyFont="1" applyFill="1" applyBorder="1" applyAlignment="1">
      <alignment horizontal="center" vertical="center"/>
    </xf>
    <xf numFmtId="14" fontId="19" fillId="23" borderId="11" xfId="0" applyNumberFormat="1" applyFont="1" applyFill="1" applyBorder="1" applyAlignment="1">
      <alignment horizontal="center" vertical="center"/>
    </xf>
    <xf numFmtId="0" fontId="36" fillId="17" borderId="11" xfId="0" applyFont="1" applyFill="1" applyBorder="1" applyAlignment="1">
      <alignment horizontal="center" vertical="center"/>
    </xf>
    <xf numFmtId="0" fontId="34" fillId="19" borderId="19" xfId="0" applyFont="1" applyFill="1" applyBorder="1" applyAlignment="1">
      <alignment horizontal="center" vertical="center"/>
    </xf>
    <xf numFmtId="0" fontId="4" fillId="6" borderId="2" xfId="16" applyFont="1" applyFill="1" applyBorder="1" applyAlignment="1">
      <alignment horizontal="center" vertical="center" wrapText="1"/>
    </xf>
    <xf numFmtId="0" fontId="22" fillId="4" borderId="2" xfId="0" applyFont="1" applyFill="1" applyBorder="1" applyAlignment="1">
      <alignment horizontal="left" vertical="center" wrapText="1"/>
    </xf>
    <xf numFmtId="0" fontId="15" fillId="7" borderId="2" xfId="0" applyFont="1" applyFill="1" applyBorder="1" applyAlignment="1">
      <alignment horizontal="center" vertical="center" wrapText="1"/>
    </xf>
    <xf numFmtId="167" fontId="19" fillId="9" borderId="2" xfId="0" applyNumberFormat="1" applyFont="1" applyFill="1" applyBorder="1" applyAlignment="1">
      <alignment horizontal="center" vertical="center"/>
    </xf>
    <xf numFmtId="0" fontId="26" fillId="9" borderId="2" xfId="0" applyFont="1" applyFill="1" applyBorder="1" applyAlignment="1">
      <alignment horizontal="center" vertical="center"/>
    </xf>
    <xf numFmtId="0" fontId="19" fillId="18" borderId="34" xfId="0" applyFont="1" applyFill="1" applyBorder="1" applyAlignment="1">
      <alignment horizontal="center"/>
    </xf>
    <xf numFmtId="0" fontId="15" fillId="18" borderId="34"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35" xfId="0" applyFont="1" applyFill="1" applyBorder="1" applyAlignment="1">
      <alignment horizontal="center" vertical="center" wrapText="1"/>
    </xf>
    <xf numFmtId="14" fontId="15" fillId="7" borderId="2" xfId="0" applyNumberFormat="1" applyFont="1" applyFill="1" applyBorder="1" applyAlignment="1">
      <alignment horizontal="center" vertical="center" wrapText="1"/>
    </xf>
    <xf numFmtId="167" fontId="15" fillId="7" borderId="2" xfId="0" applyNumberFormat="1" applyFont="1" applyFill="1" applyBorder="1" applyAlignment="1">
      <alignment horizontal="center" vertical="center" wrapText="1"/>
    </xf>
    <xf numFmtId="14" fontId="5" fillId="4" borderId="2" xfId="0" applyNumberFormat="1" applyFont="1" applyFill="1" applyBorder="1" applyAlignment="1">
      <alignment horizontal="center" vertical="center" wrapText="1"/>
    </xf>
    <xf numFmtId="14" fontId="5" fillId="4" borderId="34" xfId="0" applyNumberFormat="1" applyFont="1" applyFill="1" applyBorder="1" applyAlignment="1">
      <alignment horizontal="center" vertical="center" wrapText="1"/>
    </xf>
    <xf numFmtId="0" fontId="18" fillId="22" borderId="2" xfId="0" applyFont="1" applyFill="1" applyBorder="1" applyAlignment="1">
      <alignment horizontal="center" vertical="center"/>
    </xf>
    <xf numFmtId="167" fontId="18" fillId="22" borderId="2" xfId="0" applyNumberFormat="1" applyFont="1" applyFill="1" applyBorder="1" applyAlignment="1">
      <alignment horizontal="center" vertical="center"/>
    </xf>
    <xf numFmtId="1" fontId="18" fillId="22" borderId="2" xfId="0" applyNumberFormat="1" applyFont="1" applyFill="1" applyBorder="1" applyAlignment="1">
      <alignment horizontal="center" vertical="center"/>
    </xf>
    <xf numFmtId="14" fontId="18" fillId="22" borderId="2" xfId="0" applyNumberFormat="1" applyFont="1" applyFill="1" applyBorder="1" applyAlignment="1">
      <alignment horizontal="center" vertical="center"/>
    </xf>
    <xf numFmtId="0" fontId="18" fillId="23" borderId="2" xfId="0" applyFont="1" applyFill="1" applyBorder="1" applyAlignment="1">
      <alignment horizontal="center" vertical="center"/>
    </xf>
    <xf numFmtId="167" fontId="18" fillId="23" borderId="2" xfId="0" applyNumberFormat="1" applyFont="1" applyFill="1" applyBorder="1" applyAlignment="1">
      <alignment horizontal="center" vertical="center"/>
    </xf>
    <xf numFmtId="1" fontId="18" fillId="23" borderId="2" xfId="0" applyNumberFormat="1" applyFont="1" applyFill="1" applyBorder="1" applyAlignment="1">
      <alignment horizontal="center" vertical="center"/>
    </xf>
    <xf numFmtId="14" fontId="18" fillId="23" borderId="2" xfId="0" applyNumberFormat="1" applyFont="1" applyFill="1" applyBorder="1" applyAlignment="1">
      <alignment horizontal="center" vertical="center"/>
    </xf>
    <xf numFmtId="0" fontId="17" fillId="13" borderId="19" xfId="0" applyFont="1" applyFill="1" applyBorder="1" applyAlignment="1">
      <alignment horizontal="center" vertical="center" wrapText="1"/>
    </xf>
    <xf numFmtId="1" fontId="4" fillId="5" borderId="2" xfId="0" applyNumberFormat="1" applyFont="1" applyFill="1" applyBorder="1" applyAlignment="1">
      <alignment horizontal="center" vertical="center" wrapText="1"/>
    </xf>
    <xf numFmtId="0" fontId="0" fillId="5" borderId="2" xfId="0" applyFill="1" applyBorder="1" applyAlignment="1">
      <alignment horizontal="center" vertical="center"/>
    </xf>
    <xf numFmtId="3" fontId="22" fillId="4" borderId="19" xfId="0" applyNumberFormat="1" applyFont="1" applyFill="1" applyBorder="1" applyAlignment="1">
      <alignment horizontal="center" vertical="center" wrapText="1"/>
    </xf>
    <xf numFmtId="0" fontId="19" fillId="13" borderId="7" xfId="0" applyFont="1" applyFill="1" applyBorder="1" applyAlignment="1">
      <alignment horizontal="center" vertical="center"/>
    </xf>
    <xf numFmtId="167" fontId="19" fillId="13" borderId="7" xfId="0" applyNumberFormat="1" applyFont="1" applyFill="1" applyBorder="1" applyAlignment="1">
      <alignment horizontal="center" vertical="center"/>
    </xf>
    <xf numFmtId="0" fontId="26" fillId="13" borderId="7" xfId="0" applyFont="1" applyFill="1" applyBorder="1" applyAlignment="1">
      <alignment horizontal="center" vertical="center"/>
    </xf>
    <xf numFmtId="1" fontId="19" fillId="13" borderId="7" xfId="0" applyNumberFormat="1" applyFont="1" applyFill="1" applyBorder="1" applyAlignment="1">
      <alignment horizontal="center" vertical="center"/>
    </xf>
    <xf numFmtId="14" fontId="19" fillId="13" borderId="7" xfId="0" applyNumberFormat="1" applyFont="1" applyFill="1" applyBorder="1" applyAlignment="1">
      <alignment horizontal="center" vertical="center"/>
    </xf>
    <xf numFmtId="0" fontId="36" fillId="13" borderId="7" xfId="0" applyFont="1" applyFill="1" applyBorder="1" applyAlignment="1">
      <alignment horizontal="center" vertical="center"/>
    </xf>
    <xf numFmtId="0" fontId="15" fillId="11" borderId="34"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9" fillId="14" borderId="7" xfId="0" applyFont="1" applyFill="1" applyBorder="1" applyAlignment="1">
      <alignment horizontal="center"/>
    </xf>
    <xf numFmtId="0" fontId="15" fillId="14" borderId="7" xfId="0" applyFont="1" applyFill="1" applyBorder="1" applyAlignment="1">
      <alignment horizontal="center" vertical="center" wrapText="1"/>
    </xf>
    <xf numFmtId="0" fontId="5" fillId="2" borderId="31" xfId="0" applyFont="1" applyFill="1" applyBorder="1" applyAlignment="1">
      <alignment horizontal="center" vertical="center"/>
    </xf>
    <xf numFmtId="0" fontId="5" fillId="2" borderId="31" xfId="0" applyFont="1" applyFill="1" applyBorder="1" applyAlignment="1">
      <alignment horizontal="center" vertical="center" wrapText="1"/>
    </xf>
    <xf numFmtId="167" fontId="16" fillId="2" borderId="31" xfId="0" applyNumberFormat="1" applyFont="1" applyFill="1" applyBorder="1" applyAlignment="1">
      <alignment horizontal="center" vertical="center" wrapText="1"/>
    </xf>
    <xf numFmtId="170" fontId="5" fillId="2" borderId="31" xfId="0" applyNumberFormat="1" applyFont="1" applyFill="1" applyBorder="1" applyAlignment="1">
      <alignment horizontal="center" vertical="center" wrapText="1"/>
    </xf>
    <xf numFmtId="0" fontId="5" fillId="13" borderId="5" xfId="0" applyFont="1" applyFill="1" applyBorder="1" applyAlignment="1">
      <alignment horizontal="center" vertical="center" wrapText="1"/>
    </xf>
    <xf numFmtId="0" fontId="13" fillId="6" borderId="2" xfId="0" applyFont="1" applyFill="1" applyBorder="1" applyAlignment="1">
      <alignment horizontal="center" vertical="center"/>
    </xf>
    <xf numFmtId="0" fontId="4" fillId="12" borderId="2" xfId="0" applyFont="1" applyFill="1" applyBorder="1" applyAlignment="1">
      <alignment horizontal="center" vertical="center" wrapText="1"/>
    </xf>
    <xf numFmtId="176" fontId="4" fillId="12" borderId="2" xfId="0" applyNumberFormat="1"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6" fillId="5" borderId="2" xfId="0" applyFont="1" applyFill="1" applyBorder="1" applyAlignment="1">
      <alignment horizontal="center" vertical="center"/>
    </xf>
    <xf numFmtId="170" fontId="4" fillId="6" borderId="2" xfId="16" applyNumberFormat="1" applyFont="1" applyFill="1" applyBorder="1" applyAlignment="1">
      <alignment horizontal="center" vertical="center" wrapText="1"/>
    </xf>
    <xf numFmtId="3" fontId="4" fillId="6" borderId="2" xfId="0" applyNumberFormat="1" applyFont="1" applyFill="1" applyBorder="1" applyAlignment="1">
      <alignment horizontal="center" vertical="center" wrapText="1"/>
    </xf>
    <xf numFmtId="0" fontId="5" fillId="0" borderId="21" xfId="0" applyFont="1" applyBorder="1" applyAlignment="1">
      <alignment horizontal="center" vertical="center" wrapText="1"/>
    </xf>
    <xf numFmtId="0" fontId="5" fillId="7" borderId="7" xfId="0" applyFont="1" applyFill="1" applyBorder="1" applyAlignment="1">
      <alignment horizontal="center" vertical="center" wrapText="1"/>
    </xf>
    <xf numFmtId="14" fontId="5" fillId="7" borderId="7" xfId="0" applyNumberFormat="1" applyFont="1" applyFill="1" applyBorder="1" applyAlignment="1">
      <alignment horizontal="center" vertical="center" wrapText="1"/>
    </xf>
    <xf numFmtId="0" fontId="5" fillId="7" borderId="8" xfId="0" applyFont="1" applyFill="1" applyBorder="1" applyAlignment="1">
      <alignment horizontal="center" vertical="center" wrapText="1"/>
    </xf>
    <xf numFmtId="175" fontId="22" fillId="4" borderId="19" xfId="0" applyNumberFormat="1" applyFont="1" applyFill="1" applyBorder="1" applyAlignment="1">
      <alignment horizontal="center" vertical="center" wrapText="1"/>
    </xf>
    <xf numFmtId="0" fontId="5" fillId="7" borderId="2" xfId="0" applyFont="1" applyFill="1" applyBorder="1" applyAlignment="1">
      <alignment horizontal="center" vertical="center"/>
    </xf>
    <xf numFmtId="14" fontId="5" fillId="7" borderId="2" xfId="0" applyNumberFormat="1" applyFont="1" applyFill="1" applyBorder="1" applyAlignment="1">
      <alignment horizontal="center" vertical="center"/>
    </xf>
    <xf numFmtId="0" fontId="5" fillId="0" borderId="0" xfId="0" applyFont="1" applyAlignment="1">
      <alignment horizontal="center" vertical="center"/>
    </xf>
    <xf numFmtId="0" fontId="5" fillId="13" borderId="16" xfId="0" applyFont="1" applyFill="1" applyBorder="1" applyAlignment="1">
      <alignment horizontal="center" vertical="center"/>
    </xf>
    <xf numFmtId="177" fontId="4" fillId="6" borderId="2" xfId="16" applyNumberFormat="1" applyFont="1" applyFill="1" applyBorder="1" applyAlignment="1">
      <alignment horizontal="center" vertical="center" wrapText="1"/>
    </xf>
    <xf numFmtId="177" fontId="4" fillId="6" borderId="2" xfId="0" applyNumberFormat="1" applyFont="1" applyFill="1" applyBorder="1" applyAlignment="1">
      <alignment horizontal="center" vertical="center" wrapText="1"/>
    </xf>
    <xf numFmtId="167" fontId="15" fillId="5" borderId="9" xfId="0" applyNumberFormat="1" applyFont="1" applyFill="1" applyBorder="1" applyAlignment="1">
      <alignment horizontal="center" vertical="center" wrapText="1"/>
    </xf>
    <xf numFmtId="0" fontId="6" fillId="5" borderId="9" xfId="0" applyFont="1" applyFill="1" applyBorder="1" applyAlignment="1">
      <alignment horizontal="center" vertical="center"/>
    </xf>
    <xf numFmtId="0" fontId="0" fillId="5" borderId="9" xfId="0" applyFill="1" applyBorder="1" applyAlignment="1">
      <alignment horizontal="center" vertical="center"/>
    </xf>
    <xf numFmtId="0" fontId="4" fillId="5" borderId="9" xfId="0" applyFont="1" applyFill="1" applyBorder="1" applyAlignment="1">
      <alignment horizontal="center" vertical="center"/>
    </xf>
    <xf numFmtId="0" fontId="18" fillId="19" borderId="2" xfId="0" applyFont="1" applyFill="1" applyBorder="1" applyAlignment="1">
      <alignment horizontal="center" vertical="center"/>
    </xf>
    <xf numFmtId="14" fontId="18" fillId="19" borderId="2" xfId="0" applyNumberFormat="1" applyFont="1" applyFill="1" applyBorder="1" applyAlignment="1">
      <alignment horizontal="center" vertical="center"/>
    </xf>
    <xf numFmtId="0" fontId="34" fillId="19" borderId="2"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9" borderId="21" xfId="0" applyFont="1" applyFill="1" applyBorder="1" applyAlignment="1">
      <alignment horizontal="center" vertical="center" wrapText="1"/>
    </xf>
    <xf numFmtId="0" fontId="16" fillId="9" borderId="21"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16" fillId="9" borderId="2" xfId="0" applyFont="1" applyFill="1" applyBorder="1" applyAlignment="1">
      <alignment horizontal="center" vertical="center" wrapText="1"/>
    </xf>
    <xf numFmtId="167" fontId="18" fillId="17" borderId="2" xfId="0" applyNumberFormat="1" applyFont="1" applyFill="1" applyBorder="1" applyAlignment="1">
      <alignment horizontal="center" vertical="center"/>
    </xf>
    <xf numFmtId="0" fontId="18" fillId="17" borderId="2" xfId="0" applyFont="1" applyFill="1" applyBorder="1" applyAlignment="1">
      <alignment horizontal="center" vertical="center"/>
    </xf>
    <xf numFmtId="14" fontId="18" fillId="17" borderId="2" xfId="0" applyNumberFormat="1" applyFont="1" applyFill="1" applyBorder="1" applyAlignment="1">
      <alignment horizontal="center" vertical="center"/>
    </xf>
    <xf numFmtId="0" fontId="39" fillId="17" borderId="2" xfId="0" applyFont="1" applyFill="1" applyBorder="1" applyAlignment="1">
      <alignment horizontal="center" vertical="center"/>
    </xf>
    <xf numFmtId="0" fontId="18" fillId="17" borderId="0" xfId="0" applyFont="1" applyFill="1" applyAlignment="1">
      <alignment horizontal="center" vertical="center"/>
    </xf>
    <xf numFmtId="0" fontId="18" fillId="14" borderId="2" xfId="0" applyFont="1" applyFill="1" applyBorder="1" applyAlignment="1">
      <alignment horizontal="center" vertical="center"/>
    </xf>
    <xf numFmtId="167" fontId="18" fillId="14" borderId="2" xfId="0" applyNumberFormat="1" applyFont="1" applyFill="1" applyBorder="1" applyAlignment="1">
      <alignment horizontal="center" vertical="center"/>
    </xf>
    <xf numFmtId="167" fontId="38" fillId="14" borderId="2" xfId="0" applyNumberFormat="1" applyFont="1" applyFill="1" applyBorder="1" applyAlignment="1">
      <alignment horizontal="center" vertical="center"/>
    </xf>
    <xf numFmtId="2" fontId="18" fillId="14" borderId="2" xfId="0" applyNumberFormat="1" applyFont="1" applyFill="1" applyBorder="1" applyAlignment="1">
      <alignment horizontal="center" vertical="center"/>
    </xf>
    <xf numFmtId="14"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wrapText="1"/>
    </xf>
    <xf numFmtId="172" fontId="18" fillId="14" borderId="2" xfId="0" applyNumberFormat="1" applyFont="1" applyFill="1" applyBorder="1" applyAlignment="1">
      <alignment horizontal="center" vertical="center"/>
    </xf>
    <xf numFmtId="0" fontId="38" fillId="14" borderId="2" xfId="0" applyFont="1" applyFill="1" applyBorder="1" applyAlignment="1">
      <alignment horizontal="center" vertical="center"/>
    </xf>
    <xf numFmtId="167" fontId="18" fillId="16" borderId="2" xfId="0" applyNumberFormat="1" applyFont="1" applyFill="1" applyBorder="1" applyAlignment="1">
      <alignment horizontal="center" vertical="center"/>
    </xf>
    <xf numFmtId="2" fontId="18" fillId="16" borderId="2" xfId="0" applyNumberFormat="1" applyFont="1" applyFill="1" applyBorder="1" applyAlignment="1">
      <alignment horizontal="center" vertical="center"/>
    </xf>
    <xf numFmtId="14" fontId="18" fillId="16" borderId="2" xfId="0" applyNumberFormat="1" applyFont="1" applyFill="1" applyBorder="1" applyAlignment="1">
      <alignment horizontal="center" vertical="center"/>
    </xf>
    <xf numFmtId="167" fontId="18" fillId="15" borderId="2" xfId="0" applyNumberFormat="1" applyFont="1" applyFill="1" applyBorder="1" applyAlignment="1">
      <alignment horizontal="center" vertical="center"/>
    </xf>
    <xf numFmtId="2" fontId="18" fillId="15" borderId="2" xfId="0" applyNumberFormat="1" applyFont="1" applyFill="1" applyBorder="1" applyAlignment="1">
      <alignment horizontal="center" vertical="center"/>
    </xf>
    <xf numFmtId="14" fontId="18" fillId="15"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0" fontId="18" fillId="15" borderId="2" xfId="0" applyFont="1" applyFill="1" applyBorder="1" applyAlignment="1">
      <alignment horizontal="center" vertical="center"/>
    </xf>
    <xf numFmtId="0" fontId="18" fillId="16" borderId="19" xfId="0" applyFont="1" applyFill="1" applyBorder="1" applyAlignment="1">
      <alignment horizontal="center" vertical="center"/>
    </xf>
    <xf numFmtId="0" fontId="18" fillId="16" borderId="34" xfId="0" applyFont="1" applyFill="1" applyBorder="1" applyAlignment="1">
      <alignment horizontal="center" vertical="center"/>
    </xf>
    <xf numFmtId="0" fontId="38" fillId="16" borderId="2" xfId="0" applyFont="1" applyFill="1" applyBorder="1" applyAlignment="1">
      <alignment horizontal="center" vertical="center"/>
    </xf>
    <xf numFmtId="0" fontId="38" fillId="15" borderId="2" xfId="0" applyFont="1" applyFill="1" applyBorder="1" applyAlignment="1">
      <alignment horizontal="center" vertical="center"/>
    </xf>
    <xf numFmtId="1" fontId="18" fillId="16" borderId="2" xfId="0" applyNumberFormat="1" applyFont="1" applyFill="1" applyBorder="1" applyAlignment="1">
      <alignment horizontal="center" vertical="center"/>
    </xf>
    <xf numFmtId="1" fontId="18" fillId="15" borderId="2" xfId="0" applyNumberFormat="1" applyFont="1" applyFill="1" applyBorder="1" applyAlignment="1">
      <alignment horizontal="center" vertical="center"/>
    </xf>
    <xf numFmtId="1" fontId="18" fillId="14" borderId="2" xfId="0" applyNumberFormat="1" applyFont="1" applyFill="1" applyBorder="1" applyAlignment="1">
      <alignment horizontal="center" vertical="center"/>
    </xf>
    <xf numFmtId="0" fontId="18" fillId="14" borderId="0" xfId="0" applyFont="1" applyFill="1" applyAlignment="1">
      <alignment horizontal="center" vertical="center"/>
    </xf>
    <xf numFmtId="167" fontId="38" fillId="16" borderId="2" xfId="0" applyNumberFormat="1" applyFont="1" applyFill="1" applyBorder="1" applyAlignment="1">
      <alignment horizontal="center" vertical="center"/>
    </xf>
    <xf numFmtId="1" fontId="38" fillId="16" borderId="2" xfId="0" applyNumberFormat="1" applyFont="1" applyFill="1" applyBorder="1" applyAlignment="1">
      <alignment horizontal="center" vertical="center"/>
    </xf>
    <xf numFmtId="14" fontId="38" fillId="16" borderId="2" xfId="0" applyNumberFormat="1" applyFont="1" applyFill="1" applyBorder="1" applyAlignment="1">
      <alignment horizontal="center" vertical="center"/>
    </xf>
    <xf numFmtId="167" fontId="38" fillId="15" borderId="2" xfId="0" applyNumberFormat="1" applyFont="1" applyFill="1" applyBorder="1" applyAlignment="1">
      <alignment horizontal="center" vertical="center"/>
    </xf>
    <xf numFmtId="1" fontId="38" fillId="15" borderId="2" xfId="0" applyNumberFormat="1" applyFont="1" applyFill="1" applyBorder="1" applyAlignment="1">
      <alignment horizontal="center" vertical="center"/>
    </xf>
    <xf numFmtId="14" fontId="38" fillId="15" borderId="2" xfId="0" applyNumberFormat="1" applyFont="1" applyFill="1" applyBorder="1" applyAlignment="1">
      <alignment horizontal="center" vertical="center"/>
    </xf>
    <xf numFmtId="0" fontId="5" fillId="13" borderId="0" xfId="0" applyFont="1" applyFill="1" applyAlignment="1">
      <alignment horizontal="center" vertical="center"/>
    </xf>
    <xf numFmtId="0" fontId="5" fillId="0" borderId="55" xfId="0" applyFont="1" applyBorder="1" applyAlignment="1">
      <alignment horizontal="center" vertical="center" wrapText="1"/>
    </xf>
    <xf numFmtId="0" fontId="5" fillId="13" borderId="1" xfId="0"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0" fontId="5" fillId="13" borderId="24" xfId="0" applyFont="1" applyFill="1" applyBorder="1" applyAlignment="1">
      <alignment horizontal="center" vertical="center" wrapText="1"/>
    </xf>
    <xf numFmtId="172" fontId="5" fillId="13" borderId="25" xfId="0" applyNumberFormat="1" applyFont="1" applyFill="1" applyBorder="1" applyAlignment="1">
      <alignment horizontal="center" vertical="center" wrapText="1"/>
    </xf>
    <xf numFmtId="0" fontId="5" fillId="7" borderId="16" xfId="0" applyFont="1" applyFill="1" applyBorder="1" applyAlignment="1">
      <alignment horizontal="center" vertical="center" wrapText="1"/>
    </xf>
    <xf numFmtId="172" fontId="5" fillId="7" borderId="8" xfId="0" applyNumberFormat="1" applyFont="1" applyFill="1" applyBorder="1" applyAlignment="1">
      <alignment horizontal="center" vertical="center" wrapText="1"/>
    </xf>
    <xf numFmtId="0" fontId="40" fillId="7" borderId="2" xfId="0" applyFont="1" applyFill="1" applyBorder="1" applyAlignment="1">
      <alignment horizontal="center" vertical="center" wrapText="1"/>
    </xf>
    <xf numFmtId="49" fontId="15" fillId="7" borderId="2" xfId="0" applyNumberFormat="1" applyFont="1" applyFill="1" applyBorder="1" applyAlignment="1">
      <alignment horizontal="center" vertical="center" wrapText="1"/>
    </xf>
    <xf numFmtId="2" fontId="15" fillId="7" borderId="2" xfId="0" applyNumberFormat="1" applyFont="1" applyFill="1" applyBorder="1" applyAlignment="1">
      <alignment horizontal="center" vertical="center" wrapText="1"/>
    </xf>
    <xf numFmtId="14" fontId="4" fillId="12" borderId="2" xfId="0" applyNumberFormat="1" applyFont="1" applyFill="1" applyBorder="1" applyAlignment="1">
      <alignment horizontal="center" vertical="center" wrapText="1"/>
    </xf>
    <xf numFmtId="0" fontId="4" fillId="12" borderId="29" xfId="0" applyFont="1" applyFill="1" applyBorder="1" applyAlignment="1">
      <alignment horizontal="center" vertical="center" wrapText="1"/>
    </xf>
    <xf numFmtId="176" fontId="4" fillId="12" borderId="29" xfId="0" applyNumberFormat="1" applyFont="1" applyFill="1" applyBorder="1" applyAlignment="1">
      <alignment horizontal="center" vertical="center" wrapText="1"/>
    </xf>
    <xf numFmtId="14" fontId="4" fillId="12" borderId="29" xfId="0" applyNumberFormat="1" applyFont="1" applyFill="1" applyBorder="1" applyAlignment="1">
      <alignment horizontal="center" vertical="center" wrapText="1"/>
    </xf>
    <xf numFmtId="0" fontId="15" fillId="12" borderId="29" xfId="0" applyFont="1" applyFill="1" applyBorder="1" applyAlignment="1">
      <alignment horizontal="center" vertical="center" wrapText="1"/>
    </xf>
    <xf numFmtId="167" fontId="15" fillId="12" borderId="30" xfId="0" applyNumberFormat="1" applyFont="1" applyFill="1" applyBorder="1" applyAlignment="1">
      <alignment horizontal="center" vertical="center" wrapText="1"/>
    </xf>
    <xf numFmtId="167" fontId="15" fillId="12" borderId="9" xfId="0" applyNumberFormat="1" applyFont="1" applyFill="1" applyBorder="1" applyAlignment="1">
      <alignment horizontal="center" vertical="center" wrapText="1"/>
    </xf>
    <xf numFmtId="0" fontId="16" fillId="13" borderId="2" xfId="0" applyFont="1" applyFill="1" applyBorder="1" applyAlignment="1">
      <alignment horizontal="center" vertical="center"/>
    </xf>
    <xf numFmtId="0" fontId="5" fillId="2" borderId="7" xfId="0" applyFont="1" applyFill="1" applyBorder="1" applyAlignment="1">
      <alignment horizontal="center" vertical="center"/>
    </xf>
    <xf numFmtId="0" fontId="16" fillId="4" borderId="2"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13" borderId="32"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4" xfId="0" applyFont="1" applyFill="1" applyBorder="1" applyAlignment="1">
      <alignment horizontal="center" vertical="center" wrapText="1"/>
    </xf>
    <xf numFmtId="175" fontId="16" fillId="13" borderId="0" xfId="0" applyNumberFormat="1" applyFont="1" applyFill="1" applyAlignment="1">
      <alignment horizontal="center" vertical="center"/>
    </xf>
    <xf numFmtId="14" fontId="21" fillId="4" borderId="2" xfId="0" applyNumberFormat="1" applyFont="1" applyFill="1" applyBorder="1" applyAlignment="1">
      <alignment horizontal="center" vertical="center" wrapText="1"/>
    </xf>
    <xf numFmtId="0" fontId="21" fillId="4" borderId="2" xfId="0" applyFont="1" applyFill="1" applyBorder="1" applyAlignment="1">
      <alignment horizontal="center" vertical="center" wrapText="1"/>
    </xf>
    <xf numFmtId="0" fontId="18" fillId="20" borderId="2" xfId="0" applyFont="1" applyFill="1" applyBorder="1" applyAlignment="1">
      <alignment horizontal="center" vertical="center"/>
    </xf>
    <xf numFmtId="167" fontId="18" fillId="9" borderId="2" xfId="0" applyNumberFormat="1" applyFont="1" applyFill="1" applyBorder="1" applyAlignment="1">
      <alignment horizontal="center" vertical="center"/>
    </xf>
    <xf numFmtId="0" fontId="18" fillId="9" borderId="2" xfId="0" applyFont="1" applyFill="1" applyBorder="1" applyAlignment="1">
      <alignment horizontal="center" vertical="center"/>
    </xf>
    <xf numFmtId="1" fontId="18" fillId="20" borderId="2" xfId="0" applyNumberFormat="1" applyFont="1" applyFill="1" applyBorder="1" applyAlignment="1">
      <alignment horizontal="center" vertical="center"/>
    </xf>
    <xf numFmtId="14" fontId="18" fillId="20" borderId="2" xfId="0" applyNumberFormat="1" applyFont="1" applyFill="1" applyBorder="1" applyAlignment="1">
      <alignment horizontal="center" vertical="center"/>
    </xf>
    <xf numFmtId="2" fontId="18" fillId="9" borderId="2" xfId="0" applyNumberFormat="1" applyFont="1" applyFill="1" applyBorder="1" applyAlignment="1">
      <alignment horizontal="center" vertical="center" wrapText="1"/>
    </xf>
    <xf numFmtId="0" fontId="18" fillId="21" borderId="2" xfId="0" applyFont="1" applyFill="1" applyBorder="1" applyAlignment="1">
      <alignment horizontal="center" vertical="center"/>
    </xf>
    <xf numFmtId="1" fontId="18" fillId="21" borderId="2" xfId="0" applyNumberFormat="1" applyFont="1" applyFill="1" applyBorder="1" applyAlignment="1">
      <alignment horizontal="center" vertical="center"/>
    </xf>
    <xf numFmtId="14" fontId="18" fillId="21" borderId="2" xfId="0" applyNumberFormat="1" applyFont="1" applyFill="1" applyBorder="1" applyAlignment="1">
      <alignment horizontal="center" vertical="center"/>
    </xf>
    <xf numFmtId="14" fontId="18" fillId="9" borderId="2" xfId="0" applyNumberFormat="1" applyFont="1" applyFill="1" applyBorder="1" applyAlignment="1">
      <alignment horizontal="center" vertical="center"/>
    </xf>
    <xf numFmtId="167" fontId="18" fillId="21" borderId="2" xfId="0" applyNumberFormat="1" applyFont="1" applyFill="1" applyBorder="1" applyAlignment="1">
      <alignment horizontal="center" vertical="center"/>
    </xf>
    <xf numFmtId="167" fontId="18" fillId="20" borderId="2" xfId="0" applyNumberFormat="1" applyFont="1" applyFill="1" applyBorder="1" applyAlignment="1">
      <alignment horizontal="center" vertical="center"/>
    </xf>
    <xf numFmtId="0" fontId="18" fillId="9" borderId="0" xfId="0" applyFont="1" applyFill="1" applyAlignment="1">
      <alignment horizontal="center" vertical="center"/>
    </xf>
    <xf numFmtId="1" fontId="18" fillId="9" borderId="2" xfId="0" applyNumberFormat="1" applyFont="1" applyFill="1" applyBorder="1" applyAlignment="1">
      <alignment horizontal="center" vertical="center"/>
    </xf>
    <xf numFmtId="0" fontId="25" fillId="13" borderId="16" xfId="0" applyFont="1" applyFill="1" applyBorder="1" applyAlignment="1">
      <alignment horizontal="left" vertical="center" wrapText="1"/>
    </xf>
    <xf numFmtId="0" fontId="25" fillId="13" borderId="7" xfId="0" applyFont="1" applyFill="1" applyBorder="1" applyAlignment="1">
      <alignment horizontal="left" vertical="center" wrapText="1"/>
    </xf>
    <xf numFmtId="167" fontId="22" fillId="13" borderId="7" xfId="0" applyNumberFormat="1" applyFont="1" applyFill="1" applyBorder="1" applyAlignment="1">
      <alignment horizontal="center" vertical="center" wrapText="1"/>
    </xf>
    <xf numFmtId="14" fontId="6" fillId="13" borderId="7" xfId="0" applyNumberFormat="1" applyFont="1" applyFill="1" applyBorder="1" applyAlignment="1">
      <alignment horizontal="center" vertical="center" wrapText="1"/>
    </xf>
    <xf numFmtId="0" fontId="29" fillId="13" borderId="7" xfId="0" applyFont="1" applyFill="1" applyBorder="1" applyAlignment="1">
      <alignment horizontal="center" vertical="center"/>
    </xf>
    <xf numFmtId="0" fontId="32" fillId="13" borderId="8" xfId="0" applyFont="1" applyFill="1" applyBorder="1" applyAlignment="1">
      <alignment horizontal="center" vertical="center" wrapText="1"/>
    </xf>
    <xf numFmtId="167" fontId="41" fillId="25" borderId="31" xfId="0" applyNumberFormat="1" applyFont="1" applyFill="1" applyBorder="1" applyAlignment="1">
      <alignment horizontal="center" vertical="center"/>
    </xf>
    <xf numFmtId="167" fontId="28" fillId="13" borderId="38" xfId="0" applyNumberFormat="1" applyFont="1" applyFill="1" applyBorder="1" applyAlignment="1">
      <alignment horizontal="center" wrapText="1"/>
    </xf>
    <xf numFmtId="0" fontId="14" fillId="0" borderId="0" xfId="0" applyFont="1"/>
    <xf numFmtId="0" fontId="31" fillId="4" borderId="19" xfId="0" applyFont="1" applyFill="1" applyBorder="1" applyAlignment="1">
      <alignment horizontal="center" vertical="center" wrapText="1"/>
    </xf>
    <xf numFmtId="175" fontId="31" fillId="4" borderId="19" xfId="0" applyNumberFormat="1" applyFont="1" applyFill="1" applyBorder="1" applyAlignment="1">
      <alignment horizontal="center" vertical="center" wrapText="1"/>
    </xf>
    <xf numFmtId="14" fontId="31" fillId="4" borderId="19" xfId="0" applyNumberFormat="1" applyFont="1" applyFill="1" applyBorder="1" applyAlignment="1">
      <alignment horizontal="center" vertical="center" wrapText="1"/>
    </xf>
    <xf numFmtId="14" fontId="31" fillId="4" borderId="2" xfId="0" applyNumberFormat="1" applyFont="1" applyFill="1" applyBorder="1" applyAlignment="1">
      <alignment horizontal="center" vertical="center" wrapText="1"/>
    </xf>
    <xf numFmtId="0" fontId="31"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left"/>
    </xf>
    <xf numFmtId="0" fontId="5" fillId="0" borderId="0" xfId="0" applyFont="1"/>
    <xf numFmtId="0" fontId="5" fillId="0" borderId="0" xfId="0" applyFont="1" applyAlignment="1">
      <alignment horizontal="left" wrapText="1"/>
    </xf>
    <xf numFmtId="170" fontId="5" fillId="0" borderId="0" xfId="0" applyNumberFormat="1" applyFont="1" applyAlignment="1">
      <alignment horizontal="right"/>
    </xf>
    <xf numFmtId="0" fontId="5" fillId="0" borderId="0" xfId="0" applyFont="1" applyAlignment="1">
      <alignment horizontal="right"/>
    </xf>
    <xf numFmtId="0" fontId="21" fillId="4" borderId="13" xfId="0" applyFont="1" applyFill="1" applyBorder="1" applyAlignment="1">
      <alignment horizontal="left"/>
    </xf>
    <xf numFmtId="0" fontId="5" fillId="7" borderId="4" xfId="0" applyFont="1" applyFill="1" applyBorder="1" applyAlignment="1">
      <alignment horizontal="left"/>
    </xf>
    <xf numFmtId="0" fontId="5" fillId="9" borderId="4" xfId="0" applyFont="1" applyFill="1" applyBorder="1" applyAlignment="1">
      <alignment horizontal="left"/>
    </xf>
    <xf numFmtId="0" fontId="5" fillId="10" borderId="4" xfId="0" applyFont="1" applyFill="1" applyBorder="1" applyAlignment="1">
      <alignment horizontal="left"/>
    </xf>
    <xf numFmtId="0" fontId="5" fillId="8" borderId="4" xfId="0" applyFont="1" applyFill="1" applyBorder="1" applyAlignment="1">
      <alignment horizontal="left"/>
    </xf>
    <xf numFmtId="0" fontId="5" fillId="11" borderId="4" xfId="0" applyFont="1" applyFill="1" applyBorder="1" applyAlignment="1">
      <alignment horizontal="left"/>
    </xf>
    <xf numFmtId="0" fontId="5" fillId="6" borderId="4" xfId="0" applyFont="1" applyFill="1" applyBorder="1" applyAlignment="1">
      <alignment horizontal="left"/>
    </xf>
    <xf numFmtId="0" fontId="5" fillId="12" borderId="4" xfId="0" applyFont="1" applyFill="1" applyBorder="1" applyAlignment="1">
      <alignment horizontal="left"/>
    </xf>
    <xf numFmtId="0" fontId="5" fillId="5" borderId="6" xfId="0" applyFont="1" applyFill="1" applyBorder="1" applyAlignment="1">
      <alignment horizontal="left"/>
    </xf>
    <xf numFmtId="0" fontId="5" fillId="0" borderId="20" xfId="0" applyFont="1" applyBorder="1" applyAlignment="1">
      <alignment horizontal="left"/>
    </xf>
    <xf numFmtId="0" fontId="15" fillId="4" borderId="2" xfId="0" applyFont="1" applyFill="1" applyBorder="1" applyAlignment="1">
      <alignment horizontal="center" vertical="center"/>
    </xf>
    <xf numFmtId="0" fontId="15" fillId="4"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14" fontId="15" fillId="4" borderId="2" xfId="0" applyNumberFormat="1" applyFont="1" applyFill="1" applyBorder="1" applyAlignment="1">
      <alignment horizontal="center" vertical="center"/>
    </xf>
    <xf numFmtId="14" fontId="19" fillId="4" borderId="2" xfId="0" applyNumberFormat="1" applyFont="1" applyFill="1" applyBorder="1" applyAlignment="1">
      <alignment horizontal="center" vertical="center" wrapText="1"/>
    </xf>
    <xf numFmtId="0" fontId="16" fillId="0" borderId="0" xfId="0" applyFont="1"/>
    <xf numFmtId="0" fontId="5" fillId="4" borderId="2" xfId="0" applyFont="1" applyFill="1" applyBorder="1" applyAlignment="1">
      <alignment horizontal="center" vertical="center"/>
    </xf>
    <xf numFmtId="14" fontId="5" fillId="4" borderId="2" xfId="0" applyNumberFormat="1" applyFont="1" applyFill="1" applyBorder="1" applyAlignment="1">
      <alignment horizontal="center" vertical="center"/>
    </xf>
    <xf numFmtId="0" fontId="19" fillId="4" borderId="2" xfId="0" applyFont="1" applyFill="1" applyBorder="1" applyAlignment="1">
      <alignment horizontal="center" vertical="center"/>
    </xf>
    <xf numFmtId="14" fontId="19" fillId="4" borderId="2" xfId="0" applyNumberFormat="1" applyFont="1" applyFill="1" applyBorder="1" applyAlignment="1">
      <alignment horizontal="center" vertical="center"/>
    </xf>
    <xf numFmtId="0" fontId="19" fillId="4" borderId="21" xfId="0" applyFont="1" applyFill="1" applyBorder="1" applyAlignment="1">
      <alignment horizontal="center" vertical="center" wrapText="1"/>
    </xf>
    <xf numFmtId="0" fontId="19" fillId="4" borderId="34" xfId="0" applyFont="1" applyFill="1" applyBorder="1" applyAlignment="1">
      <alignment horizontal="center" vertical="center"/>
    </xf>
    <xf numFmtId="0" fontId="19" fillId="4" borderId="34" xfId="0" applyFont="1" applyFill="1" applyBorder="1" applyAlignment="1">
      <alignment horizontal="center" vertical="center" wrapText="1"/>
    </xf>
    <xf numFmtId="0" fontId="19" fillId="4" borderId="17" xfId="0" applyFont="1" applyFill="1" applyBorder="1" applyAlignment="1">
      <alignment horizontal="center" vertical="center"/>
    </xf>
    <xf numFmtId="0" fontId="19" fillId="4" borderId="49" xfId="0" applyFont="1" applyFill="1" applyBorder="1" applyAlignment="1">
      <alignment horizontal="center" vertical="center"/>
    </xf>
    <xf numFmtId="14" fontId="19" fillId="4" borderId="34" xfId="0" applyNumberFormat="1" applyFont="1" applyFill="1" applyBorder="1" applyAlignment="1">
      <alignment horizontal="center" vertical="center"/>
    </xf>
    <xf numFmtId="0" fontId="15" fillId="4" borderId="3"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34" xfId="0" applyFont="1" applyFill="1" applyBorder="1" applyAlignment="1">
      <alignment horizontal="center" vertical="center" wrapText="1"/>
    </xf>
    <xf numFmtId="14" fontId="15" fillId="4" borderId="2" xfId="0" applyNumberFormat="1" applyFont="1" applyFill="1" applyBorder="1" applyAlignment="1">
      <alignment horizontal="center" vertical="center" wrapText="1"/>
    </xf>
    <xf numFmtId="0" fontId="15" fillId="4" borderId="34" xfId="0" applyFont="1" applyFill="1" applyBorder="1" applyAlignment="1">
      <alignment horizontal="center" vertical="center"/>
    </xf>
    <xf numFmtId="0" fontId="15" fillId="0" borderId="0" xfId="0" applyFont="1"/>
    <xf numFmtId="14" fontId="15" fillId="4" borderId="34" xfId="0" applyNumberFormat="1" applyFont="1" applyFill="1" applyBorder="1" applyAlignment="1">
      <alignment horizontal="center" vertical="center" wrapText="1"/>
    </xf>
    <xf numFmtId="14" fontId="19" fillId="4" borderId="34" xfId="0" applyNumberFormat="1" applyFont="1" applyFill="1" applyBorder="1" applyAlignment="1">
      <alignment horizontal="center" vertical="center" wrapText="1"/>
    </xf>
    <xf numFmtId="49" fontId="19" fillId="4" borderId="2" xfId="0" applyNumberFormat="1" applyFont="1" applyFill="1" applyBorder="1" applyAlignment="1">
      <alignment horizontal="center" vertical="center"/>
    </xf>
    <xf numFmtId="49" fontId="19" fillId="4" borderId="34" xfId="0" applyNumberFormat="1" applyFont="1" applyFill="1" applyBorder="1" applyAlignment="1">
      <alignment horizontal="center" vertical="center"/>
    </xf>
    <xf numFmtId="0" fontId="5" fillId="4" borderId="34" xfId="0" applyFont="1" applyFill="1" applyBorder="1" applyAlignment="1">
      <alignment horizontal="center" vertical="center"/>
    </xf>
    <xf numFmtId="0" fontId="5" fillId="9" borderId="2" xfId="0" applyFont="1" applyFill="1" applyBorder="1" applyAlignment="1">
      <alignment vertical="center" wrapText="1"/>
    </xf>
    <xf numFmtId="0" fontId="5" fillId="9" borderId="2" xfId="0" applyFont="1" applyFill="1" applyBorder="1" applyAlignment="1">
      <alignment vertical="center"/>
    </xf>
    <xf numFmtId="0" fontId="5" fillId="9" borderId="19" xfId="0" applyFont="1" applyFill="1" applyBorder="1"/>
    <xf numFmtId="0" fontId="5" fillId="9" borderId="2" xfId="0" applyFont="1" applyFill="1" applyBorder="1"/>
    <xf numFmtId="0" fontId="5" fillId="9" borderId="34" xfId="0" applyFont="1" applyFill="1" applyBorder="1" applyAlignment="1">
      <alignment vertical="center" wrapText="1"/>
    </xf>
    <xf numFmtId="0" fontId="5" fillId="9" borderId="34" xfId="0" applyFont="1" applyFill="1" applyBorder="1" applyAlignment="1">
      <alignment vertical="center"/>
    </xf>
    <xf numFmtId="0" fontId="5" fillId="9" borderId="34" xfId="0" applyFont="1" applyFill="1" applyBorder="1"/>
    <xf numFmtId="0" fontId="5" fillId="13" borderId="11" xfId="0" applyFont="1" applyFill="1" applyBorder="1"/>
    <xf numFmtId="0" fontId="5" fillId="18" borderId="19" xfId="0" applyFont="1" applyFill="1" applyBorder="1"/>
    <xf numFmtId="0" fontId="5" fillId="18" borderId="2" xfId="0" applyFont="1" applyFill="1" applyBorder="1"/>
    <xf numFmtId="0" fontId="5" fillId="18" borderId="34" xfId="0" applyFont="1" applyFill="1" applyBorder="1"/>
    <xf numFmtId="0" fontId="15" fillId="11" borderId="2" xfId="0" applyFont="1" applyFill="1" applyBorder="1" applyAlignment="1">
      <alignment horizontal="center" vertical="center" wrapText="1"/>
    </xf>
    <xf numFmtId="0" fontId="15" fillId="11" borderId="2" xfId="0" applyFont="1" applyFill="1" applyBorder="1" applyAlignment="1">
      <alignment horizontal="center" vertical="center"/>
    </xf>
    <xf numFmtId="167" fontId="15" fillId="11" borderId="2" xfId="0" applyNumberFormat="1" applyFont="1" applyFill="1" applyBorder="1" applyAlignment="1">
      <alignment horizontal="center" vertical="center" wrapText="1"/>
    </xf>
    <xf numFmtId="0" fontId="5" fillId="11" borderId="2" xfId="0" applyFont="1" applyFill="1" applyBorder="1" applyAlignment="1">
      <alignment horizontal="center" vertical="center"/>
    </xf>
    <xf numFmtId="14" fontId="5" fillId="11" borderId="2" xfId="0" applyNumberFormat="1" applyFont="1" applyFill="1" applyBorder="1" applyAlignment="1">
      <alignment horizontal="center" vertical="center"/>
    </xf>
    <xf numFmtId="14" fontId="15" fillId="11" borderId="2" xfId="0" applyNumberFormat="1" applyFont="1" applyFill="1" applyBorder="1" applyAlignment="1">
      <alignment horizontal="center" vertical="center"/>
    </xf>
    <xf numFmtId="0" fontId="5" fillId="11" borderId="2" xfId="0" applyFont="1" applyFill="1" applyBorder="1" applyAlignment="1">
      <alignment horizontal="center" vertical="center" wrapText="1"/>
    </xf>
    <xf numFmtId="0" fontId="40" fillId="11" borderId="2" xfId="0" applyFont="1" applyFill="1" applyBorder="1" applyAlignment="1">
      <alignment horizontal="center" vertical="center"/>
    </xf>
    <xf numFmtId="14" fontId="40" fillId="11" borderId="2" xfId="0" applyNumberFormat="1" applyFont="1" applyFill="1" applyBorder="1" applyAlignment="1">
      <alignment horizontal="center" vertical="center"/>
    </xf>
    <xf numFmtId="167" fontId="40" fillId="11" borderId="2" xfId="0" applyNumberFormat="1" applyFont="1" applyFill="1" applyBorder="1" applyAlignment="1">
      <alignment horizontal="center" vertical="center"/>
    </xf>
    <xf numFmtId="167" fontId="15" fillId="11" borderId="2" xfId="0" applyNumberFormat="1" applyFont="1" applyFill="1" applyBorder="1" applyAlignment="1">
      <alignment horizontal="center" vertical="center"/>
    </xf>
    <xf numFmtId="0" fontId="15" fillId="11" borderId="11" xfId="0" applyFont="1" applyFill="1" applyBorder="1" applyAlignment="1">
      <alignment horizontal="center" vertical="center"/>
    </xf>
    <xf numFmtId="167" fontId="15" fillId="11" borderId="11" xfId="0" applyNumberFormat="1" applyFont="1" applyFill="1" applyBorder="1" applyAlignment="1">
      <alignment horizontal="center" vertical="center" wrapText="1"/>
    </xf>
    <xf numFmtId="0" fontId="5" fillId="11" borderId="11" xfId="0" applyFont="1" applyFill="1" applyBorder="1" applyAlignment="1">
      <alignment horizontal="center" vertical="center"/>
    </xf>
    <xf numFmtId="14" fontId="5" fillId="11" borderId="11" xfId="0" applyNumberFormat="1" applyFont="1" applyFill="1" applyBorder="1" applyAlignment="1">
      <alignment horizontal="center" vertical="center"/>
    </xf>
    <xf numFmtId="14" fontId="15" fillId="11" borderId="11" xfId="0" applyNumberFormat="1" applyFont="1" applyFill="1" applyBorder="1" applyAlignment="1">
      <alignment horizontal="center" vertical="center"/>
    </xf>
    <xf numFmtId="0" fontId="5" fillId="11" borderId="11" xfId="0" applyFont="1" applyFill="1" applyBorder="1" applyAlignment="1">
      <alignment horizontal="center" vertical="center" wrapText="1"/>
    </xf>
    <xf numFmtId="0" fontId="40" fillId="11" borderId="11" xfId="0" applyFont="1" applyFill="1" applyBorder="1" applyAlignment="1">
      <alignment horizontal="center" vertical="center"/>
    </xf>
    <xf numFmtId="14" fontId="40" fillId="11" borderId="11" xfId="0" applyNumberFormat="1" applyFont="1" applyFill="1" applyBorder="1" applyAlignment="1">
      <alignment horizontal="center" vertical="center"/>
    </xf>
    <xf numFmtId="167" fontId="40" fillId="11" borderId="11" xfId="0" applyNumberFormat="1" applyFont="1" applyFill="1" applyBorder="1" applyAlignment="1">
      <alignment horizontal="center" vertical="center"/>
    </xf>
    <xf numFmtId="0" fontId="22" fillId="15" borderId="7" xfId="0" applyFont="1" applyFill="1" applyBorder="1" applyAlignment="1">
      <alignment horizontal="center" vertical="center"/>
    </xf>
    <xf numFmtId="167" fontId="22" fillId="15" borderId="7" xfId="0" applyNumberFormat="1" applyFont="1" applyFill="1" applyBorder="1" applyAlignment="1">
      <alignment horizontal="center" vertical="center"/>
    </xf>
    <xf numFmtId="0" fontId="33" fillId="14" borderId="7" xfId="0" applyFont="1" applyFill="1" applyBorder="1" applyAlignment="1">
      <alignment horizontal="center" vertical="center"/>
    </xf>
    <xf numFmtId="1" fontId="22" fillId="15" borderId="7" xfId="0" applyNumberFormat="1" applyFont="1" applyFill="1" applyBorder="1" applyAlignment="1">
      <alignment horizontal="center" vertical="center"/>
    </xf>
    <xf numFmtId="14" fontId="22" fillId="15" borderId="7" xfId="0" applyNumberFormat="1" applyFont="1" applyFill="1" applyBorder="1" applyAlignment="1">
      <alignment horizontal="center" vertical="center"/>
    </xf>
    <xf numFmtId="0" fontId="33" fillId="14" borderId="7" xfId="0" applyFont="1" applyFill="1" applyBorder="1" applyAlignment="1">
      <alignment horizontal="center" vertical="center" wrapText="1"/>
    </xf>
    <xf numFmtId="0" fontId="5" fillId="14" borderId="7" xfId="0" applyFont="1" applyFill="1" applyBorder="1"/>
    <xf numFmtId="0" fontId="5" fillId="13" borderId="28"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13" borderId="21" xfId="0" applyFont="1" applyFill="1" applyBorder="1" applyAlignment="1">
      <alignment horizontal="center" vertical="center"/>
    </xf>
    <xf numFmtId="0" fontId="5" fillId="13" borderId="31" xfId="0" applyFont="1" applyFill="1" applyBorder="1" applyAlignment="1">
      <alignment horizontal="left"/>
    </xf>
    <xf numFmtId="0" fontId="5" fillId="13" borderId="31" xfId="0" applyFont="1" applyFill="1" applyBorder="1" applyAlignment="1">
      <alignment horizontal="left" vertical="center" wrapText="1"/>
    </xf>
    <xf numFmtId="0" fontId="5" fillId="13" borderId="31" xfId="0" applyFont="1" applyFill="1" applyBorder="1" applyAlignment="1">
      <alignment horizontal="center" vertical="center"/>
    </xf>
    <xf numFmtId="0" fontId="5" fillId="13" borderId="31" xfId="0" applyFont="1" applyFill="1" applyBorder="1"/>
    <xf numFmtId="0" fontId="5" fillId="13" borderId="31" xfId="0" applyFont="1" applyFill="1" applyBorder="1" applyAlignment="1">
      <alignment horizontal="left" wrapText="1"/>
    </xf>
    <xf numFmtId="0" fontId="5" fillId="13" borderId="31" xfId="0" applyFont="1" applyFill="1" applyBorder="1" applyAlignment="1">
      <alignment horizontal="center"/>
    </xf>
    <xf numFmtId="170" fontId="5" fillId="13" borderId="31" xfId="0" applyNumberFormat="1" applyFont="1" applyFill="1" applyBorder="1" applyAlignment="1">
      <alignment horizontal="right"/>
    </xf>
    <xf numFmtId="0" fontId="5" fillId="13" borderId="31" xfId="0" applyFont="1" applyFill="1" applyBorder="1" applyAlignment="1">
      <alignment horizontal="right"/>
    </xf>
    <xf numFmtId="0" fontId="5" fillId="13" borderId="32" xfId="0" applyFont="1" applyFill="1" applyBorder="1"/>
    <xf numFmtId="0" fontId="5" fillId="0" borderId="5" xfId="0" applyFont="1" applyBorder="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top"/>
    </xf>
    <xf numFmtId="0" fontId="5" fillId="19" borderId="19" xfId="0" applyFont="1" applyFill="1" applyBorder="1" applyAlignment="1">
      <alignment horizontal="center" vertical="center" wrapText="1"/>
    </xf>
    <xf numFmtId="14" fontId="5" fillId="19" borderId="19" xfId="0" applyNumberFormat="1" applyFont="1" applyFill="1" applyBorder="1" applyAlignment="1">
      <alignment horizontal="center" vertical="center" wrapText="1"/>
    </xf>
    <xf numFmtId="167" fontId="5" fillId="19" borderId="31" xfId="12" applyNumberFormat="1" applyFont="1" applyFill="1" applyBorder="1" applyAlignment="1">
      <alignment horizontal="center" vertical="center" wrapText="1"/>
    </xf>
    <xf numFmtId="0" fontId="5" fillId="19" borderId="31" xfId="0" applyFont="1" applyFill="1" applyBorder="1" applyAlignment="1">
      <alignment horizontal="center" vertical="center"/>
    </xf>
    <xf numFmtId="167" fontId="5" fillId="19" borderId="31" xfId="0" applyNumberFormat="1" applyFont="1" applyFill="1" applyBorder="1" applyAlignment="1">
      <alignment horizontal="center" vertical="center"/>
    </xf>
    <xf numFmtId="0" fontId="5" fillId="19" borderId="31" xfId="0" applyFont="1" applyFill="1" applyBorder="1" applyAlignment="1">
      <alignment horizontal="center" vertical="center" wrapText="1"/>
    </xf>
    <xf numFmtId="0" fontId="15" fillId="19" borderId="31" xfId="0" applyFont="1" applyFill="1" applyBorder="1" applyAlignment="1">
      <alignment horizontal="center" vertical="center"/>
    </xf>
    <xf numFmtId="0" fontId="35" fillId="11" borderId="32" xfId="0" applyFont="1" applyFill="1" applyBorder="1" applyAlignment="1">
      <alignment horizontal="center" vertical="center" wrapText="1"/>
    </xf>
    <xf numFmtId="0" fontId="5" fillId="19" borderId="2" xfId="0" applyFont="1" applyFill="1" applyBorder="1" applyAlignment="1">
      <alignment horizontal="center" vertical="top" wrapText="1"/>
    </xf>
    <xf numFmtId="0" fontId="5" fillId="19" borderId="2" xfId="0" applyFont="1" applyFill="1" applyBorder="1" applyAlignment="1">
      <alignment horizontal="center" vertical="top"/>
    </xf>
    <xf numFmtId="167" fontId="5" fillId="19" borderId="2" xfId="0" applyNumberFormat="1" applyFont="1" applyFill="1" applyBorder="1" applyAlignment="1">
      <alignment horizontal="center" vertical="top" wrapText="1"/>
    </xf>
    <xf numFmtId="14" fontId="5" fillId="19" borderId="2" xfId="0" applyNumberFormat="1" applyFont="1" applyFill="1" applyBorder="1" applyAlignment="1">
      <alignment horizontal="center" vertical="top"/>
    </xf>
    <xf numFmtId="0" fontId="35" fillId="19" borderId="32" xfId="0" applyFont="1" applyFill="1" applyBorder="1" applyAlignment="1">
      <alignment horizontal="center" vertical="center" wrapText="1"/>
    </xf>
    <xf numFmtId="0" fontId="20" fillId="21" borderId="29" xfId="0" applyFont="1" applyFill="1" applyBorder="1" applyAlignment="1">
      <alignment horizontal="center" vertical="center"/>
    </xf>
    <xf numFmtId="1" fontId="20" fillId="21" borderId="29" xfId="0" applyNumberFormat="1" applyFont="1" applyFill="1" applyBorder="1" applyAlignment="1">
      <alignment horizontal="center" vertical="center"/>
    </xf>
    <xf numFmtId="14" fontId="20" fillId="21" borderId="29" xfId="0" applyNumberFormat="1" applyFont="1" applyFill="1" applyBorder="1" applyAlignment="1">
      <alignment horizontal="center" vertical="center"/>
    </xf>
    <xf numFmtId="0" fontId="5" fillId="21" borderId="11" xfId="0" applyFont="1" applyFill="1" applyBorder="1" applyAlignment="1">
      <alignment horizontal="center" vertical="center"/>
    </xf>
    <xf numFmtId="1" fontId="5" fillId="21" borderId="11" xfId="0" applyNumberFormat="1" applyFont="1" applyFill="1" applyBorder="1" applyAlignment="1">
      <alignment horizontal="center" vertical="center"/>
    </xf>
    <xf numFmtId="14" fontId="5" fillId="21" borderId="11" xfId="0" applyNumberFormat="1" applyFont="1" applyFill="1" applyBorder="1" applyAlignment="1">
      <alignment horizontal="center" vertical="center"/>
    </xf>
    <xf numFmtId="0" fontId="5" fillId="6" borderId="29" xfId="0" applyFont="1" applyFill="1" applyBorder="1" applyAlignment="1">
      <alignment horizontal="center" vertical="center" wrapText="1"/>
    </xf>
    <xf numFmtId="0" fontId="5" fillId="6" borderId="29" xfId="0" applyFont="1" applyFill="1" applyBorder="1" applyAlignment="1">
      <alignment horizontal="center" vertical="center"/>
    </xf>
    <xf numFmtId="14" fontId="5" fillId="6" borderId="29" xfId="0" applyNumberFormat="1" applyFont="1" applyFill="1" applyBorder="1" applyAlignment="1">
      <alignment horizontal="center" vertical="center" wrapText="1"/>
    </xf>
    <xf numFmtId="168" fontId="5" fillId="6" borderId="29" xfId="0" applyNumberFormat="1" applyFont="1" applyFill="1" applyBorder="1" applyAlignment="1">
      <alignment horizontal="center" vertical="center" wrapText="1"/>
    </xf>
    <xf numFmtId="0" fontId="5" fillId="6" borderId="29" xfId="16" applyFont="1" applyFill="1" applyBorder="1" applyAlignment="1">
      <alignment horizontal="center" vertical="center" wrapText="1"/>
    </xf>
    <xf numFmtId="170" fontId="5" fillId="6" borderId="29" xfId="16" applyNumberFormat="1" applyFont="1" applyFill="1" applyBorder="1" applyAlignment="1">
      <alignment horizontal="center" vertical="center" wrapText="1"/>
    </xf>
    <xf numFmtId="0" fontId="35" fillId="6" borderId="29" xfId="0" applyFont="1" applyFill="1" applyBorder="1" applyAlignment="1">
      <alignment horizontal="center" vertical="center" wrapText="1"/>
    </xf>
    <xf numFmtId="0" fontId="35" fillId="6" borderId="30" xfId="0" applyFont="1" applyFill="1" applyBorder="1" applyAlignment="1">
      <alignment horizontal="center" vertical="center" wrapText="1"/>
    </xf>
    <xf numFmtId="0" fontId="5" fillId="6" borderId="11" xfId="0" applyFont="1" applyFill="1" applyBorder="1" applyAlignment="1">
      <alignment horizontal="center" vertical="center" wrapText="1"/>
    </xf>
    <xf numFmtId="14" fontId="5" fillId="6" borderId="11" xfId="0" applyNumberFormat="1" applyFont="1" applyFill="1" applyBorder="1" applyAlignment="1">
      <alignment horizontal="center" vertical="center" wrapText="1"/>
    </xf>
    <xf numFmtId="168" fontId="5" fillId="6" borderId="11" xfId="0" applyNumberFormat="1" applyFont="1" applyFill="1" applyBorder="1" applyAlignment="1">
      <alignment horizontal="center" vertical="center" wrapText="1"/>
    </xf>
    <xf numFmtId="0" fontId="5" fillId="6" borderId="11" xfId="16" applyFont="1" applyFill="1" applyBorder="1" applyAlignment="1">
      <alignment horizontal="center" vertical="center" wrapText="1"/>
    </xf>
    <xf numFmtId="170" fontId="5" fillId="6" borderId="11" xfId="16" applyNumberFormat="1" applyFont="1" applyFill="1" applyBorder="1" applyAlignment="1">
      <alignment horizontal="center" vertical="center" wrapText="1"/>
    </xf>
    <xf numFmtId="0" fontId="5" fillId="6" borderId="11" xfId="0" applyFont="1" applyFill="1" applyBorder="1" applyAlignment="1">
      <alignment horizontal="center" vertical="center"/>
    </xf>
    <xf numFmtId="0" fontId="35" fillId="6" borderId="11" xfId="0" applyFont="1" applyFill="1" applyBorder="1" applyAlignment="1">
      <alignment horizontal="center" vertical="center" wrapText="1"/>
    </xf>
    <xf numFmtId="0" fontId="35" fillId="6" borderId="14" xfId="0" applyFont="1" applyFill="1" applyBorder="1" applyAlignment="1">
      <alignment horizontal="center" vertical="center" wrapText="1"/>
    </xf>
    <xf numFmtId="14" fontId="5" fillId="13" borderId="21" xfId="0" applyNumberFormat="1" applyFont="1" applyFill="1" applyBorder="1" applyAlignment="1">
      <alignment horizontal="center" vertical="center"/>
    </xf>
    <xf numFmtId="0" fontId="35" fillId="13" borderId="21" xfId="0" applyFont="1" applyFill="1" applyBorder="1" applyAlignment="1">
      <alignment horizontal="center" vertical="center" wrapText="1"/>
    </xf>
    <xf numFmtId="0" fontId="5" fillId="13" borderId="28"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7" xfId="0" applyFont="1" applyFill="1" applyBorder="1" applyAlignment="1">
      <alignment horizontal="center" vertical="top" wrapText="1"/>
    </xf>
    <xf numFmtId="14" fontId="5" fillId="5" borderId="7" xfId="0" applyNumberFormat="1" applyFont="1" applyFill="1" applyBorder="1" applyAlignment="1">
      <alignment horizontal="center" vertical="center"/>
    </xf>
    <xf numFmtId="0" fontId="5" fillId="5" borderId="8" xfId="0" applyFont="1" applyFill="1" applyBorder="1" applyAlignment="1">
      <alignment horizontal="center" vertical="center"/>
    </xf>
    <xf numFmtId="14" fontId="5" fillId="13" borderId="31" xfId="0" applyNumberFormat="1" applyFont="1" applyFill="1" applyBorder="1" applyAlignment="1">
      <alignment horizontal="center" vertical="center"/>
    </xf>
    <xf numFmtId="0" fontId="5" fillId="2" borderId="12" xfId="0" applyFont="1" applyFill="1" applyBorder="1" applyAlignment="1">
      <alignment horizontal="center"/>
    </xf>
    <xf numFmtId="0" fontId="5" fillId="0" borderId="0" xfId="0" applyFont="1" applyAlignment="1">
      <alignment horizontal="center" wrapText="1"/>
    </xf>
    <xf numFmtId="170" fontId="5" fillId="0" borderId="0" xfId="0" applyNumberFormat="1" applyFont="1" applyAlignment="1">
      <alignment horizontal="center"/>
    </xf>
    <xf numFmtId="0" fontId="5" fillId="2" borderId="6" xfId="0" applyFont="1" applyFill="1" applyBorder="1" applyAlignment="1">
      <alignment horizontal="center" vertical="center"/>
    </xf>
    <xf numFmtId="0" fontId="21" fillId="4" borderId="13" xfId="0" applyFont="1" applyFill="1" applyBorder="1" applyAlignment="1">
      <alignment horizontal="center"/>
    </xf>
    <xf numFmtId="0" fontId="5" fillId="7" borderId="4" xfId="0" applyFont="1" applyFill="1" applyBorder="1" applyAlignment="1">
      <alignment horizontal="center"/>
    </xf>
    <xf numFmtId="0" fontId="5" fillId="9" borderId="4" xfId="0" applyFont="1" applyFill="1" applyBorder="1" applyAlignment="1">
      <alignment horizontal="center"/>
    </xf>
    <xf numFmtId="0" fontId="5" fillId="10" borderId="4" xfId="0" applyFont="1" applyFill="1" applyBorder="1" applyAlignment="1">
      <alignment horizontal="center"/>
    </xf>
    <xf numFmtId="0" fontId="5" fillId="8" borderId="4" xfId="0" applyFont="1" applyFill="1" applyBorder="1" applyAlignment="1">
      <alignment horizontal="center"/>
    </xf>
    <xf numFmtId="0" fontId="5" fillId="11" borderId="4" xfId="0" applyFont="1" applyFill="1" applyBorder="1" applyAlignment="1">
      <alignment horizontal="center"/>
    </xf>
    <xf numFmtId="0" fontId="5" fillId="6" borderId="4" xfId="0" applyFont="1" applyFill="1" applyBorder="1" applyAlignment="1">
      <alignment horizontal="center"/>
    </xf>
    <xf numFmtId="0" fontId="5" fillId="12" borderId="4" xfId="0" applyFont="1" applyFill="1" applyBorder="1" applyAlignment="1">
      <alignment horizontal="center"/>
    </xf>
    <xf numFmtId="0" fontId="5" fillId="5" borderId="6" xfId="0" applyFont="1" applyFill="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vertical="center"/>
    </xf>
    <xf numFmtId="0" fontId="5" fillId="0" borderId="17" xfId="0" applyFont="1" applyBorder="1" applyAlignment="1">
      <alignment horizontal="center" vertical="center"/>
    </xf>
    <xf numFmtId="0" fontId="5" fillId="13" borderId="5" xfId="0" applyFont="1" applyFill="1" applyBorder="1" applyAlignment="1">
      <alignment horizontal="center"/>
    </xf>
    <xf numFmtId="170" fontId="5" fillId="13" borderId="36" xfId="0" applyNumberFormat="1" applyFont="1" applyFill="1" applyBorder="1" applyAlignment="1">
      <alignment horizontal="center"/>
    </xf>
    <xf numFmtId="0" fontId="5" fillId="13" borderId="37" xfId="0" applyFont="1" applyFill="1" applyBorder="1" applyAlignment="1">
      <alignment horizontal="center"/>
    </xf>
    <xf numFmtId="167" fontId="5" fillId="0" borderId="0" xfId="0" applyNumberFormat="1" applyFont="1" applyAlignment="1">
      <alignment horizontal="center" vertical="center"/>
    </xf>
    <xf numFmtId="0" fontId="5" fillId="2" borderId="12" xfId="0" applyFont="1" applyFill="1" applyBorder="1" applyAlignment="1">
      <alignment horizontal="center" vertical="center"/>
    </xf>
    <xf numFmtId="170" fontId="5" fillId="0" borderId="0" xfId="0" applyNumberFormat="1" applyFont="1" applyAlignment="1">
      <alignment horizontal="center" vertical="center"/>
    </xf>
    <xf numFmtId="0" fontId="5" fillId="7" borderId="4" xfId="0" applyFont="1" applyFill="1" applyBorder="1" applyAlignment="1">
      <alignment horizontal="center" vertical="center"/>
    </xf>
    <xf numFmtId="0" fontId="5" fillId="9" borderId="4" xfId="0" applyFont="1" applyFill="1" applyBorder="1" applyAlignment="1">
      <alignment horizontal="center" vertical="center"/>
    </xf>
    <xf numFmtId="0" fontId="5" fillId="10" borderId="4" xfId="0" applyFont="1" applyFill="1" applyBorder="1" applyAlignment="1">
      <alignment horizontal="center" vertical="center"/>
    </xf>
    <xf numFmtId="0" fontId="5" fillId="8" borderId="4" xfId="0" applyFont="1" applyFill="1" applyBorder="1" applyAlignment="1">
      <alignment horizontal="center" vertical="center"/>
    </xf>
    <xf numFmtId="0" fontId="5" fillId="11" borderId="4" xfId="0" applyFont="1" applyFill="1" applyBorder="1" applyAlignment="1">
      <alignment horizontal="center" vertical="center"/>
    </xf>
    <xf numFmtId="0" fontId="5" fillId="6" borderId="4" xfId="0" applyFont="1" applyFill="1" applyBorder="1" applyAlignment="1">
      <alignment horizontal="center" vertical="center"/>
    </xf>
    <xf numFmtId="0" fontId="5" fillId="12" borderId="4" xfId="0" applyFont="1" applyFill="1" applyBorder="1" applyAlignment="1">
      <alignment horizontal="center" vertical="center"/>
    </xf>
    <xf numFmtId="0" fontId="5" fillId="5" borderId="6" xfId="0" applyFont="1" applyFill="1" applyBorder="1" applyAlignment="1">
      <alignment horizontal="center" vertical="center"/>
    </xf>
    <xf numFmtId="0" fontId="5" fillId="0" borderId="20" xfId="0" applyFont="1" applyBorder="1" applyAlignment="1">
      <alignment horizontal="center" vertical="center"/>
    </xf>
    <xf numFmtId="167" fontId="5" fillId="13" borderId="31" xfId="0" applyNumberFormat="1" applyFont="1" applyFill="1" applyBorder="1" applyAlignment="1">
      <alignment horizontal="center" vertical="center"/>
    </xf>
    <xf numFmtId="1" fontId="5" fillId="13" borderId="31" xfId="0" applyNumberFormat="1" applyFont="1" applyFill="1" applyBorder="1" applyAlignment="1">
      <alignment horizontal="center" vertical="center"/>
    </xf>
    <xf numFmtId="0" fontId="5" fillId="19" borderId="2" xfId="0" applyFont="1" applyFill="1" applyBorder="1" applyAlignment="1">
      <alignment horizontal="center" vertical="center" wrapText="1"/>
    </xf>
    <xf numFmtId="0" fontId="5" fillId="19" borderId="2" xfId="0" applyFont="1" applyFill="1" applyBorder="1" applyAlignment="1">
      <alignment horizontal="center" vertical="center"/>
    </xf>
    <xf numFmtId="167" fontId="5" fillId="19" borderId="2" xfId="0" applyNumberFormat="1" applyFont="1" applyFill="1" applyBorder="1" applyAlignment="1">
      <alignment horizontal="center" vertical="center" wrapText="1"/>
    </xf>
    <xf numFmtId="14" fontId="5" fillId="19" borderId="2" xfId="0" applyNumberFormat="1" applyFont="1" applyFill="1" applyBorder="1" applyAlignment="1">
      <alignment horizontal="center" vertical="center"/>
    </xf>
    <xf numFmtId="167" fontId="5" fillId="19" borderId="2" xfId="0" applyNumberFormat="1" applyFont="1" applyFill="1" applyBorder="1" applyAlignment="1">
      <alignment horizontal="center" vertical="center"/>
    </xf>
    <xf numFmtId="0" fontId="5" fillId="13" borderId="7" xfId="0" applyFont="1" applyFill="1" applyBorder="1" applyAlignment="1">
      <alignment horizontal="center" vertical="center"/>
    </xf>
    <xf numFmtId="167" fontId="5" fillId="13" borderId="7" xfId="0" applyNumberFormat="1" applyFont="1" applyFill="1" applyBorder="1" applyAlignment="1">
      <alignment horizontal="center" vertical="center"/>
    </xf>
    <xf numFmtId="1" fontId="5" fillId="13" borderId="7" xfId="0" applyNumberFormat="1" applyFont="1" applyFill="1" applyBorder="1" applyAlignment="1">
      <alignment horizontal="center" vertical="center"/>
    </xf>
    <xf numFmtId="0" fontId="20" fillId="25" borderId="21" xfId="0" applyFont="1" applyFill="1" applyBorder="1" applyAlignment="1">
      <alignment horizontal="center" vertical="center"/>
    </xf>
    <xf numFmtId="1" fontId="20" fillId="25" borderId="21" xfId="0" applyNumberFormat="1" applyFont="1" applyFill="1" applyBorder="1" applyAlignment="1">
      <alignment horizontal="center" vertical="center"/>
    </xf>
    <xf numFmtId="14" fontId="20" fillId="25" borderId="21" xfId="0" applyNumberFormat="1" applyFont="1" applyFill="1" applyBorder="1" applyAlignment="1">
      <alignment horizontal="center" vertical="center"/>
    </xf>
    <xf numFmtId="0" fontId="5" fillId="13" borderId="5" xfId="0" applyFont="1" applyFill="1" applyBorder="1" applyAlignment="1">
      <alignment horizontal="center" vertical="center"/>
    </xf>
    <xf numFmtId="0" fontId="5" fillId="13" borderId="36" xfId="0" applyFont="1" applyFill="1" applyBorder="1" applyAlignment="1">
      <alignment horizontal="center" vertical="center"/>
    </xf>
    <xf numFmtId="170" fontId="5" fillId="13" borderId="36" xfId="0" applyNumberFormat="1" applyFont="1" applyFill="1" applyBorder="1" applyAlignment="1">
      <alignment horizontal="center" vertical="center"/>
    </xf>
    <xf numFmtId="0" fontId="5" fillId="13" borderId="37" xfId="0" applyFont="1" applyFill="1" applyBorder="1" applyAlignment="1">
      <alignment horizontal="center" vertical="center"/>
    </xf>
    <xf numFmtId="0" fontId="5" fillId="4" borderId="13" xfId="0" applyFont="1" applyFill="1" applyBorder="1" applyAlignment="1">
      <alignment horizontal="center" vertical="center"/>
    </xf>
    <xf numFmtId="0" fontId="42" fillId="15" borderId="11" xfId="0" applyFont="1" applyFill="1" applyBorder="1" applyAlignment="1">
      <alignment horizontal="center" vertical="center"/>
    </xf>
    <xf numFmtId="167" fontId="42" fillId="14" borderId="11" xfId="0" applyNumberFormat="1" applyFont="1" applyFill="1" applyBorder="1" applyAlignment="1">
      <alignment horizontal="center" vertical="center"/>
    </xf>
    <xf numFmtId="0" fontId="42" fillId="14" borderId="11" xfId="0" applyFont="1" applyFill="1" applyBorder="1" applyAlignment="1">
      <alignment horizontal="center" vertical="center"/>
    </xf>
    <xf numFmtId="0" fontId="5" fillId="14" borderId="54" xfId="0" applyFont="1" applyFill="1" applyBorder="1" applyAlignment="1">
      <alignment horizontal="center" vertical="center"/>
    </xf>
    <xf numFmtId="1" fontId="42" fillId="15" borderId="11" xfId="0" applyNumberFormat="1" applyFont="1" applyFill="1" applyBorder="1" applyAlignment="1">
      <alignment horizontal="center" vertical="center"/>
    </xf>
    <xf numFmtId="14" fontId="42" fillId="15" borderId="11" xfId="0" applyNumberFormat="1" applyFont="1" applyFill="1" applyBorder="1" applyAlignment="1">
      <alignment horizontal="center" vertical="center"/>
    </xf>
    <xf numFmtId="14" fontId="42" fillId="14" borderId="11" xfId="0" applyNumberFormat="1" applyFont="1" applyFill="1" applyBorder="1" applyAlignment="1">
      <alignment horizontal="center" vertical="center"/>
    </xf>
    <xf numFmtId="0" fontId="19" fillId="14" borderId="11" xfId="0" applyFont="1" applyFill="1" applyBorder="1" applyAlignment="1">
      <alignment horizontal="center" vertical="center"/>
    </xf>
    <xf numFmtId="0" fontId="19" fillId="8" borderId="11" xfId="0" applyFont="1" applyFill="1" applyBorder="1" applyAlignment="1">
      <alignment horizontal="center" vertical="center"/>
    </xf>
    <xf numFmtId="0" fontId="43" fillId="19" borderId="19" xfId="0" applyFont="1" applyFill="1" applyBorder="1" applyAlignment="1">
      <alignment horizontal="center" vertical="center" wrapText="1"/>
    </xf>
    <xf numFmtId="0" fontId="44" fillId="19" borderId="19" xfId="0" applyFont="1" applyFill="1" applyBorder="1" applyAlignment="1">
      <alignment horizontal="center" vertical="center" wrapText="1"/>
    </xf>
    <xf numFmtId="0" fontId="45" fillId="19" borderId="2" xfId="0" applyFont="1" applyFill="1" applyBorder="1" applyAlignment="1">
      <alignment horizontal="center" vertical="center"/>
    </xf>
    <xf numFmtId="14" fontId="45" fillId="19" borderId="2" xfId="0" applyNumberFormat="1" applyFont="1" applyFill="1" applyBorder="1" applyAlignment="1">
      <alignment horizontal="center" vertical="center"/>
    </xf>
    <xf numFmtId="0" fontId="44" fillId="19" borderId="2" xfId="0" applyFont="1" applyFill="1" applyBorder="1" applyAlignment="1">
      <alignment horizontal="center" vertical="center" wrapText="1"/>
    </xf>
    <xf numFmtId="167" fontId="46" fillId="9" borderId="29" xfId="0" applyNumberFormat="1" applyFont="1" applyFill="1" applyBorder="1" applyAlignment="1">
      <alignment horizontal="center" vertical="center"/>
    </xf>
    <xf numFmtId="0" fontId="46" fillId="9" borderId="29" xfId="0" applyFont="1" applyFill="1" applyBorder="1" applyAlignment="1">
      <alignment horizontal="center" vertical="center"/>
    </xf>
    <xf numFmtId="2" fontId="46" fillId="9" borderId="29" xfId="0" applyNumberFormat="1" applyFont="1" applyFill="1" applyBorder="1" applyAlignment="1">
      <alignment horizontal="center" vertical="center" wrapText="1"/>
    </xf>
    <xf numFmtId="167" fontId="42" fillId="9" borderId="11" xfId="0" applyNumberFormat="1" applyFont="1" applyFill="1" applyBorder="1" applyAlignment="1">
      <alignment horizontal="center" vertical="center"/>
    </xf>
    <xf numFmtId="0" fontId="42" fillId="9" borderId="11" xfId="0" applyFont="1" applyFill="1" applyBorder="1" applyAlignment="1">
      <alignment horizontal="center" vertical="center"/>
    </xf>
    <xf numFmtId="167" fontId="46" fillId="13" borderId="21" xfId="0" applyNumberFormat="1" applyFont="1" applyFill="1" applyBorder="1" applyAlignment="1">
      <alignment horizontal="center" vertical="center"/>
    </xf>
    <xf numFmtId="0" fontId="46" fillId="13" borderId="21" xfId="0" applyFont="1" applyFill="1" applyBorder="1" applyAlignment="1">
      <alignment horizontal="center" vertical="center"/>
    </xf>
    <xf numFmtId="2" fontId="46" fillId="13" borderId="21" xfId="0" applyNumberFormat="1" applyFont="1" applyFill="1" applyBorder="1" applyAlignment="1">
      <alignment horizontal="center" vertical="center" wrapText="1"/>
    </xf>
    <xf numFmtId="49" fontId="19" fillId="4" borderId="34" xfId="0" applyNumberFormat="1" applyFont="1" applyFill="1" applyBorder="1" applyAlignment="1">
      <alignment horizontal="center" vertical="center" wrapText="1"/>
    </xf>
    <xf numFmtId="170" fontId="5" fillId="4" borderId="38" xfId="0" applyNumberFormat="1" applyFont="1" applyFill="1" applyBorder="1" applyAlignment="1">
      <alignment horizontal="center" vertical="center" wrapText="1"/>
    </xf>
    <xf numFmtId="0" fontId="15" fillId="4" borderId="21" xfId="0" applyFont="1" applyFill="1" applyBorder="1" applyAlignment="1">
      <alignment horizontal="center" vertical="center" wrapText="1"/>
    </xf>
    <xf numFmtId="2" fontId="20" fillId="9" borderId="34" xfId="0" applyNumberFormat="1" applyFont="1" applyFill="1" applyBorder="1" applyAlignment="1">
      <alignment horizontal="center" vertical="center" wrapText="1"/>
    </xf>
    <xf numFmtId="0" fontId="19" fillId="9" borderId="34" xfId="0" applyFont="1" applyFill="1" applyBorder="1" applyAlignment="1">
      <alignment horizontal="center"/>
    </xf>
    <xf numFmtId="0" fontId="26" fillId="9" borderId="2" xfId="0" applyFont="1" applyFill="1" applyBorder="1" applyAlignment="1">
      <alignment horizontal="center"/>
    </xf>
    <xf numFmtId="14" fontId="5" fillId="9" borderId="19" xfId="0" applyNumberFormat="1" applyFont="1" applyFill="1" applyBorder="1" applyAlignment="1">
      <alignment horizontal="center"/>
    </xf>
    <xf numFmtId="0" fontId="5" fillId="9" borderId="19" xfId="0" applyFont="1" applyFill="1" applyBorder="1" applyAlignment="1">
      <alignment horizontal="center"/>
    </xf>
    <xf numFmtId="14" fontId="5" fillId="21" borderId="19" xfId="0" applyNumberFormat="1" applyFont="1" applyFill="1" applyBorder="1" applyAlignment="1">
      <alignment horizontal="center"/>
    </xf>
    <xf numFmtId="2" fontId="26" fillId="9" borderId="19" xfId="0" applyNumberFormat="1" applyFont="1" applyFill="1" applyBorder="1" applyAlignment="1">
      <alignment horizontal="center" vertical="center" wrapText="1"/>
    </xf>
    <xf numFmtId="0" fontId="15" fillId="13" borderId="50" xfId="0" applyFont="1" applyFill="1" applyBorder="1" applyAlignment="1">
      <alignment horizontal="center" vertical="center" wrapText="1"/>
    </xf>
    <xf numFmtId="0" fontId="15" fillId="13" borderId="24" xfId="0" applyFont="1" applyFill="1" applyBorder="1" applyAlignment="1">
      <alignment horizontal="center" vertical="center"/>
    </xf>
    <xf numFmtId="0" fontId="15" fillId="13" borderId="24" xfId="0" applyFont="1" applyFill="1" applyBorder="1" applyAlignment="1">
      <alignment horizontal="center" vertical="center" wrapText="1"/>
    </xf>
    <xf numFmtId="14" fontId="15" fillId="13" borderId="24" xfId="0" applyNumberFormat="1" applyFont="1" applyFill="1" applyBorder="1" applyAlignment="1">
      <alignment horizontal="center" vertical="center"/>
    </xf>
    <xf numFmtId="0" fontId="15" fillId="13" borderId="25" xfId="0" applyFont="1" applyFill="1" applyBorder="1" applyAlignment="1">
      <alignment horizontal="center" vertical="center" wrapText="1"/>
    </xf>
    <xf numFmtId="0" fontId="26" fillId="14" borderId="7" xfId="0" applyFont="1" applyFill="1" applyBorder="1" applyAlignment="1">
      <alignment horizontal="center"/>
    </xf>
    <xf numFmtId="0" fontId="26" fillId="14" borderId="7" xfId="0" applyFont="1" applyFill="1" applyBorder="1" applyAlignment="1">
      <alignment horizontal="center" vertical="center"/>
    </xf>
    <xf numFmtId="0" fontId="26" fillId="14" borderId="7" xfId="0" applyFont="1" applyFill="1" applyBorder="1" applyAlignment="1">
      <alignment horizontal="center" vertical="center" wrapText="1"/>
    </xf>
    <xf numFmtId="0" fontId="15" fillId="14" borderId="7" xfId="0" applyFont="1" applyFill="1" applyBorder="1" applyAlignment="1">
      <alignment horizontal="center" vertical="center"/>
    </xf>
    <xf numFmtId="14" fontId="15" fillId="14" borderId="7" xfId="0" applyNumberFormat="1" applyFont="1" applyFill="1" applyBorder="1" applyAlignment="1">
      <alignment horizontal="center" vertical="center"/>
    </xf>
    <xf numFmtId="0" fontId="15" fillId="13" borderId="36" xfId="0" applyFont="1" applyFill="1" applyBorder="1" applyAlignment="1">
      <alignment horizontal="center" vertical="center" wrapText="1"/>
    </xf>
    <xf numFmtId="0" fontId="15" fillId="13" borderId="36" xfId="0" applyFont="1" applyFill="1" applyBorder="1" applyAlignment="1">
      <alignment horizontal="center" vertical="center"/>
    </xf>
    <xf numFmtId="14" fontId="15" fillId="13" borderId="36" xfId="0" applyNumberFormat="1" applyFont="1" applyFill="1" applyBorder="1" applyAlignment="1">
      <alignment horizontal="center" vertical="center"/>
    </xf>
    <xf numFmtId="0" fontId="15" fillId="13" borderId="0" xfId="0" applyFont="1" applyFill="1" applyAlignment="1">
      <alignment horizontal="center" vertical="center"/>
    </xf>
    <xf numFmtId="14" fontId="15" fillId="13" borderId="0" xfId="0" applyNumberFormat="1" applyFont="1" applyFill="1" applyAlignment="1">
      <alignment horizontal="center" vertical="center"/>
    </xf>
    <xf numFmtId="0" fontId="15" fillId="13" borderId="0" xfId="0" applyFont="1" applyFill="1" applyAlignment="1">
      <alignment horizontal="center" vertical="center" wrapText="1"/>
    </xf>
    <xf numFmtId="0" fontId="15" fillId="13" borderId="18" xfId="0" applyFont="1" applyFill="1" applyBorder="1" applyAlignment="1">
      <alignment horizontal="center" vertical="center" wrapText="1"/>
    </xf>
    <xf numFmtId="0" fontId="5" fillId="10" borderId="31" xfId="0" applyFont="1" applyFill="1" applyBorder="1" applyAlignment="1">
      <alignment horizontal="center" vertical="center" wrapText="1"/>
    </xf>
    <xf numFmtId="0" fontId="5" fillId="10" borderId="7" xfId="0" applyFont="1" applyFill="1" applyBorder="1" applyAlignment="1">
      <alignment horizontal="center" vertical="center" wrapText="1"/>
    </xf>
    <xf numFmtId="0" fontId="5" fillId="10" borderId="8" xfId="0" applyFont="1" applyFill="1" applyBorder="1" applyAlignment="1">
      <alignment horizontal="center" vertical="center" wrapText="1"/>
    </xf>
    <xf numFmtId="0" fontId="5" fillId="0" borderId="0" xfId="0" applyFont="1" applyAlignment="1">
      <alignment wrapText="1"/>
    </xf>
    <xf numFmtId="0" fontId="5" fillId="0" borderId="21" xfId="0" applyFont="1" applyBorder="1" applyAlignment="1">
      <alignment vertical="center"/>
    </xf>
    <xf numFmtId="0" fontId="19" fillId="21" borderId="34" xfId="0" applyFont="1" applyFill="1" applyBorder="1" applyAlignment="1">
      <alignment horizontal="center"/>
    </xf>
    <xf numFmtId="167" fontId="20" fillId="9" borderId="34" xfId="0" applyNumberFormat="1" applyFont="1" applyFill="1" applyBorder="1" applyAlignment="1">
      <alignment horizontal="center" vertical="center"/>
    </xf>
    <xf numFmtId="0" fontId="19" fillId="9" borderId="34" xfId="0" applyFont="1" applyFill="1" applyBorder="1" applyAlignment="1">
      <alignment horizontal="center" vertical="center"/>
    </xf>
    <xf numFmtId="1" fontId="19" fillId="21" borderId="34" xfId="0" applyNumberFormat="1" applyFont="1" applyFill="1" applyBorder="1" applyAlignment="1">
      <alignment horizontal="center"/>
    </xf>
    <xf numFmtId="14" fontId="19" fillId="21" borderId="34" xfId="0" applyNumberFormat="1" applyFont="1" applyFill="1" applyBorder="1" applyAlignment="1">
      <alignment horizontal="center"/>
    </xf>
    <xf numFmtId="0" fontId="5" fillId="21" borderId="2" xfId="0" applyFont="1" applyFill="1" applyBorder="1" applyAlignment="1">
      <alignment horizontal="center"/>
    </xf>
    <xf numFmtId="167" fontId="5" fillId="21" borderId="2" xfId="0" applyNumberFormat="1" applyFont="1" applyFill="1" applyBorder="1" applyAlignment="1">
      <alignment horizontal="center"/>
    </xf>
    <xf numFmtId="0" fontId="47" fillId="9" borderId="2" xfId="0" applyFont="1" applyFill="1" applyBorder="1" applyAlignment="1">
      <alignment horizontal="center"/>
    </xf>
    <xf numFmtId="1" fontId="5" fillId="21" borderId="2" xfId="0" applyNumberFormat="1" applyFont="1" applyFill="1" applyBorder="1" applyAlignment="1">
      <alignment horizontal="center"/>
    </xf>
    <xf numFmtId="14" fontId="5" fillId="21" borderId="2" xfId="0" applyNumberFormat="1" applyFont="1" applyFill="1" applyBorder="1" applyAlignment="1">
      <alignment horizontal="center"/>
    </xf>
    <xf numFmtId="0" fontId="5" fillId="20" borderId="19" xfId="0" applyFont="1" applyFill="1" applyBorder="1" applyAlignment="1">
      <alignment horizontal="center"/>
    </xf>
    <xf numFmtId="167" fontId="26" fillId="9" borderId="19" xfId="0" applyNumberFormat="1" applyFont="1" applyFill="1" applyBorder="1" applyAlignment="1">
      <alignment horizontal="center" vertical="center"/>
    </xf>
    <xf numFmtId="0" fontId="5" fillId="21" borderId="19" xfId="0" applyFont="1" applyFill="1" applyBorder="1" applyAlignment="1">
      <alignment horizontal="center"/>
    </xf>
    <xf numFmtId="0" fontId="47" fillId="9" borderId="19" xfId="0" applyFont="1" applyFill="1" applyBorder="1" applyAlignment="1">
      <alignment horizontal="center"/>
    </xf>
    <xf numFmtId="1" fontId="5" fillId="9" borderId="19" xfId="0" applyNumberFormat="1" applyFont="1" applyFill="1" applyBorder="1" applyAlignment="1">
      <alignment horizontal="center"/>
    </xf>
    <xf numFmtId="14" fontId="5" fillId="20" borderId="19" xfId="0" applyNumberFormat="1" applyFont="1" applyFill="1" applyBorder="1" applyAlignment="1">
      <alignment horizontal="center"/>
    </xf>
    <xf numFmtId="0" fontId="5" fillId="14" borderId="7" xfId="0" applyFont="1" applyFill="1" applyBorder="1" applyAlignment="1">
      <alignment horizontal="center"/>
    </xf>
    <xf numFmtId="167" fontId="5" fillId="16" borderId="7" xfId="0" applyNumberFormat="1" applyFont="1" applyFill="1" applyBorder="1" applyAlignment="1">
      <alignment horizontal="center"/>
    </xf>
    <xf numFmtId="1" fontId="5" fillId="14" borderId="7" xfId="0" applyNumberFormat="1" applyFont="1" applyFill="1" applyBorder="1" applyAlignment="1">
      <alignment horizontal="center"/>
    </xf>
    <xf numFmtId="14" fontId="5" fillId="14" borderId="7" xfId="0" applyNumberFormat="1" applyFont="1" applyFill="1" applyBorder="1" applyAlignment="1">
      <alignment horizontal="center"/>
    </xf>
    <xf numFmtId="0" fontId="19" fillId="23" borderId="31" xfId="0" applyFont="1" applyFill="1" applyBorder="1" applyAlignment="1">
      <alignment horizontal="center"/>
    </xf>
    <xf numFmtId="167" fontId="26" fillId="17" borderId="31" xfId="0" applyNumberFormat="1" applyFont="1" applyFill="1" applyBorder="1" applyAlignment="1">
      <alignment horizontal="center" vertical="center"/>
    </xf>
    <xf numFmtId="0" fontId="27" fillId="17" borderId="31" xfId="0" applyFont="1" applyFill="1" applyBorder="1" applyAlignment="1">
      <alignment horizontal="center" vertical="center"/>
    </xf>
    <xf numFmtId="1" fontId="19" fillId="23" borderId="31" xfId="0" applyNumberFormat="1" applyFont="1" applyFill="1" applyBorder="1" applyAlignment="1">
      <alignment horizontal="center"/>
    </xf>
    <xf numFmtId="14" fontId="19" fillId="23" borderId="31" xfId="0" applyNumberFormat="1" applyFont="1" applyFill="1" applyBorder="1" applyAlignment="1">
      <alignment horizontal="center"/>
    </xf>
    <xf numFmtId="0" fontId="26" fillId="17" borderId="31" xfId="0" applyFont="1" applyFill="1" applyBorder="1" applyAlignment="1">
      <alignment horizontal="center"/>
    </xf>
    <xf numFmtId="0" fontId="36" fillId="17" borderId="31" xfId="0" applyFont="1" applyFill="1" applyBorder="1" applyAlignment="1">
      <alignment horizontal="center"/>
    </xf>
    <xf numFmtId="0" fontId="5" fillId="13" borderId="1" xfId="0" applyFont="1" applyFill="1" applyBorder="1" applyAlignment="1">
      <alignment horizontal="center"/>
    </xf>
    <xf numFmtId="170" fontId="5" fillId="13" borderId="24" xfId="0" applyNumberFormat="1" applyFont="1" applyFill="1" applyBorder="1" applyAlignment="1">
      <alignment horizontal="center"/>
    </xf>
    <xf numFmtId="0" fontId="5" fillId="13" borderId="25" xfId="0" applyFont="1" applyFill="1" applyBorder="1" applyAlignment="1">
      <alignment horizontal="center"/>
    </xf>
    <xf numFmtId="0" fontId="21" fillId="4" borderId="13" xfId="0" applyFont="1" applyFill="1" applyBorder="1" applyAlignment="1">
      <alignment horizontal="left" vertical="center"/>
    </xf>
    <xf numFmtId="0" fontId="5" fillId="7" borderId="4" xfId="0" applyFont="1" applyFill="1" applyBorder="1" applyAlignment="1">
      <alignment horizontal="left" vertical="center"/>
    </xf>
    <xf numFmtId="0" fontId="5" fillId="9" borderId="4" xfId="0" applyFont="1" applyFill="1" applyBorder="1" applyAlignment="1">
      <alignment horizontal="left" vertical="center"/>
    </xf>
    <xf numFmtId="0" fontId="5" fillId="10" borderId="52" xfId="0" applyFont="1" applyFill="1" applyBorder="1" applyAlignment="1">
      <alignment horizontal="left" vertical="center"/>
    </xf>
    <xf numFmtId="0" fontId="5" fillId="8" borderId="52" xfId="0" applyFont="1" applyFill="1" applyBorder="1" applyAlignment="1">
      <alignment horizontal="left" vertical="center"/>
    </xf>
    <xf numFmtId="0" fontId="5" fillId="11" borderId="52" xfId="0" applyFont="1" applyFill="1" applyBorder="1" applyAlignment="1">
      <alignment horizontal="left" vertical="center"/>
    </xf>
    <xf numFmtId="0" fontId="5" fillId="6" borderId="52" xfId="0" applyFont="1" applyFill="1" applyBorder="1" applyAlignment="1">
      <alignment horizontal="left" vertical="center"/>
    </xf>
    <xf numFmtId="0" fontId="5" fillId="6" borderId="41" xfId="0" applyFont="1" applyFill="1" applyBorder="1" applyAlignment="1">
      <alignment vertical="top"/>
    </xf>
    <xf numFmtId="0" fontId="5" fillId="12" borderId="52" xfId="0" applyFont="1" applyFill="1" applyBorder="1" applyAlignment="1">
      <alignment horizontal="left" vertical="center"/>
    </xf>
    <xf numFmtId="0" fontId="5" fillId="5" borderId="53" xfId="0" applyFont="1" applyFill="1" applyBorder="1" applyAlignment="1">
      <alignment horizontal="left" vertical="center"/>
    </xf>
    <xf numFmtId="0" fontId="15" fillId="26" borderId="38" xfId="0" applyFont="1" applyFill="1" applyBorder="1" applyAlignment="1">
      <alignment horizontal="center" vertical="center" wrapText="1"/>
    </xf>
    <xf numFmtId="173" fontId="5" fillId="26" borderId="38" xfId="0" applyNumberFormat="1" applyFont="1" applyFill="1" applyBorder="1" applyAlignment="1">
      <alignment horizontal="center" vertical="center" wrapText="1"/>
    </xf>
    <xf numFmtId="0" fontId="48" fillId="0" borderId="0" xfId="0" applyFont="1"/>
    <xf numFmtId="0" fontId="35" fillId="4" borderId="2" xfId="0" applyFont="1" applyFill="1" applyBorder="1" applyAlignment="1">
      <alignment horizontal="center" vertical="center" wrapText="1"/>
    </xf>
    <xf numFmtId="0" fontId="5" fillId="4" borderId="2" xfId="8" applyFont="1" applyFill="1" applyBorder="1" applyAlignment="1">
      <alignment horizontal="center" vertical="center" wrapText="1"/>
    </xf>
    <xf numFmtId="14" fontId="35" fillId="4" borderId="2" xfId="0" applyNumberFormat="1" applyFont="1" applyFill="1" applyBorder="1" applyAlignment="1">
      <alignment horizontal="center" vertical="center" wrapText="1"/>
    </xf>
    <xf numFmtId="0" fontId="35" fillId="4" borderId="9" xfId="0" applyFont="1" applyFill="1" applyBorder="1" applyAlignment="1">
      <alignment horizontal="center" vertical="center" wrapText="1"/>
    </xf>
    <xf numFmtId="0" fontId="49" fillId="0" borderId="0" xfId="0" applyFont="1"/>
    <xf numFmtId="14" fontId="5" fillId="4" borderId="34" xfId="0" applyNumberFormat="1" applyFont="1" applyFill="1" applyBorder="1" applyAlignment="1">
      <alignment horizontal="center" vertical="center"/>
    </xf>
    <xf numFmtId="0" fontId="16" fillId="4" borderId="2" xfId="0" applyFont="1" applyFill="1" applyBorder="1" applyAlignment="1">
      <alignment horizontal="center" vertical="center"/>
    </xf>
    <xf numFmtId="14" fontId="16" fillId="4" borderId="2" xfId="0" applyNumberFormat="1" applyFont="1" applyFill="1" applyBorder="1" applyAlignment="1">
      <alignment horizontal="center" vertical="center"/>
    </xf>
    <xf numFmtId="0" fontId="5" fillId="4" borderId="11" xfId="0" applyFont="1" applyFill="1" applyBorder="1" applyAlignment="1">
      <alignment horizontal="center" vertical="center"/>
    </xf>
    <xf numFmtId="14" fontId="5" fillId="4" borderId="11" xfId="0" applyNumberFormat="1" applyFont="1" applyFill="1" applyBorder="1" applyAlignment="1">
      <alignment horizontal="center" vertical="center"/>
    </xf>
    <xf numFmtId="175" fontId="5" fillId="4" borderId="11" xfId="0" applyNumberFormat="1" applyFont="1" applyFill="1" applyBorder="1" applyAlignment="1">
      <alignment horizontal="center" vertical="center"/>
    </xf>
    <xf numFmtId="49" fontId="5" fillId="4" borderId="11" xfId="0" applyNumberFormat="1" applyFont="1" applyFill="1" applyBorder="1" applyAlignment="1">
      <alignment horizontal="center" vertical="center"/>
    </xf>
    <xf numFmtId="0" fontId="5" fillId="13" borderId="44" xfId="0" applyFont="1" applyFill="1" applyBorder="1"/>
    <xf numFmtId="4" fontId="5" fillId="4" borderId="2"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0" fontId="5" fillId="0" borderId="2" xfId="0" applyFont="1" applyBorder="1"/>
    <xf numFmtId="175" fontId="5" fillId="4" borderId="2" xfId="0" applyNumberFormat="1" applyFont="1" applyFill="1" applyBorder="1" applyAlignment="1">
      <alignment horizontal="center" vertical="center"/>
    </xf>
    <xf numFmtId="175" fontId="15" fillId="4" borderId="2" xfId="0" applyNumberFormat="1" applyFont="1" applyFill="1" applyBorder="1" applyAlignment="1">
      <alignment horizontal="center" vertical="center"/>
    </xf>
    <xf numFmtId="175" fontId="5" fillId="4" borderId="34"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0" fontId="5" fillId="4" borderId="2" xfId="0" applyFont="1" applyFill="1" applyBorder="1"/>
    <xf numFmtId="0" fontId="5" fillId="13" borderId="0" xfId="0" applyFont="1" applyFill="1" applyAlignment="1">
      <alignment horizontal="center" vertical="center" wrapText="1"/>
    </xf>
    <xf numFmtId="14" fontId="5" fillId="13" borderId="0" xfId="0" applyNumberFormat="1" applyFont="1" applyFill="1" applyAlignment="1">
      <alignment horizontal="center" vertical="center"/>
    </xf>
    <xf numFmtId="0" fontId="5" fillId="13" borderId="21" xfId="0" applyFont="1" applyFill="1" applyBorder="1"/>
    <xf numFmtId="0" fontId="5" fillId="13" borderId="21" xfId="0" applyFont="1" applyFill="1" applyBorder="1" applyAlignment="1">
      <alignment horizontal="left" vertical="center"/>
    </xf>
    <xf numFmtId="1" fontId="5" fillId="5" borderId="7" xfId="0" applyNumberFormat="1" applyFont="1" applyFill="1" applyBorder="1" applyAlignment="1">
      <alignment horizontal="center" vertical="center"/>
    </xf>
    <xf numFmtId="0" fontId="5" fillId="4" borderId="29" xfId="0" applyFont="1" applyFill="1" applyBorder="1" applyAlignment="1">
      <alignment horizontal="center" vertical="center"/>
    </xf>
    <xf numFmtId="0" fontId="5" fillId="4" borderId="29" xfId="0" applyFont="1" applyFill="1" applyBorder="1" applyAlignment="1">
      <alignment vertical="center"/>
    </xf>
    <xf numFmtId="170" fontId="5" fillId="4" borderId="29" xfId="0" applyNumberFormat="1" applyFont="1" applyFill="1" applyBorder="1" applyAlignment="1">
      <alignment horizontal="center" vertical="center" wrapText="1"/>
    </xf>
    <xf numFmtId="0" fontId="5" fillId="4" borderId="29" xfId="8" applyFont="1" applyFill="1" applyBorder="1" applyAlignment="1">
      <alignment horizontal="center" vertical="center" wrapText="1" shrinkToFit="1"/>
    </xf>
    <xf numFmtId="0" fontId="5" fillId="4" borderId="29" xfId="0" applyFont="1" applyFill="1" applyBorder="1"/>
    <xf numFmtId="0" fontId="5" fillId="4" borderId="30" xfId="0" applyFont="1" applyFill="1" applyBorder="1"/>
    <xf numFmtId="0" fontId="5" fillId="4" borderId="2" xfId="0" applyFont="1" applyFill="1" applyBorder="1" applyAlignment="1">
      <alignment vertical="center"/>
    </xf>
    <xf numFmtId="170" fontId="5" fillId="4" borderId="2" xfId="0" applyNumberFormat="1" applyFont="1" applyFill="1" applyBorder="1" applyAlignment="1">
      <alignment horizontal="center" vertical="center" wrapText="1"/>
    </xf>
    <xf numFmtId="0" fontId="5" fillId="4" borderId="2" xfId="8" applyFont="1" applyFill="1" applyBorder="1" applyAlignment="1">
      <alignment horizontal="center" vertical="center" wrapText="1" shrinkToFit="1"/>
    </xf>
    <xf numFmtId="0" fontId="5" fillId="4" borderId="9" xfId="0" applyFont="1" applyFill="1" applyBorder="1"/>
    <xf numFmtId="1" fontId="5" fillId="4" borderId="2" xfId="8" applyNumberFormat="1" applyFont="1" applyFill="1" applyBorder="1" applyAlignment="1">
      <alignment horizontal="center" vertical="center" wrapText="1" shrinkToFit="1"/>
    </xf>
    <xf numFmtId="4" fontId="5" fillId="4" borderId="2" xfId="8" applyNumberFormat="1" applyFont="1" applyFill="1" applyBorder="1" applyAlignment="1">
      <alignment horizontal="center" vertical="center" wrapText="1" shrinkToFit="1"/>
    </xf>
    <xf numFmtId="0" fontId="5" fillId="4" borderId="2" xfId="0" applyFont="1" applyFill="1" applyBorder="1" applyAlignment="1">
      <alignment vertical="center" wrapText="1"/>
    </xf>
    <xf numFmtId="0" fontId="50" fillId="4" borderId="2" xfId="0" applyFont="1" applyFill="1" applyBorder="1" applyAlignment="1">
      <alignment horizontal="center" vertical="center"/>
    </xf>
    <xf numFmtId="0" fontId="5" fillId="4" borderId="34" xfId="0" applyFont="1" applyFill="1" applyBorder="1"/>
    <xf numFmtId="0" fontId="5" fillId="4" borderId="35" xfId="0" applyFont="1" applyFill="1" applyBorder="1"/>
    <xf numFmtId="0" fontId="5" fillId="4" borderId="31" xfId="0" applyFont="1" applyFill="1" applyBorder="1" applyAlignment="1">
      <alignment horizontal="center" vertical="center"/>
    </xf>
    <xf numFmtId="0" fontId="50" fillId="4" borderId="31" xfId="0" applyFont="1" applyFill="1" applyBorder="1" applyAlignment="1">
      <alignment horizontal="center" vertical="center"/>
    </xf>
    <xf numFmtId="0" fontId="5" fillId="4" borderId="31" xfId="0" applyFont="1" applyFill="1" applyBorder="1" applyAlignment="1">
      <alignment horizontal="center" vertical="center" wrapText="1"/>
    </xf>
    <xf numFmtId="4" fontId="5" fillId="4" borderId="31" xfId="0" applyNumberFormat="1" applyFont="1" applyFill="1" applyBorder="1" applyAlignment="1">
      <alignment horizontal="center" vertical="center"/>
    </xf>
    <xf numFmtId="0" fontId="5" fillId="4" borderId="11" xfId="0" applyFont="1" applyFill="1" applyBorder="1" applyAlignment="1">
      <alignment vertical="center"/>
    </xf>
    <xf numFmtId="170" fontId="5" fillId="4" borderId="31" xfId="0" applyNumberFormat="1" applyFont="1" applyFill="1" applyBorder="1" applyAlignment="1">
      <alignment horizontal="center" vertical="center" wrapText="1"/>
    </xf>
    <xf numFmtId="0" fontId="5" fillId="4" borderId="11" xfId="0" applyFont="1" applyFill="1" applyBorder="1"/>
    <xf numFmtId="0" fontId="5" fillId="4" borderId="14" xfId="0" applyFont="1" applyFill="1" applyBorder="1"/>
    <xf numFmtId="170" fontId="5" fillId="0" borderId="21" xfId="0" applyNumberFormat="1" applyFont="1" applyBorder="1" applyAlignment="1">
      <alignment horizontal="center" vertical="center" wrapText="1"/>
    </xf>
    <xf numFmtId="0" fontId="5" fillId="0" borderId="28" xfId="0" applyFont="1" applyBorder="1"/>
    <xf numFmtId="2" fontId="5" fillId="0" borderId="0" xfId="0" applyNumberFormat="1" applyFont="1" applyAlignment="1">
      <alignment horizontal="center"/>
    </xf>
    <xf numFmtId="0" fontId="5" fillId="0" borderId="31" xfId="0" applyFont="1" applyBorder="1" applyAlignment="1">
      <alignment horizontal="center" vertical="center" wrapText="1"/>
    </xf>
    <xf numFmtId="167" fontId="5" fillId="0" borderId="31" xfId="0" applyNumberFormat="1" applyFont="1" applyBorder="1" applyAlignment="1">
      <alignment horizontal="center" vertical="center" wrapText="1"/>
    </xf>
    <xf numFmtId="14" fontId="5" fillId="0" borderId="31" xfId="0" applyNumberFormat="1" applyFont="1" applyBorder="1" applyAlignment="1">
      <alignment horizontal="center" vertical="center" wrapText="1"/>
    </xf>
    <xf numFmtId="2" fontId="5" fillId="0" borderId="31" xfId="0" applyNumberFormat="1" applyFont="1" applyBorder="1" applyAlignment="1">
      <alignment horizontal="center" vertical="center" wrapText="1"/>
    </xf>
    <xf numFmtId="0" fontId="16"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10" borderId="19" xfId="0" applyFont="1" applyFill="1" applyBorder="1" applyAlignment="1">
      <alignment horizontal="center" vertical="center" wrapText="1"/>
    </xf>
    <xf numFmtId="167" fontId="5" fillId="10" borderId="19" xfId="0" applyNumberFormat="1" applyFont="1" applyFill="1" applyBorder="1" applyAlignment="1">
      <alignment horizontal="center" vertical="center" wrapText="1"/>
    </xf>
    <xf numFmtId="14" fontId="5" fillId="10" borderId="19" xfId="0" applyNumberFormat="1" applyFont="1" applyFill="1" applyBorder="1" applyAlignment="1">
      <alignment horizontal="center" vertical="center" wrapText="1"/>
    </xf>
    <xf numFmtId="2" fontId="5" fillId="10" borderId="19" xfId="0" applyNumberFormat="1" applyFont="1" applyFill="1" applyBorder="1" applyAlignment="1">
      <alignment horizontal="center" vertical="center" wrapText="1"/>
    </xf>
    <xf numFmtId="0" fontId="5" fillId="10" borderId="22" xfId="0" applyFont="1" applyFill="1" applyBorder="1" applyAlignment="1">
      <alignment horizontal="center" vertical="center" wrapText="1"/>
    </xf>
    <xf numFmtId="0" fontId="5" fillId="10" borderId="11" xfId="0" applyFont="1" applyFill="1" applyBorder="1" applyAlignment="1">
      <alignment horizontal="center" vertical="center" wrapText="1"/>
    </xf>
    <xf numFmtId="167" fontId="5" fillId="10" borderId="11" xfId="0" applyNumberFormat="1" applyFont="1" applyFill="1" applyBorder="1" applyAlignment="1">
      <alignment horizontal="center" vertical="center" wrapText="1"/>
    </xf>
    <xf numFmtId="14" fontId="5" fillId="10" borderId="11" xfId="0" applyNumberFormat="1" applyFont="1" applyFill="1" applyBorder="1" applyAlignment="1">
      <alignment horizontal="center" vertical="center" wrapText="1"/>
    </xf>
    <xf numFmtId="2" fontId="5" fillId="10" borderId="11" xfId="0" applyNumberFormat="1"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7" xfId="0" applyFont="1" applyBorder="1" applyAlignment="1">
      <alignment horizontal="center" vertical="center" wrapText="1"/>
    </xf>
    <xf numFmtId="167"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16" fillId="0" borderId="7" xfId="0" applyNumberFormat="1" applyFont="1" applyBorder="1" applyAlignment="1">
      <alignment horizontal="center" vertical="center" wrapText="1"/>
    </xf>
    <xf numFmtId="2" fontId="5" fillId="0" borderId="7" xfId="0" applyNumberFormat="1" applyFont="1" applyBorder="1" applyAlignment="1">
      <alignment horizontal="center" vertical="center" wrapText="1"/>
    </xf>
    <xf numFmtId="0" fontId="5" fillId="0" borderId="8" xfId="0" applyFont="1" applyBorder="1" applyAlignment="1">
      <alignment horizontal="center" vertical="center" wrapText="1"/>
    </xf>
    <xf numFmtId="2" fontId="5" fillId="19" borderId="2" xfId="0" applyNumberFormat="1" applyFont="1" applyFill="1" applyBorder="1" applyAlignment="1">
      <alignment horizontal="center" vertical="top" wrapText="1"/>
    </xf>
    <xf numFmtId="2" fontId="5" fillId="19" borderId="19" xfId="0" applyNumberFormat="1" applyFont="1" applyFill="1" applyBorder="1" applyAlignment="1">
      <alignment horizontal="center" vertical="top" wrapText="1"/>
    </xf>
    <xf numFmtId="167" fontId="5" fillId="19" borderId="19" xfId="0" applyNumberFormat="1" applyFont="1" applyFill="1" applyBorder="1" applyAlignment="1">
      <alignment horizontal="center" vertical="top" wrapText="1"/>
    </xf>
    <xf numFmtId="1" fontId="5" fillId="19" borderId="19" xfId="0" applyNumberFormat="1" applyFont="1" applyFill="1" applyBorder="1" applyAlignment="1">
      <alignment horizontal="center" vertical="top" wrapText="1"/>
    </xf>
    <xf numFmtId="14" fontId="5" fillId="19" borderId="19" xfId="0" applyNumberFormat="1" applyFont="1" applyFill="1" applyBorder="1" applyAlignment="1">
      <alignment horizontal="center" vertical="top" wrapText="1"/>
    </xf>
    <xf numFmtId="2" fontId="5" fillId="19" borderId="19" xfId="8" applyNumberFormat="1" applyFont="1" applyFill="1" applyBorder="1" applyAlignment="1">
      <alignment horizontal="center" vertical="top" wrapText="1"/>
    </xf>
    <xf numFmtId="2" fontId="15" fillId="19" borderId="19" xfId="0" applyNumberFormat="1" applyFont="1" applyFill="1" applyBorder="1" applyAlignment="1">
      <alignment horizontal="center" vertical="top" wrapText="1"/>
    </xf>
    <xf numFmtId="0" fontId="5" fillId="19" borderId="19" xfId="0" applyFont="1" applyFill="1" applyBorder="1" applyAlignment="1">
      <alignment horizontal="center" vertical="top"/>
    </xf>
    <xf numFmtId="1" fontId="5" fillId="19" borderId="2" xfId="0" applyNumberFormat="1" applyFont="1" applyFill="1" applyBorder="1" applyAlignment="1">
      <alignment horizontal="center" vertical="top" wrapText="1"/>
    </xf>
    <xf numFmtId="14" fontId="5" fillId="19" borderId="2" xfId="0" applyNumberFormat="1" applyFont="1" applyFill="1" applyBorder="1" applyAlignment="1">
      <alignment horizontal="center" vertical="top" wrapText="1"/>
    </xf>
    <xf numFmtId="2" fontId="5" fillId="19" borderId="2" xfId="8" applyNumberFormat="1" applyFont="1" applyFill="1" applyBorder="1" applyAlignment="1">
      <alignment horizontal="center" vertical="top" wrapText="1"/>
    </xf>
    <xf numFmtId="2" fontId="15" fillId="19" borderId="2" xfId="0" applyNumberFormat="1" applyFont="1" applyFill="1" applyBorder="1" applyAlignment="1">
      <alignment horizontal="center" vertical="top" wrapText="1"/>
    </xf>
    <xf numFmtId="0" fontId="45" fillId="19" borderId="2" xfId="0" applyFont="1" applyFill="1" applyBorder="1" applyAlignment="1">
      <alignment horizontal="center" vertical="top"/>
    </xf>
    <xf numFmtId="0" fontId="5" fillId="19" borderId="0" xfId="0" applyFont="1" applyFill="1" applyAlignment="1">
      <alignment horizontal="center" vertical="top"/>
    </xf>
    <xf numFmtId="0" fontId="15" fillId="19" borderId="2" xfId="0" applyFont="1" applyFill="1" applyBorder="1" applyAlignment="1">
      <alignment horizontal="center" vertical="top" wrapText="1"/>
    </xf>
    <xf numFmtId="0" fontId="15" fillId="19" borderId="11" xfId="0" applyFont="1" applyFill="1" applyBorder="1" applyAlignment="1">
      <alignment horizontal="center" vertical="top"/>
    </xf>
    <xf numFmtId="167" fontId="15" fillId="19" borderId="11" xfId="0" applyNumberFormat="1" applyFont="1" applyFill="1" applyBorder="1" applyAlignment="1">
      <alignment horizontal="center" vertical="top" wrapText="1"/>
    </xf>
    <xf numFmtId="0" fontId="15" fillId="19" borderId="11" xfId="0" applyFont="1" applyFill="1" applyBorder="1" applyAlignment="1">
      <alignment horizontal="center" vertical="top" wrapText="1"/>
    </xf>
    <xf numFmtId="0" fontId="5" fillId="19" borderId="11" xfId="0" applyFont="1" applyFill="1" applyBorder="1" applyAlignment="1">
      <alignment horizontal="center" vertical="top"/>
    </xf>
    <xf numFmtId="14" fontId="5" fillId="19" borderId="11" xfId="0" applyNumberFormat="1" applyFont="1" applyFill="1" applyBorder="1" applyAlignment="1">
      <alignment horizontal="center" vertical="top"/>
    </xf>
    <xf numFmtId="14" fontId="15" fillId="19" borderId="11" xfId="0" applyNumberFormat="1" applyFont="1" applyFill="1" applyBorder="1" applyAlignment="1">
      <alignment horizontal="center" vertical="top"/>
    </xf>
    <xf numFmtId="0" fontId="15" fillId="19" borderId="2" xfId="0" applyFont="1" applyFill="1" applyBorder="1" applyAlignment="1">
      <alignment horizontal="center" vertical="top"/>
    </xf>
    <xf numFmtId="0" fontId="40" fillId="19" borderId="11" xfId="0" applyFont="1" applyFill="1" applyBorder="1" applyAlignment="1">
      <alignment horizontal="center" vertical="top"/>
    </xf>
    <xf numFmtId="14" fontId="40" fillId="19" borderId="11" xfId="0" applyNumberFormat="1" applyFont="1" applyFill="1" applyBorder="1" applyAlignment="1">
      <alignment horizontal="center" vertical="top"/>
    </xf>
    <xf numFmtId="167" fontId="40" fillId="19" borderId="11" xfId="0" applyNumberFormat="1" applyFont="1" applyFill="1" applyBorder="1" applyAlignment="1">
      <alignment horizontal="center" vertical="top"/>
    </xf>
    <xf numFmtId="167" fontId="5" fillId="0" borderId="21" xfId="0" applyNumberFormat="1" applyFont="1" applyBorder="1" applyAlignment="1">
      <alignment horizontal="center" vertical="center" wrapText="1"/>
    </xf>
    <xf numFmtId="14" fontId="5" fillId="0" borderId="21" xfId="0" applyNumberFormat="1" applyFont="1" applyBorder="1" applyAlignment="1">
      <alignment horizontal="center" vertical="center" wrapText="1"/>
    </xf>
    <xf numFmtId="14" fontId="16" fillId="0" borderId="21" xfId="0" applyNumberFormat="1" applyFont="1" applyBorder="1" applyAlignment="1">
      <alignment horizontal="center" vertical="center" wrapText="1"/>
    </xf>
    <xf numFmtId="2" fontId="5" fillId="0" borderId="21"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8" borderId="29" xfId="0" applyFont="1" applyFill="1" applyBorder="1" applyAlignment="1">
      <alignment horizontal="center" vertical="center" wrapText="1"/>
    </xf>
    <xf numFmtId="167" fontId="5" fillId="8" borderId="29" xfId="0" applyNumberFormat="1" applyFont="1" applyFill="1" applyBorder="1" applyAlignment="1">
      <alignment horizontal="center" vertical="center" wrapText="1"/>
    </xf>
    <xf numFmtId="14" fontId="5" fillId="8" borderId="29" xfId="0" applyNumberFormat="1" applyFont="1" applyFill="1" applyBorder="1" applyAlignment="1">
      <alignment horizontal="center" vertical="center" wrapText="1"/>
    </xf>
    <xf numFmtId="0" fontId="17" fillId="8" borderId="29" xfId="0" applyFont="1" applyFill="1" applyBorder="1" applyAlignment="1">
      <alignment horizontal="center" vertical="center" wrapText="1"/>
    </xf>
    <xf numFmtId="2" fontId="5" fillId="8" borderId="29" xfId="1" applyNumberFormat="1" applyFont="1" applyFill="1" applyBorder="1" applyAlignment="1">
      <alignment horizontal="center" vertical="center" wrapText="1"/>
    </xf>
    <xf numFmtId="0" fontId="5" fillId="8" borderId="30" xfId="0" applyFont="1" applyFill="1" applyBorder="1" applyAlignment="1">
      <alignment horizontal="center" vertical="center" wrapText="1"/>
    </xf>
    <xf numFmtId="14" fontId="5" fillId="8" borderId="11" xfId="0" applyNumberFormat="1" applyFont="1" applyFill="1" applyBorder="1" applyAlignment="1">
      <alignment horizontal="center" vertical="center" wrapText="1"/>
    </xf>
    <xf numFmtId="2" fontId="5" fillId="8" borderId="11" xfId="1" applyNumberFormat="1" applyFont="1" applyFill="1" applyBorder="1" applyAlignment="1">
      <alignment horizontal="center" vertical="center" wrapText="1"/>
    </xf>
    <xf numFmtId="0" fontId="5" fillId="8" borderId="14" xfId="0" applyFont="1" applyFill="1" applyBorder="1" applyAlignment="1">
      <alignment horizontal="center" vertical="center" wrapText="1"/>
    </xf>
    <xf numFmtId="2" fontId="5" fillId="0" borderId="7" xfId="1" applyNumberFormat="1" applyFont="1" applyFill="1" applyBorder="1" applyAlignment="1">
      <alignment horizontal="center" vertical="center" wrapText="1"/>
    </xf>
    <xf numFmtId="172" fontId="5" fillId="0" borderId="0" xfId="0" applyNumberFormat="1" applyFont="1" applyAlignment="1">
      <alignment horizontal="center" vertical="center"/>
    </xf>
    <xf numFmtId="0" fontId="45" fillId="0" borderId="0" xfId="0" applyFont="1" applyAlignment="1">
      <alignment horizontal="center" vertical="center"/>
    </xf>
    <xf numFmtId="14" fontId="5" fillId="0" borderId="0" xfId="0" applyNumberFormat="1" applyFont="1" applyAlignment="1">
      <alignment horizontal="center" vertical="center"/>
    </xf>
    <xf numFmtId="0" fontId="5" fillId="0" borderId="0" xfId="13" applyFont="1" applyAlignment="1">
      <alignment horizontal="center" vertical="center" wrapText="1"/>
    </xf>
    <xf numFmtId="0" fontId="5" fillId="0" borderId="0" xfId="13" applyFont="1" applyAlignment="1">
      <alignment horizontal="center"/>
    </xf>
    <xf numFmtId="0" fontId="15" fillId="0" borderId="0" xfId="13" applyFont="1" applyAlignment="1">
      <alignment horizontal="center"/>
    </xf>
    <xf numFmtId="2" fontId="5" fillId="0" borderId="0" xfId="8" applyNumberFormat="1" applyFont="1" applyAlignment="1">
      <alignment horizontal="center" vertical="center" wrapText="1"/>
    </xf>
    <xf numFmtId="2" fontId="5" fillId="0" borderId="0" xfId="0" applyNumberFormat="1" applyFont="1" applyAlignment="1">
      <alignment horizontal="center" vertical="center" wrapText="1"/>
    </xf>
    <xf numFmtId="2" fontId="5" fillId="0" borderId="0" xfId="13" applyNumberFormat="1" applyFont="1" applyAlignment="1">
      <alignment horizontal="center" vertical="center" wrapText="1"/>
    </xf>
    <xf numFmtId="167" fontId="5" fillId="0" borderId="0" xfId="13" applyNumberFormat="1" applyFont="1" applyAlignment="1">
      <alignment horizontal="center"/>
    </xf>
    <xf numFmtId="2" fontId="15" fillId="0" borderId="0" xfId="13" applyNumberFormat="1" applyFont="1" applyAlignment="1">
      <alignment horizontal="center" vertical="center" wrapText="1"/>
    </xf>
    <xf numFmtId="2" fontId="5" fillId="0" borderId="0" xfId="0" applyNumberFormat="1" applyFont="1" applyAlignment="1">
      <alignment horizontal="center" vertical="center"/>
    </xf>
    <xf numFmtId="0" fontId="5" fillId="0" borderId="3" xfId="0" applyFont="1" applyBorder="1" applyAlignment="1">
      <alignment horizontal="center"/>
    </xf>
    <xf numFmtId="0" fontId="35" fillId="9" borderId="31" xfId="0" applyFont="1" applyFill="1" applyBorder="1" applyAlignment="1">
      <alignment horizontal="center" vertical="center" wrapText="1"/>
    </xf>
    <xf numFmtId="14" fontId="35" fillId="9" borderId="31" xfId="0" applyNumberFormat="1" applyFont="1" applyFill="1" applyBorder="1" applyAlignment="1">
      <alignment horizontal="center" vertical="center" wrapText="1"/>
    </xf>
    <xf numFmtId="0" fontId="35" fillId="9" borderId="32" xfId="0" applyFont="1" applyFill="1" applyBorder="1" applyAlignment="1">
      <alignment horizontal="center" vertical="center" wrapText="1"/>
    </xf>
    <xf numFmtId="0" fontId="5" fillId="13" borderId="51" xfId="0" applyFont="1" applyFill="1" applyBorder="1" applyAlignment="1">
      <alignment horizontal="center" vertical="center"/>
    </xf>
    <xf numFmtId="0" fontId="15" fillId="19" borderId="38" xfId="0" applyFont="1" applyFill="1" applyBorder="1" applyAlignment="1">
      <alignment horizontal="center" vertical="top"/>
    </xf>
    <xf numFmtId="167" fontId="15" fillId="19" borderId="38" xfId="0" applyNumberFormat="1" applyFont="1" applyFill="1" applyBorder="1" applyAlignment="1">
      <alignment horizontal="center" vertical="top" wrapText="1"/>
    </xf>
    <xf numFmtId="14" fontId="15" fillId="19" borderId="38" xfId="0" applyNumberFormat="1" applyFont="1" applyFill="1" applyBorder="1" applyAlignment="1">
      <alignment horizontal="center" vertical="top"/>
    </xf>
    <xf numFmtId="0" fontId="15" fillId="19" borderId="38" xfId="0" applyFont="1" applyFill="1" applyBorder="1" applyAlignment="1">
      <alignment horizontal="center" vertical="top" wrapText="1"/>
    </xf>
    <xf numFmtId="167" fontId="15" fillId="19" borderId="38" xfId="0" applyNumberFormat="1" applyFont="1" applyFill="1" applyBorder="1" applyAlignment="1">
      <alignment horizontal="center" vertical="top"/>
    </xf>
    <xf numFmtId="0" fontId="35" fillId="9" borderId="51" xfId="0" applyFont="1" applyFill="1" applyBorder="1" applyAlignment="1">
      <alignment horizontal="center" vertical="center" wrapText="1"/>
    </xf>
    <xf numFmtId="0" fontId="35" fillId="13" borderId="38" xfId="0" applyFont="1" applyFill="1" applyBorder="1" applyAlignment="1">
      <alignment horizontal="center" vertical="center" wrapText="1"/>
    </xf>
    <xf numFmtId="14" fontId="35" fillId="13" borderId="38" xfId="0" applyNumberFormat="1" applyFont="1" applyFill="1" applyBorder="1" applyAlignment="1">
      <alignment horizontal="center" vertical="center" wrapText="1"/>
    </xf>
    <xf numFmtId="0" fontId="35" fillId="13" borderId="51" xfId="0" applyFont="1" applyFill="1" applyBorder="1" applyAlignment="1">
      <alignment horizontal="center" vertical="center" wrapText="1"/>
    </xf>
    <xf numFmtId="0" fontId="35" fillId="13" borderId="56"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19" xfId="0" applyFont="1" applyFill="1" applyBorder="1" applyAlignment="1">
      <alignment horizontal="center" vertical="center"/>
    </xf>
    <xf numFmtId="14" fontId="5" fillId="5" borderId="19" xfId="0" applyNumberFormat="1" applyFont="1" applyFill="1" applyBorder="1" applyAlignment="1">
      <alignment horizontal="center" vertical="center"/>
    </xf>
    <xf numFmtId="1" fontId="5" fillId="5" borderId="19" xfId="0" applyNumberFormat="1" applyFont="1" applyFill="1" applyBorder="1" applyAlignment="1">
      <alignment horizontal="center" vertical="center"/>
    </xf>
    <xf numFmtId="0" fontId="5" fillId="5" borderId="21" xfId="0" applyFont="1" applyFill="1" applyBorder="1" applyAlignment="1">
      <alignment horizontal="center" vertical="center"/>
    </xf>
    <xf numFmtId="0" fontId="35" fillId="5" borderId="0" xfId="0" applyFont="1" applyFill="1" applyAlignment="1">
      <alignment horizontal="center" vertical="center" wrapText="1"/>
    </xf>
    <xf numFmtId="0" fontId="5" fillId="0" borderId="15" xfId="0" applyFont="1" applyBorder="1" applyAlignment="1">
      <alignment horizontal="center" vertical="top"/>
    </xf>
    <xf numFmtId="167" fontId="5" fillId="0" borderId="0" xfId="0" applyNumberFormat="1" applyFont="1" applyAlignment="1">
      <alignment horizontal="center" vertical="top"/>
    </xf>
    <xf numFmtId="0" fontId="48" fillId="0" borderId="0" xfId="0" applyFont="1" applyAlignment="1">
      <alignment horizontal="center"/>
    </xf>
    <xf numFmtId="0" fontId="5" fillId="19" borderId="38" xfId="0" applyFont="1" applyFill="1" applyBorder="1" applyAlignment="1">
      <alignment horizontal="center" vertical="top" wrapText="1"/>
    </xf>
    <xf numFmtId="0" fontId="5" fillId="0" borderId="15" xfId="0" applyFont="1" applyBorder="1" applyAlignment="1">
      <alignment horizontal="center"/>
    </xf>
    <xf numFmtId="0" fontId="5" fillId="0" borderId="41" xfId="0" applyFont="1" applyBorder="1" applyAlignment="1">
      <alignment horizontal="center"/>
    </xf>
    <xf numFmtId="0" fontId="15" fillId="4" borderId="29" xfId="0" applyFont="1" applyFill="1" applyBorder="1" applyAlignment="1">
      <alignment horizontal="center" vertical="center" wrapText="1"/>
    </xf>
    <xf numFmtId="14" fontId="5" fillId="4" borderId="29" xfId="0" applyNumberFormat="1"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9" xfId="8"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0" fontId="5" fillId="4" borderId="34" xfId="8" applyFont="1" applyFill="1" applyBorder="1" applyAlignment="1">
      <alignment horizontal="center" vertical="center" wrapText="1"/>
    </xf>
    <xf numFmtId="0" fontId="5" fillId="4" borderId="35" xfId="8" applyFont="1" applyFill="1" applyBorder="1" applyAlignment="1">
      <alignment horizontal="center" vertical="center" wrapText="1"/>
    </xf>
    <xf numFmtId="0" fontId="15" fillId="4" borderId="11" xfId="0" applyFont="1" applyFill="1" applyBorder="1" applyAlignment="1">
      <alignment horizontal="center" vertical="center" wrapText="1"/>
    </xf>
    <xf numFmtId="14" fontId="5" fillId="4" borderId="11" xfId="0" applyNumberFormat="1" applyFont="1" applyFill="1" applyBorder="1" applyAlignment="1">
      <alignment horizontal="center" vertical="center" wrapText="1"/>
    </xf>
    <xf numFmtId="0" fontId="5" fillId="4" borderId="31" xfId="8" applyFont="1" applyFill="1" applyBorder="1" applyAlignment="1">
      <alignment horizontal="center" vertical="center" wrapText="1" shrinkToFit="1"/>
    </xf>
    <xf numFmtId="0" fontId="5" fillId="4" borderId="11" xfId="8" applyFont="1" applyFill="1" applyBorder="1" applyAlignment="1">
      <alignment horizontal="center" vertical="center" wrapText="1"/>
    </xf>
    <xf numFmtId="0" fontId="5" fillId="4" borderId="14" xfId="8" applyFont="1" applyFill="1" applyBorder="1" applyAlignment="1">
      <alignment horizontal="center" vertical="center" wrapText="1"/>
    </xf>
    <xf numFmtId="0" fontId="5" fillId="11" borderId="2" xfId="0" applyFont="1" applyFill="1" applyBorder="1" applyAlignment="1">
      <alignment horizontal="center" vertical="center"/>
    </xf>
    <xf numFmtId="0" fontId="5" fillId="7" borderId="2" xfId="0" applyFont="1" applyFill="1" applyBorder="1" applyAlignment="1">
      <alignment horizontal="center" vertical="center"/>
    </xf>
    <xf numFmtId="0" fontId="5" fillId="28" borderId="2" xfId="0" applyFont="1" applyFill="1" applyBorder="1" applyAlignment="1">
      <alignment horizontal="center" vertical="center"/>
    </xf>
    <xf numFmtId="167" fontId="5" fillId="28" borderId="2" xfId="0" applyNumberFormat="1" applyFont="1" applyFill="1" applyBorder="1" applyAlignment="1">
      <alignment horizontal="center" vertical="center"/>
    </xf>
    <xf numFmtId="0" fontId="26" fillId="8" borderId="2" xfId="0" applyFont="1" applyFill="1" applyBorder="1" applyAlignment="1">
      <alignment horizontal="center" vertical="center"/>
    </xf>
    <xf numFmtId="1" fontId="5" fillId="28" borderId="2" xfId="0" applyNumberFormat="1" applyFont="1" applyFill="1" applyBorder="1" applyAlignment="1">
      <alignment horizontal="center" vertical="center"/>
    </xf>
    <xf numFmtId="14" fontId="5" fillId="28" borderId="2" xfId="0" applyNumberFormat="1" applyFont="1" applyFill="1" applyBorder="1" applyAlignment="1">
      <alignment horizontal="center" vertical="center"/>
    </xf>
    <xf numFmtId="0" fontId="26" fillId="8"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18" fillId="19" borderId="2" xfId="0" applyNumberFormat="1" applyFont="1" applyFill="1" applyBorder="1" applyAlignment="1">
      <alignment horizontal="center" vertical="center"/>
    </xf>
    <xf numFmtId="0" fontId="5" fillId="29" borderId="2" xfId="0" applyFont="1" applyFill="1" applyBorder="1" applyAlignment="1">
      <alignment horizontal="center" vertical="center"/>
    </xf>
    <xf numFmtId="0" fontId="5" fillId="29" borderId="2" xfId="0" applyFont="1" applyFill="1" applyBorder="1" applyAlignment="1">
      <alignment horizontal="center" vertical="center" wrapText="1"/>
    </xf>
    <xf numFmtId="14" fontId="5" fillId="29" borderId="2" xfId="0" applyNumberFormat="1" applyFont="1" applyFill="1" applyBorder="1" applyAlignment="1">
      <alignment horizontal="center" vertical="center"/>
    </xf>
    <xf numFmtId="0" fontId="2" fillId="11" borderId="2" xfId="0" applyFont="1" applyFill="1" applyBorder="1" applyAlignment="1">
      <alignment horizontal="center" vertical="center" wrapText="1"/>
    </xf>
    <xf numFmtId="0" fontId="0" fillId="11" borderId="2" xfId="0" applyFont="1" applyFill="1" applyBorder="1" applyAlignment="1">
      <alignment horizontal="center" vertical="center"/>
    </xf>
    <xf numFmtId="175" fontId="2" fillId="11" borderId="2" xfId="0" applyNumberFormat="1" applyFont="1" applyFill="1" applyBorder="1" applyAlignment="1">
      <alignment horizontal="center" vertical="center" wrapText="1"/>
    </xf>
    <xf numFmtId="1" fontId="2" fillId="11" borderId="2" xfId="0" applyNumberFormat="1" applyFont="1" applyFill="1" applyBorder="1" applyAlignment="1">
      <alignment horizontal="center" vertical="center" wrapText="1"/>
    </xf>
    <xf numFmtId="0" fontId="14" fillId="11" borderId="2" xfId="0" applyFont="1" applyFill="1" applyBorder="1" applyAlignment="1">
      <alignment horizontal="center" vertical="center"/>
    </xf>
    <xf numFmtId="14" fontId="0" fillId="11" borderId="2" xfId="0" applyNumberFormat="1" applyFont="1" applyFill="1" applyBorder="1" applyAlignment="1">
      <alignment horizontal="center" vertical="center"/>
    </xf>
    <xf numFmtId="0" fontId="2" fillId="11" borderId="2" xfId="0" applyFont="1" applyFill="1" applyBorder="1" applyAlignment="1">
      <alignment horizontal="center" vertical="center"/>
    </xf>
    <xf numFmtId="0" fontId="38" fillId="17" borderId="2" xfId="0" applyNumberFormat="1" applyFont="1" applyFill="1" applyBorder="1" applyAlignment="1">
      <alignment horizontal="center" vertical="center"/>
    </xf>
    <xf numFmtId="172" fontId="5" fillId="7" borderId="7" xfId="0" applyNumberFormat="1" applyFont="1" applyFill="1" applyBorder="1" applyAlignment="1">
      <alignment horizontal="center" vertical="center" wrapText="1"/>
    </xf>
    <xf numFmtId="172" fontId="5" fillId="13" borderId="7" xfId="0" applyNumberFormat="1" applyFont="1" applyFill="1" applyBorder="1" applyAlignment="1">
      <alignment horizontal="center" vertical="center" wrapText="1"/>
    </xf>
    <xf numFmtId="0" fontId="5" fillId="13" borderId="5" xfId="0" applyFont="1" applyFill="1" applyBorder="1" applyAlignment="1"/>
    <xf numFmtId="0" fontId="5" fillId="0" borderId="0" xfId="0" applyFont="1" applyAlignment="1"/>
    <xf numFmtId="4" fontId="5" fillId="0" borderId="0" xfId="8" applyNumberFormat="1" applyFont="1" applyAlignment="1">
      <alignment horizontal="center" vertical="center"/>
    </xf>
    <xf numFmtId="169" fontId="5" fillId="0" borderId="0" xfId="8" applyNumberFormat="1" applyFont="1" applyAlignment="1">
      <alignment horizontal="center" vertical="center"/>
    </xf>
    <xf numFmtId="0" fontId="5" fillId="0" borderId="0" xfId="8" applyFont="1" applyAlignment="1">
      <alignment horizontal="center" vertical="center"/>
    </xf>
    <xf numFmtId="178" fontId="4" fillId="6" borderId="2" xfId="0" applyNumberFormat="1" applyFont="1" applyFill="1" applyBorder="1" applyAlignment="1">
      <alignment horizontal="center" vertical="center"/>
    </xf>
    <xf numFmtId="178" fontId="4" fillId="6" borderId="2" xfId="0" applyNumberFormat="1" applyFont="1" applyFill="1" applyBorder="1" applyAlignment="1">
      <alignment horizontal="center" vertical="center" wrapText="1"/>
    </xf>
    <xf numFmtId="0" fontId="4" fillId="6" borderId="29" xfId="0" applyFont="1" applyFill="1" applyBorder="1" applyAlignment="1">
      <alignment horizontal="center" vertical="center"/>
    </xf>
    <xf numFmtId="0" fontId="4" fillId="6" borderId="29" xfId="0" applyFont="1" applyFill="1" applyBorder="1" applyAlignment="1">
      <alignment horizontal="center" vertical="center" wrapText="1"/>
    </xf>
    <xf numFmtId="178" fontId="4" fillId="6" borderId="29" xfId="0" applyNumberFormat="1" applyFont="1" applyFill="1" applyBorder="1" applyAlignment="1">
      <alignment horizontal="center" vertical="center"/>
    </xf>
    <xf numFmtId="0" fontId="5" fillId="6" borderId="30"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1" xfId="0" applyFont="1" applyFill="1" applyBorder="1" applyAlignment="1">
      <alignment horizontal="center" vertical="center"/>
    </xf>
    <xf numFmtId="178" fontId="4" fillId="6" borderId="11" xfId="0" applyNumberFormat="1"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5" borderId="31" xfId="0" applyFont="1" applyFill="1" applyBorder="1" applyAlignment="1">
      <alignment horizontal="center" vertical="center"/>
    </xf>
    <xf numFmtId="0" fontId="5" fillId="5" borderId="31" xfId="0" applyFont="1" applyFill="1" applyBorder="1" applyAlignment="1">
      <alignment horizontal="center" vertical="center" wrapText="1"/>
    </xf>
    <xf numFmtId="0" fontId="5" fillId="5" borderId="31" xfId="0" applyFont="1" applyFill="1" applyBorder="1" applyAlignment="1">
      <alignment vertical="center" wrapText="1"/>
    </xf>
    <xf numFmtId="0" fontId="5" fillId="5" borderId="31" xfId="0" applyFont="1" applyFill="1" applyBorder="1" applyAlignment="1">
      <alignment vertical="center"/>
    </xf>
    <xf numFmtId="14" fontId="5" fillId="5" borderId="31" xfId="0" applyNumberFormat="1" applyFont="1" applyFill="1" applyBorder="1" applyAlignment="1">
      <alignment horizontal="center" vertical="center"/>
    </xf>
    <xf numFmtId="0" fontId="5" fillId="5" borderId="31" xfId="0" applyFont="1" applyFill="1" applyBorder="1" applyAlignment="1">
      <alignment horizontal="right" vertical="center"/>
    </xf>
    <xf numFmtId="0" fontId="5" fillId="5" borderId="32" xfId="0" applyFont="1" applyFill="1" applyBorder="1" applyAlignment="1">
      <alignment horizontal="center" vertical="center" wrapText="1"/>
    </xf>
    <xf numFmtId="0" fontId="5" fillId="13" borderId="50" xfId="0" applyFont="1" applyFill="1" applyBorder="1" applyAlignment="1">
      <alignment horizontal="center" vertical="center" wrapText="1"/>
    </xf>
    <xf numFmtId="0" fontId="5" fillId="12" borderId="34" xfId="0" applyFont="1" applyFill="1" applyBorder="1" applyAlignment="1">
      <alignment horizontal="center" vertical="center" wrapText="1"/>
    </xf>
    <xf numFmtId="0" fontId="5" fillId="12" borderId="34" xfId="0" applyFont="1" applyFill="1" applyBorder="1" applyAlignment="1">
      <alignment horizontal="center" vertical="center"/>
    </xf>
    <xf numFmtId="14" fontId="5" fillId="12" borderId="34" xfId="0" applyNumberFormat="1" applyFont="1" applyFill="1" applyBorder="1" applyAlignment="1">
      <alignment horizontal="center" vertical="center"/>
    </xf>
    <xf numFmtId="0" fontId="35" fillId="12" borderId="34" xfId="0" applyFont="1" applyFill="1" applyBorder="1" applyAlignment="1">
      <alignment horizontal="center" vertical="center" wrapText="1"/>
    </xf>
    <xf numFmtId="0" fontId="5" fillId="0" borderId="16" xfId="0" applyFont="1" applyBorder="1" applyAlignment="1">
      <alignment horizontal="center" vertical="center" wrapText="1"/>
    </xf>
    <xf numFmtId="0" fontId="35" fillId="13" borderId="7" xfId="0" applyFont="1" applyFill="1" applyBorder="1" applyAlignment="1">
      <alignment horizontal="center" vertical="center" wrapText="1"/>
    </xf>
    <xf numFmtId="0" fontId="5" fillId="13" borderId="8" xfId="0" applyFont="1" applyFill="1" applyBorder="1" applyAlignment="1">
      <alignment horizontal="center" vertical="center"/>
    </xf>
    <xf numFmtId="0" fontId="4" fillId="5" borderId="34" xfId="0" applyFont="1" applyFill="1" applyBorder="1" applyAlignment="1">
      <alignment horizontal="center" vertical="center" wrapText="1"/>
    </xf>
    <xf numFmtId="0" fontId="4" fillId="5" borderId="3" xfId="0" applyFont="1" applyFill="1" applyBorder="1" applyAlignment="1">
      <alignment horizontal="center" vertical="center" wrapText="1"/>
    </xf>
    <xf numFmtId="170" fontId="4" fillId="12" borderId="3" xfId="0" applyNumberFormat="1" applyFont="1" applyFill="1" applyBorder="1" applyAlignment="1">
      <alignment horizontal="center" vertical="center" wrapText="1"/>
    </xf>
    <xf numFmtId="0" fontId="4" fillId="12" borderId="34" xfId="0" applyFont="1" applyFill="1" applyBorder="1" applyAlignment="1">
      <alignment horizontal="center" vertical="center" wrapText="1"/>
    </xf>
    <xf numFmtId="168" fontId="4" fillId="12" borderId="3" xfId="0" applyNumberFormat="1" applyFont="1" applyFill="1" applyBorder="1" applyAlignment="1">
      <alignment horizontal="center" vertical="center" wrapText="1"/>
    </xf>
    <xf numFmtId="0" fontId="4" fillId="5" borderId="19" xfId="0" applyFont="1" applyFill="1" applyBorder="1" applyAlignment="1">
      <alignment horizontal="center" vertical="center" wrapText="1"/>
    </xf>
    <xf numFmtId="1" fontId="4" fillId="5" borderId="19" xfId="0" applyNumberFormat="1"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57" xfId="0" applyFont="1" applyFill="1" applyBorder="1" applyAlignment="1">
      <alignment horizontal="center" vertical="center" wrapText="1"/>
    </xf>
    <xf numFmtId="170" fontId="4" fillId="12" borderId="45" xfId="0" applyNumberFormat="1" applyFont="1" applyFill="1" applyBorder="1" applyAlignment="1">
      <alignment horizontal="center" vertical="center" wrapText="1"/>
    </xf>
    <xf numFmtId="0" fontId="4" fillId="12" borderId="38" xfId="0" applyFont="1" applyFill="1" applyBorder="1" applyAlignment="1">
      <alignment horizontal="center" vertical="center" wrapText="1"/>
    </xf>
    <xf numFmtId="168" fontId="4" fillId="12" borderId="45" xfId="0" applyNumberFormat="1" applyFont="1" applyFill="1" applyBorder="1" applyAlignment="1">
      <alignment horizontal="center" vertical="center" wrapText="1"/>
    </xf>
    <xf numFmtId="168" fontId="4" fillId="6" borderId="2" xfId="0" applyNumberFormat="1" applyFont="1" applyFill="1" applyBorder="1" applyAlignment="1">
      <alignment horizontal="center" vertical="center" wrapText="1"/>
    </xf>
    <xf numFmtId="0" fontId="15" fillId="4" borderId="2" xfId="0" applyFont="1" applyFill="1" applyBorder="1" applyAlignment="1">
      <alignment vertical="center"/>
    </xf>
    <xf numFmtId="0" fontId="5" fillId="4" borderId="34" xfId="0" applyFont="1" applyFill="1" applyBorder="1" applyAlignment="1">
      <alignment vertical="center"/>
    </xf>
    <xf numFmtId="0" fontId="5" fillId="13" borderId="19" xfId="0" applyFont="1" applyFill="1" applyBorder="1" applyAlignment="1">
      <alignment horizontal="center" vertical="center"/>
    </xf>
    <xf numFmtId="0" fontId="22" fillId="4" borderId="0" xfId="0" applyFont="1" applyFill="1" applyBorder="1" applyAlignment="1">
      <alignment horizontal="center" vertical="center" wrapText="1"/>
    </xf>
    <xf numFmtId="14" fontId="22" fillId="4" borderId="21" xfId="0" applyNumberFormat="1" applyFont="1" applyFill="1" applyBorder="1" applyAlignment="1">
      <alignment horizontal="center" vertical="center" wrapText="1"/>
    </xf>
    <xf numFmtId="0" fontId="22" fillId="4" borderId="21" xfId="0" applyFont="1" applyFill="1" applyBorder="1" applyAlignment="1">
      <alignment horizontal="center" vertical="center" wrapText="1"/>
    </xf>
    <xf numFmtId="0" fontId="3" fillId="13" borderId="2" xfId="0" applyFont="1" applyFill="1" applyBorder="1" applyAlignment="1">
      <alignment horizontal="center" vertical="center"/>
    </xf>
    <xf numFmtId="0" fontId="6" fillId="13" borderId="2" xfId="0" applyFont="1" applyFill="1" applyBorder="1" applyAlignment="1">
      <alignment horizontal="center" vertical="center" wrapText="1"/>
    </xf>
    <xf numFmtId="0" fontId="6" fillId="13" borderId="2" xfId="8" applyFont="1" applyFill="1" applyBorder="1" applyAlignment="1">
      <alignment horizontal="center" vertical="center" wrapText="1" shrinkToFit="1"/>
    </xf>
    <xf numFmtId="167" fontId="30" fillId="13" borderId="2" xfId="8" applyNumberFormat="1" applyFont="1" applyFill="1" applyBorder="1" applyAlignment="1">
      <alignment horizontal="center" vertical="center" wrapText="1" shrinkToFit="1"/>
    </xf>
    <xf numFmtId="0" fontId="3" fillId="13" borderId="2" xfId="0" applyFont="1" applyFill="1" applyBorder="1"/>
    <xf numFmtId="0" fontId="21" fillId="4" borderId="19" xfId="0" applyFont="1" applyFill="1" applyBorder="1" applyAlignment="1">
      <alignment horizontal="center" vertical="center" wrapText="1"/>
    </xf>
    <xf numFmtId="14" fontId="21" fillId="4" borderId="19" xfId="0" applyNumberFormat="1" applyFont="1" applyFill="1" applyBorder="1" applyAlignment="1">
      <alignment horizontal="center" vertical="center" wrapText="1"/>
    </xf>
    <xf numFmtId="0" fontId="5" fillId="2" borderId="11"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15" fillId="0" borderId="0" xfId="0" applyFont="1" applyBorder="1"/>
    <xf numFmtId="0" fontId="5" fillId="0" borderId="0" xfId="0" applyFont="1" applyBorder="1"/>
    <xf numFmtId="0" fontId="16" fillId="0" borderId="0" xfId="0" applyFont="1" applyBorder="1"/>
    <xf numFmtId="0" fontId="5" fillId="6" borderId="2" xfId="0" applyFont="1" applyFill="1" applyBorder="1" applyAlignment="1">
      <alignment horizontal="center" vertical="center"/>
    </xf>
    <xf numFmtId="0" fontId="18" fillId="17" borderId="2" xfId="0" applyFont="1" applyFill="1" applyBorder="1" applyAlignment="1">
      <alignment horizontal="center"/>
    </xf>
    <xf numFmtId="0" fontId="18" fillId="14" borderId="2" xfId="0" applyFont="1" applyFill="1" applyBorder="1" applyAlignment="1">
      <alignment horizontal="center"/>
    </xf>
    <xf numFmtId="0" fontId="38" fillId="14" borderId="2" xfId="0" applyFont="1" applyFill="1" applyBorder="1" applyAlignment="1">
      <alignment horizontal="center"/>
    </xf>
    <xf numFmtId="167" fontId="12" fillId="19" borderId="2"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xf>
    <xf numFmtId="14" fontId="12" fillId="19" borderId="2" xfId="0" applyNumberFormat="1" applyFont="1" applyFill="1" applyBorder="1" applyAlignment="1">
      <alignment horizontal="center" vertical="center"/>
    </xf>
    <xf numFmtId="0" fontId="12" fillId="19" borderId="2" xfId="0" applyFont="1" applyFill="1" applyBorder="1" applyAlignment="1">
      <alignment horizontal="center" vertical="center"/>
    </xf>
    <xf numFmtId="167" fontId="12" fillId="19" borderId="2" xfId="0" applyNumberFormat="1" applyFont="1" applyFill="1" applyBorder="1" applyAlignment="1">
      <alignment horizontal="center" vertical="center"/>
    </xf>
    <xf numFmtId="0" fontId="1" fillId="19" borderId="2" xfId="0" applyFont="1" applyFill="1" applyBorder="1" applyAlignment="1">
      <alignment horizontal="center" vertical="center"/>
    </xf>
    <xf numFmtId="0" fontId="53" fillId="19" borderId="2" xfId="0" applyFont="1" applyFill="1" applyBorder="1" applyAlignment="1">
      <alignment horizontal="center" vertical="center"/>
    </xf>
    <xf numFmtId="0" fontId="51" fillId="19" borderId="29" xfId="0" applyFont="1" applyFill="1" applyBorder="1" applyAlignment="1">
      <alignment horizontal="center" vertical="center" wrapText="1"/>
    </xf>
    <xf numFmtId="175" fontId="51" fillId="19" borderId="29" xfId="0" applyNumberFormat="1" applyFont="1" applyFill="1" applyBorder="1" applyAlignment="1">
      <alignment horizontal="center" vertical="center" wrapText="1"/>
    </xf>
    <xf numFmtId="1" fontId="51" fillId="19" borderId="29" xfId="0" applyNumberFormat="1" applyFont="1" applyFill="1" applyBorder="1" applyAlignment="1">
      <alignment horizontal="center" vertical="center" wrapText="1"/>
    </xf>
    <xf numFmtId="0" fontId="52" fillId="19" borderId="29" xfId="0" applyNumberFormat="1" applyFont="1" applyFill="1" applyBorder="1" applyAlignment="1">
      <alignment horizontal="center" vertical="center"/>
    </xf>
    <xf numFmtId="14" fontId="52" fillId="19" borderId="29" xfId="0" applyNumberFormat="1" applyFont="1" applyFill="1" applyBorder="1" applyAlignment="1">
      <alignment horizontal="center" vertical="center"/>
    </xf>
    <xf numFmtId="0" fontId="53" fillId="19" borderId="29" xfId="0" applyFont="1" applyFill="1" applyBorder="1" applyAlignment="1">
      <alignment horizontal="center" vertical="center"/>
    </xf>
    <xf numFmtId="14" fontId="52" fillId="19" borderId="29" xfId="0" applyNumberFormat="1" applyFont="1" applyFill="1" applyBorder="1" applyAlignment="1">
      <alignment horizontal="center" vertical="center" wrapText="1"/>
    </xf>
    <xf numFmtId="14" fontId="53" fillId="19" borderId="29" xfId="0" applyNumberFormat="1" applyFont="1" applyFill="1" applyBorder="1" applyAlignment="1">
      <alignment horizontal="center" vertical="center"/>
    </xf>
    <xf numFmtId="167" fontId="53" fillId="19" borderId="29" xfId="0" applyNumberFormat="1" applyFont="1" applyFill="1" applyBorder="1" applyAlignment="1">
      <alignment horizontal="center" vertical="center"/>
    </xf>
    <xf numFmtId="0" fontId="52" fillId="19" borderId="29" xfId="0" applyFont="1" applyFill="1" applyBorder="1" applyAlignment="1">
      <alignment horizontal="center" vertical="center"/>
    </xf>
    <xf numFmtId="0" fontId="51" fillId="19" borderId="2" xfId="0" applyFont="1" applyFill="1" applyBorder="1" applyAlignment="1">
      <alignment horizontal="center" vertical="center" wrapText="1"/>
    </xf>
    <xf numFmtId="175" fontId="51" fillId="19" borderId="2" xfId="0" applyNumberFormat="1" applyFont="1" applyFill="1" applyBorder="1" applyAlignment="1">
      <alignment horizontal="center" vertical="center" wrapText="1"/>
    </xf>
    <xf numFmtId="1" fontId="51" fillId="19" borderId="2" xfId="0" applyNumberFormat="1" applyFont="1" applyFill="1" applyBorder="1" applyAlignment="1">
      <alignment horizontal="center" vertical="center" wrapText="1"/>
    </xf>
    <xf numFmtId="0" fontId="52" fillId="19" borderId="2" xfId="0" applyNumberFormat="1" applyFont="1" applyFill="1" applyBorder="1" applyAlignment="1">
      <alignment horizontal="center" vertical="center"/>
    </xf>
    <xf numFmtId="14" fontId="52" fillId="19" borderId="2" xfId="0" applyNumberFormat="1" applyFont="1" applyFill="1" applyBorder="1" applyAlignment="1">
      <alignment horizontal="center" vertical="center"/>
    </xf>
    <xf numFmtId="14" fontId="52" fillId="19" borderId="2" xfId="0" applyNumberFormat="1" applyFont="1" applyFill="1" applyBorder="1" applyAlignment="1">
      <alignment horizontal="center" vertical="center" wrapText="1"/>
    </xf>
    <xf numFmtId="0" fontId="52" fillId="19" borderId="19" xfId="0" applyFont="1" applyFill="1" applyBorder="1" applyAlignment="1">
      <alignment horizontal="center" vertical="center" wrapText="1"/>
    </xf>
    <xf numFmtId="14" fontId="53" fillId="19" borderId="2" xfId="0" applyNumberFormat="1" applyFont="1" applyFill="1" applyBorder="1" applyAlignment="1">
      <alignment horizontal="center" vertical="center"/>
    </xf>
    <xf numFmtId="167" fontId="53" fillId="19" borderId="2" xfId="0" applyNumberFormat="1" applyFont="1" applyFill="1" applyBorder="1" applyAlignment="1">
      <alignment horizontal="center" vertical="center"/>
    </xf>
    <xf numFmtId="0" fontId="52" fillId="19" borderId="2" xfId="0" applyFont="1" applyFill="1" applyBorder="1" applyAlignment="1">
      <alignment horizontal="center" vertical="center"/>
    </xf>
    <xf numFmtId="172" fontId="51" fillId="19" borderId="2" xfId="0" applyNumberFormat="1" applyFont="1" applyFill="1" applyBorder="1" applyAlignment="1">
      <alignment horizontal="center" vertical="center" wrapText="1"/>
    </xf>
    <xf numFmtId="0" fontId="12" fillId="19" borderId="2" xfId="0" applyFont="1" applyFill="1" applyBorder="1" applyAlignment="1">
      <alignment horizontal="center" vertical="center" wrapText="1"/>
    </xf>
    <xf numFmtId="0" fontId="53" fillId="19" borderId="2" xfId="0" applyFont="1" applyFill="1" applyBorder="1" applyAlignment="1">
      <alignment horizontal="center" vertical="center" wrapText="1"/>
    </xf>
    <xf numFmtId="0" fontId="12" fillId="19" borderId="11" xfId="0" applyNumberFormat="1" applyFont="1" applyFill="1" applyBorder="1" applyAlignment="1">
      <alignment horizontal="center" vertical="center"/>
    </xf>
    <xf numFmtId="167" fontId="12" fillId="19" borderId="11" xfId="0" applyNumberFormat="1" applyFont="1" applyFill="1" applyBorder="1" applyAlignment="1">
      <alignment horizontal="center" vertical="center" wrapText="1"/>
    </xf>
    <xf numFmtId="0" fontId="12" fillId="19" borderId="11" xfId="0" applyFont="1" applyFill="1" applyBorder="1" applyAlignment="1">
      <alignment horizontal="center" vertical="center" wrapText="1"/>
    </xf>
    <xf numFmtId="14" fontId="12" fillId="19" borderId="11" xfId="0" applyNumberFormat="1" applyFont="1" applyFill="1" applyBorder="1" applyAlignment="1">
      <alignment horizontal="center" vertical="center"/>
    </xf>
    <xf numFmtId="0" fontId="18" fillId="19" borderId="11" xfId="0" applyNumberFormat="1" applyFont="1" applyFill="1" applyBorder="1" applyAlignment="1">
      <alignment horizontal="center" vertical="center"/>
    </xf>
    <xf numFmtId="14" fontId="18" fillId="19" borderId="11" xfId="0" applyNumberFormat="1" applyFont="1" applyFill="1" applyBorder="1" applyAlignment="1">
      <alignment horizontal="center" vertical="center"/>
    </xf>
    <xf numFmtId="0" fontId="53" fillId="19" borderId="11" xfId="0" applyFont="1" applyFill="1" applyBorder="1" applyAlignment="1">
      <alignment horizontal="center" vertical="center"/>
    </xf>
    <xf numFmtId="0" fontId="53" fillId="19" borderId="11" xfId="0" applyFont="1" applyFill="1" applyBorder="1" applyAlignment="1">
      <alignment horizontal="center" vertical="center" wrapText="1"/>
    </xf>
    <xf numFmtId="0" fontId="12" fillId="19" borderId="11" xfId="0" applyFont="1" applyFill="1" applyBorder="1" applyAlignment="1">
      <alignment horizontal="center" vertical="center"/>
    </xf>
    <xf numFmtId="167" fontId="12" fillId="19" borderId="11" xfId="0" applyNumberFormat="1" applyFont="1" applyFill="1" applyBorder="1" applyAlignment="1">
      <alignment horizontal="center" vertical="center"/>
    </xf>
    <xf numFmtId="0" fontId="53" fillId="19" borderId="19" xfId="0" applyFont="1" applyFill="1" applyBorder="1" applyAlignment="1">
      <alignment horizontal="center" vertical="center"/>
    </xf>
    <xf numFmtId="167" fontId="53" fillId="19" borderId="19" xfId="0" applyNumberFormat="1" applyFont="1" applyFill="1" applyBorder="1" applyAlignment="1">
      <alignment horizontal="center" vertical="center" wrapText="1"/>
    </xf>
    <xf numFmtId="0" fontId="53" fillId="19" borderId="19" xfId="0" applyNumberFormat="1" applyFont="1" applyFill="1" applyBorder="1" applyAlignment="1">
      <alignment horizontal="center" vertical="center"/>
    </xf>
    <xf numFmtId="14" fontId="53" fillId="19" borderId="19" xfId="0" applyNumberFormat="1" applyFont="1" applyFill="1" applyBorder="1" applyAlignment="1">
      <alignment horizontal="center" vertical="center"/>
    </xf>
    <xf numFmtId="0" fontId="52" fillId="19" borderId="19" xfId="0" applyNumberFormat="1" applyFont="1" applyFill="1" applyBorder="1" applyAlignment="1">
      <alignment horizontal="center" vertical="center"/>
    </xf>
    <xf numFmtId="14" fontId="52" fillId="19" borderId="19" xfId="0" applyNumberFormat="1" applyFont="1" applyFill="1" applyBorder="1" applyAlignment="1">
      <alignment horizontal="center" vertical="center"/>
    </xf>
    <xf numFmtId="0" fontId="53" fillId="19" borderId="19" xfId="0" applyFont="1" applyFill="1" applyBorder="1" applyAlignment="1">
      <alignment horizontal="center" vertical="center" wrapText="1"/>
    </xf>
    <xf numFmtId="167" fontId="53" fillId="19" borderId="19" xfId="0" applyNumberFormat="1" applyFont="1" applyFill="1" applyBorder="1" applyAlignment="1">
      <alignment horizontal="center" vertical="center"/>
    </xf>
    <xf numFmtId="167" fontId="53" fillId="19" borderId="2" xfId="0" applyNumberFormat="1" applyFont="1" applyFill="1" applyBorder="1" applyAlignment="1">
      <alignment horizontal="center" vertical="center" wrapText="1"/>
    </xf>
    <xf numFmtId="0" fontId="53" fillId="19" borderId="2" xfId="0" applyNumberFormat="1" applyFont="1" applyFill="1" applyBorder="1" applyAlignment="1">
      <alignment horizontal="center" vertical="center"/>
    </xf>
    <xf numFmtId="0" fontId="1" fillId="19" borderId="2" xfId="0" applyFont="1" applyFill="1" applyBorder="1" applyAlignment="1">
      <alignment horizontal="center" vertical="center" wrapText="1"/>
    </xf>
    <xf numFmtId="175" fontId="1" fillId="19" borderId="2" xfId="0" applyNumberFormat="1" applyFont="1" applyFill="1" applyBorder="1" applyAlignment="1">
      <alignment horizontal="center" vertical="center" wrapText="1"/>
    </xf>
    <xf numFmtId="1" fontId="1" fillId="19" borderId="2" xfId="0" applyNumberFormat="1" applyFont="1" applyFill="1" applyBorder="1" applyAlignment="1">
      <alignment horizontal="center" vertical="center" wrapText="1"/>
    </xf>
    <xf numFmtId="14" fontId="1" fillId="19" borderId="2" xfId="0" applyNumberFormat="1" applyFont="1" applyFill="1" applyBorder="1" applyAlignment="1">
      <alignment horizontal="center" vertical="center" wrapText="1"/>
    </xf>
    <xf numFmtId="172" fontId="1" fillId="19" borderId="2" xfId="0" applyNumberFormat="1" applyFont="1" applyFill="1" applyBorder="1" applyAlignment="1">
      <alignment horizontal="center" vertical="center" wrapText="1"/>
    </xf>
    <xf numFmtId="14" fontId="1" fillId="19" borderId="2" xfId="0" applyNumberFormat="1" applyFont="1" applyFill="1" applyBorder="1" applyAlignment="1">
      <alignment horizontal="center" vertical="center"/>
    </xf>
    <xf numFmtId="0" fontId="52" fillId="19" borderId="29" xfId="0" applyFont="1" applyFill="1" applyBorder="1" applyAlignment="1">
      <alignment horizontal="center" vertical="center" wrapText="1"/>
    </xf>
    <xf numFmtId="0" fontId="52" fillId="19" borderId="2" xfId="0" applyFont="1" applyFill="1" applyBorder="1" applyAlignment="1">
      <alignment horizontal="center" vertical="center" wrapText="1"/>
    </xf>
    <xf numFmtId="14" fontId="12" fillId="19" borderId="2" xfId="0" applyNumberFormat="1" applyFont="1" applyFill="1" applyBorder="1" applyAlignment="1">
      <alignment horizontal="center" vertical="center" wrapText="1"/>
    </xf>
    <xf numFmtId="14" fontId="12" fillId="19" borderId="11" xfId="0" applyNumberFormat="1" applyFont="1" applyFill="1" applyBorder="1" applyAlignment="1">
      <alignment horizontal="center" vertical="center" wrapText="1"/>
    </xf>
    <xf numFmtId="0" fontId="12" fillId="19" borderId="19" xfId="0" applyFont="1" applyFill="1" applyBorder="1" applyAlignment="1">
      <alignment horizontal="center" vertical="center" wrapText="1"/>
    </xf>
    <xf numFmtId="175" fontId="12" fillId="19" borderId="19" xfId="0" applyNumberFormat="1" applyFont="1" applyFill="1" applyBorder="1" applyAlignment="1">
      <alignment horizontal="center" vertical="center" wrapText="1"/>
    </xf>
    <xf numFmtId="1" fontId="12" fillId="19" borderId="19" xfId="0" applyNumberFormat="1" applyFont="1" applyFill="1" applyBorder="1" applyAlignment="1">
      <alignment horizontal="center" vertical="center" wrapText="1"/>
    </xf>
    <xf numFmtId="0" fontId="12" fillId="19" borderId="19" xfId="0" applyFont="1" applyFill="1" applyBorder="1" applyAlignment="1">
      <alignment horizontal="center" vertical="center"/>
    </xf>
    <xf numFmtId="14" fontId="12" fillId="19" borderId="19" xfId="0" applyNumberFormat="1" applyFont="1" applyFill="1" applyBorder="1" applyAlignment="1">
      <alignment horizontal="center" vertical="center"/>
    </xf>
    <xf numFmtId="14" fontId="12" fillId="19" borderId="19" xfId="0" applyNumberFormat="1" applyFont="1" applyFill="1" applyBorder="1" applyAlignment="1">
      <alignment horizontal="center" vertical="center" wrapText="1"/>
    </xf>
    <xf numFmtId="175" fontId="12" fillId="19" borderId="2" xfId="0" applyNumberFormat="1" applyFont="1" applyFill="1" applyBorder="1" applyAlignment="1">
      <alignment horizontal="center" vertical="center" wrapText="1"/>
    </xf>
    <xf numFmtId="1" fontId="12" fillId="19" borderId="2" xfId="0" applyNumberFormat="1" applyFont="1" applyFill="1" applyBorder="1" applyAlignment="1">
      <alignment horizontal="center" vertical="center" wrapText="1"/>
    </xf>
    <xf numFmtId="172" fontId="12" fillId="19" borderId="2" xfId="0" applyNumberFormat="1" applyFont="1" applyFill="1" applyBorder="1" applyAlignment="1">
      <alignment horizontal="center" vertical="center" wrapText="1"/>
    </xf>
    <xf numFmtId="2" fontId="12" fillId="19" borderId="2" xfId="0" applyNumberFormat="1" applyFont="1" applyFill="1" applyBorder="1" applyAlignment="1">
      <alignment horizontal="center" vertical="center" wrapText="1"/>
    </xf>
    <xf numFmtId="172" fontId="16" fillId="13" borderId="7" xfId="0" applyNumberFormat="1" applyFont="1" applyFill="1" applyBorder="1" applyAlignment="1">
      <alignment horizontal="center" vertical="center" wrapText="1"/>
    </xf>
    <xf numFmtId="172" fontId="16" fillId="13" borderId="8" xfId="0" applyNumberFormat="1" applyFont="1" applyFill="1" applyBorder="1" applyAlignment="1">
      <alignment horizontal="center" vertical="center" wrapText="1"/>
    </xf>
    <xf numFmtId="0" fontId="5" fillId="7" borderId="29" xfId="0" applyFont="1" applyFill="1" applyBorder="1" applyAlignment="1">
      <alignment horizontal="center" vertical="center" wrapText="1"/>
    </xf>
    <xf numFmtId="172" fontId="5" fillId="7" borderId="29" xfId="0" applyNumberFormat="1" applyFont="1" applyFill="1" applyBorder="1" applyAlignment="1">
      <alignment horizontal="center" vertical="center" wrapText="1"/>
    </xf>
    <xf numFmtId="14" fontId="5" fillId="7" borderId="29" xfId="0" applyNumberFormat="1" applyFont="1" applyFill="1" applyBorder="1" applyAlignment="1">
      <alignment horizontal="center" vertical="center" wrapText="1"/>
    </xf>
    <xf numFmtId="172" fontId="5" fillId="7" borderId="30" xfId="0" applyNumberFormat="1" applyFont="1" applyFill="1" applyBorder="1" applyAlignment="1">
      <alignment horizontal="center" vertical="center" wrapText="1"/>
    </xf>
    <xf numFmtId="172" fontId="5" fillId="7" borderId="9" xfId="0" applyNumberFormat="1" applyFont="1" applyFill="1" applyBorder="1" applyAlignment="1">
      <alignment horizontal="center" vertical="center" wrapText="1"/>
    </xf>
    <xf numFmtId="0" fontId="5" fillId="7" borderId="11" xfId="0" applyFont="1" applyFill="1" applyBorder="1" applyAlignment="1">
      <alignment horizontal="center" vertical="center" wrapText="1"/>
    </xf>
    <xf numFmtId="172" fontId="5" fillId="7" borderId="11" xfId="0" applyNumberFormat="1" applyFont="1" applyFill="1" applyBorder="1" applyAlignment="1">
      <alignment horizontal="center" vertical="center" wrapText="1"/>
    </xf>
    <xf numFmtId="14" fontId="5" fillId="7" borderId="11" xfId="0" applyNumberFormat="1" applyFont="1" applyFill="1" applyBorder="1" applyAlignment="1">
      <alignment horizontal="center" vertical="center" wrapText="1"/>
    </xf>
    <xf numFmtId="172" fontId="5" fillId="7" borderId="14" xfId="0" applyNumberFormat="1" applyFont="1" applyFill="1" applyBorder="1" applyAlignment="1">
      <alignment horizontal="center" vertical="center" wrapText="1"/>
    </xf>
    <xf numFmtId="0" fontId="4" fillId="12" borderId="2" xfId="0" applyFont="1" applyFill="1" applyBorder="1" applyAlignment="1">
      <alignment horizontal="left" vertical="center" wrapText="1"/>
    </xf>
    <xf numFmtId="0" fontId="4" fillId="12" borderId="11" xfId="0" applyFont="1" applyFill="1" applyBorder="1" applyAlignment="1">
      <alignment horizontal="center" vertical="center" wrapText="1"/>
    </xf>
    <xf numFmtId="176" fontId="4" fillId="12" borderId="11" xfId="0" applyNumberFormat="1" applyFont="1" applyFill="1" applyBorder="1" applyAlignment="1">
      <alignment horizontal="center" vertical="center" wrapText="1"/>
    </xf>
    <xf numFmtId="168" fontId="4" fillId="12" borderId="46" xfId="0" applyNumberFormat="1" applyFont="1" applyFill="1" applyBorder="1" applyAlignment="1">
      <alignment horizontal="center" vertical="center" wrapText="1"/>
    </xf>
    <xf numFmtId="170" fontId="4" fillId="12" borderId="46" xfId="0" applyNumberFormat="1" applyFont="1" applyFill="1" applyBorder="1" applyAlignment="1">
      <alignment horizontal="center" vertical="center" wrapText="1"/>
    </xf>
    <xf numFmtId="0" fontId="15" fillId="12" borderId="11" xfId="0" applyFont="1" applyFill="1" applyBorder="1" applyAlignment="1">
      <alignment horizontal="center" vertical="center" wrapText="1"/>
    </xf>
    <xf numFmtId="167" fontId="15" fillId="12" borderId="14" xfId="0" applyNumberFormat="1" applyFont="1" applyFill="1" applyBorder="1" applyAlignment="1">
      <alignment horizontal="center" vertical="center" wrapText="1"/>
    </xf>
    <xf numFmtId="14" fontId="4" fillId="12" borderId="11" xfId="0" applyNumberFormat="1" applyFont="1" applyFill="1" applyBorder="1" applyAlignment="1">
      <alignment horizontal="center" vertical="center" wrapText="1"/>
    </xf>
    <xf numFmtId="0" fontId="5" fillId="0" borderId="52" xfId="0" applyFont="1" applyFill="1" applyBorder="1" applyAlignment="1">
      <alignment horizontal="center" vertical="center" wrapText="1"/>
    </xf>
    <xf numFmtId="174" fontId="4" fillId="5" borderId="19" xfId="0" applyNumberFormat="1" applyFont="1" applyFill="1" applyBorder="1" applyAlignment="1">
      <alignment horizontal="center" vertical="center" wrapText="1"/>
    </xf>
    <xf numFmtId="174" fontId="4" fillId="5" borderId="57" xfId="0" applyNumberFormat="1" applyFont="1" applyFill="1" applyBorder="1" applyAlignment="1">
      <alignment horizontal="center" vertical="center" wrapText="1"/>
    </xf>
    <xf numFmtId="0" fontId="15" fillId="5" borderId="19" xfId="0" applyFont="1" applyFill="1" applyBorder="1" applyAlignment="1">
      <alignment horizontal="center" vertical="center" wrapText="1"/>
    </xf>
    <xf numFmtId="167" fontId="15" fillId="5" borderId="22" xfId="0" applyNumberFormat="1" applyFont="1" applyFill="1" applyBorder="1" applyAlignment="1">
      <alignment horizontal="center" vertical="center" wrapText="1"/>
    </xf>
    <xf numFmtId="174" fontId="4" fillId="5" borderId="2" xfId="0" applyNumberFormat="1" applyFont="1" applyFill="1" applyBorder="1" applyAlignment="1">
      <alignment horizontal="center" vertical="center" wrapText="1"/>
    </xf>
    <xf numFmtId="174" fontId="4" fillId="5" borderId="3" xfId="0" applyNumberFormat="1" applyFont="1" applyFill="1" applyBorder="1" applyAlignment="1">
      <alignment horizontal="center" vertical="center" wrapText="1"/>
    </xf>
    <xf numFmtId="0" fontId="16" fillId="5" borderId="2" xfId="0" applyFont="1" applyFill="1" applyBorder="1" applyAlignment="1">
      <alignment horizontal="center" vertical="center" wrapText="1"/>
    </xf>
    <xf numFmtId="167" fontId="16" fillId="5" borderId="9" xfId="0" applyNumberFormat="1" applyFont="1" applyFill="1" applyBorder="1" applyAlignment="1">
      <alignment horizontal="center" vertical="center" wrapText="1"/>
    </xf>
    <xf numFmtId="0" fontId="0" fillId="5" borderId="34" xfId="0" applyFill="1" applyBorder="1" applyAlignment="1">
      <alignment horizontal="center" vertical="center"/>
    </xf>
    <xf numFmtId="0" fontId="0" fillId="5" borderId="35" xfId="0" applyFill="1" applyBorder="1" applyAlignment="1">
      <alignment horizontal="center" vertical="center"/>
    </xf>
    <xf numFmtId="0" fontId="0" fillId="13" borderId="7" xfId="0" applyFill="1" applyBorder="1" applyAlignment="1">
      <alignment horizontal="center" vertical="center"/>
    </xf>
    <xf numFmtId="0" fontId="0" fillId="13" borderId="40" xfId="0" applyFill="1" applyBorder="1" applyAlignment="1">
      <alignment horizontal="center" vertical="center"/>
    </xf>
    <xf numFmtId="0" fontId="0" fillId="13" borderId="38" xfId="0" applyFill="1" applyBorder="1" applyAlignment="1">
      <alignment horizontal="center" vertical="center"/>
    </xf>
    <xf numFmtId="0" fontId="0" fillId="13" borderId="39" xfId="0" applyFill="1" applyBorder="1" applyAlignment="1">
      <alignment horizontal="center" vertical="center"/>
    </xf>
    <xf numFmtId="170" fontId="4" fillId="6" borderId="2" xfId="0" applyNumberFormat="1" applyFont="1" applyFill="1" applyBorder="1" applyAlignment="1">
      <alignment horizontal="center" vertical="center" wrapText="1"/>
    </xf>
    <xf numFmtId="0" fontId="5" fillId="13" borderId="33" xfId="0" applyFont="1" applyFill="1" applyBorder="1" applyAlignment="1">
      <alignment horizontal="center" vertical="center" wrapText="1"/>
    </xf>
    <xf numFmtId="0" fontId="4" fillId="6" borderId="34" xfId="0" applyFont="1" applyFill="1" applyBorder="1" applyAlignment="1">
      <alignment horizontal="center" vertical="center" wrapText="1"/>
    </xf>
    <xf numFmtId="177" fontId="4" fillId="6" borderId="34" xfId="0" applyNumberFormat="1" applyFont="1" applyFill="1" applyBorder="1" applyAlignment="1">
      <alignment horizontal="center" vertical="center" wrapText="1"/>
    </xf>
    <xf numFmtId="0" fontId="4" fillId="6" borderId="34" xfId="16" applyFont="1" applyFill="1" applyBorder="1" applyAlignment="1">
      <alignment horizontal="center" vertical="center" wrapText="1"/>
    </xf>
    <xf numFmtId="170" fontId="4" fillId="6" borderId="34" xfId="0" applyNumberFormat="1" applyFont="1" applyFill="1" applyBorder="1" applyAlignment="1">
      <alignment horizontal="center" vertical="center" wrapText="1"/>
    </xf>
    <xf numFmtId="0" fontId="0" fillId="6" borderId="34" xfId="0" applyFill="1" applyBorder="1" applyAlignment="1">
      <alignment horizontal="center" vertical="center"/>
    </xf>
    <xf numFmtId="0" fontId="0" fillId="29" borderId="16" xfId="0" applyFill="1" applyBorder="1"/>
    <xf numFmtId="0" fontId="0" fillId="13" borderId="7" xfId="0" applyFill="1" applyBorder="1" applyAlignment="1">
      <alignment vertical="center"/>
    </xf>
    <xf numFmtId="0" fontId="0" fillId="13" borderId="7" xfId="0" applyFill="1" applyBorder="1"/>
    <xf numFmtId="0" fontId="4" fillId="13" borderId="7" xfId="0" applyFont="1" applyFill="1" applyBorder="1" applyAlignment="1">
      <alignment horizontal="center" vertical="center"/>
    </xf>
    <xf numFmtId="0" fontId="0" fillId="13" borderId="7" xfId="0" applyFill="1" applyBorder="1" applyAlignment="1">
      <alignment horizontal="left" vertical="top"/>
    </xf>
    <xf numFmtId="0" fontId="0" fillId="13" borderId="7" xfId="0" applyFill="1" applyBorder="1" applyAlignment="1">
      <alignment horizontal="center"/>
    </xf>
    <xf numFmtId="0" fontId="0" fillId="13" borderId="8" xfId="0" applyFill="1" applyBorder="1"/>
    <xf numFmtId="0" fontId="16" fillId="13" borderId="38" xfId="0" applyFont="1" applyFill="1" applyBorder="1" applyAlignment="1">
      <alignment horizontal="center" vertical="center"/>
    </xf>
    <xf numFmtId="0" fontId="4" fillId="12" borderId="58" xfId="0" applyFont="1" applyFill="1" applyBorder="1" applyAlignment="1">
      <alignment horizontal="center" vertical="center" wrapText="1"/>
    </xf>
    <xf numFmtId="0" fontId="4" fillId="12" borderId="4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31" xfId="0" applyFont="1" applyFill="1" applyBorder="1" applyAlignment="1">
      <alignment horizontal="center" vertical="center" wrapText="1"/>
    </xf>
    <xf numFmtId="176" fontId="16" fillId="13" borderId="31" xfId="0" applyNumberFormat="1" applyFont="1" applyFill="1" applyBorder="1" applyAlignment="1">
      <alignment horizontal="center" vertical="center" wrapText="1"/>
    </xf>
    <xf numFmtId="14" fontId="4" fillId="13" borderId="31" xfId="0" applyNumberFormat="1" applyFont="1" applyFill="1" applyBorder="1" applyAlignment="1">
      <alignment horizontal="center" vertical="center" wrapText="1"/>
    </xf>
    <xf numFmtId="168" fontId="4" fillId="13" borderId="44" xfId="0" applyNumberFormat="1" applyFont="1" applyFill="1" applyBorder="1" applyAlignment="1">
      <alignment horizontal="center" vertical="center" wrapText="1"/>
    </xf>
    <xf numFmtId="170" fontId="4" fillId="13" borderId="44" xfId="0" applyNumberFormat="1" applyFont="1" applyFill="1" applyBorder="1" applyAlignment="1">
      <alignment horizontal="center" vertical="center" wrapText="1"/>
    </xf>
    <xf numFmtId="0" fontId="15" fillId="13" borderId="31" xfId="0" applyFont="1" applyFill="1" applyBorder="1" applyAlignment="1">
      <alignment horizontal="center" vertical="center" wrapText="1"/>
    </xf>
    <xf numFmtId="167" fontId="15" fillId="13" borderId="32" xfId="0" applyNumberFormat="1"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2" xfId="0" applyFont="1" applyFill="1" applyBorder="1" applyAlignment="1">
      <alignment horizontal="center" vertical="center"/>
    </xf>
    <xf numFmtId="168" fontId="4" fillId="12" borderId="2" xfId="0" applyNumberFormat="1" applyFont="1" applyFill="1" applyBorder="1" applyAlignment="1">
      <alignment horizontal="center" vertical="center"/>
    </xf>
    <xf numFmtId="14" fontId="4" fillId="12" borderId="2" xfId="0" applyNumberFormat="1" applyFont="1" applyFill="1" applyBorder="1" applyAlignment="1">
      <alignment horizontal="center" vertical="center"/>
    </xf>
    <xf numFmtId="0" fontId="5" fillId="13" borderId="40" xfId="0" applyFont="1" applyFill="1" applyBorder="1"/>
    <xf numFmtId="0" fontId="5" fillId="13" borderId="38" xfId="0" applyFont="1" applyFill="1" applyBorder="1"/>
    <xf numFmtId="0" fontId="5" fillId="13" borderId="39" xfId="0" applyFont="1" applyFill="1" applyBorder="1"/>
    <xf numFmtId="0" fontId="5" fillId="13" borderId="2" xfId="0" applyFont="1" applyFill="1" applyBorder="1"/>
    <xf numFmtId="0" fontId="0" fillId="6" borderId="2" xfId="0" applyFill="1" applyBorder="1" applyAlignment="1">
      <alignment horizontal="center" vertical="center" wrapText="1"/>
    </xf>
    <xf numFmtId="14" fontId="0" fillId="6" borderId="2" xfId="0" applyNumberFormat="1" applyFill="1" applyBorder="1" applyAlignment="1">
      <alignment horizontal="center" vertical="center"/>
    </xf>
    <xf numFmtId="0" fontId="5" fillId="0" borderId="2" xfId="0" applyFont="1" applyFill="1" applyBorder="1"/>
    <xf numFmtId="0" fontId="5" fillId="0" borderId="0" xfId="0" applyFont="1" applyAlignment="1">
      <alignment horizontal="center" vertical="center" wrapText="1"/>
    </xf>
    <xf numFmtId="0" fontId="5" fillId="12" borderId="2" xfId="0" applyFont="1" applyFill="1" applyBorder="1" applyAlignment="1">
      <alignment horizontal="left" vertical="center"/>
    </xf>
    <xf numFmtId="0" fontId="5" fillId="12" borderId="9" xfId="0" applyFont="1" applyFill="1" applyBorder="1" applyAlignment="1">
      <alignment horizontal="left" vertical="center"/>
    </xf>
    <xf numFmtId="0" fontId="5" fillId="5" borderId="11" xfId="0" applyFont="1" applyFill="1" applyBorder="1" applyAlignment="1">
      <alignment horizontal="left" vertical="center"/>
    </xf>
    <xf numFmtId="0" fontId="5" fillId="5" borderId="14" xfId="0" applyFont="1" applyFill="1" applyBorder="1" applyAlignment="1">
      <alignment horizontal="left" vertical="center"/>
    </xf>
    <xf numFmtId="0" fontId="5" fillId="6" borderId="2" xfId="0" applyFont="1" applyFill="1" applyBorder="1" applyAlignment="1">
      <alignment horizontal="left" vertical="center"/>
    </xf>
    <xf numFmtId="0" fontId="5" fillId="6" borderId="9" xfId="0" applyFont="1" applyFill="1" applyBorder="1" applyAlignment="1">
      <alignment horizontal="left" vertical="center"/>
    </xf>
    <xf numFmtId="0" fontId="5" fillId="10" borderId="2" xfId="0" applyFont="1" applyFill="1" applyBorder="1" applyAlignment="1">
      <alignment horizontal="left" vertical="center"/>
    </xf>
    <xf numFmtId="0" fontId="5" fillId="10" borderId="9" xfId="0" applyFont="1" applyFill="1" applyBorder="1" applyAlignment="1">
      <alignment horizontal="left" vertical="center"/>
    </xf>
    <xf numFmtId="0" fontId="5" fillId="8" borderId="2" xfId="0" applyFont="1" applyFill="1" applyBorder="1" applyAlignment="1">
      <alignment horizontal="left" vertical="center"/>
    </xf>
    <xf numFmtId="0" fontId="5" fillId="8" borderId="9" xfId="0" applyFont="1" applyFill="1" applyBorder="1" applyAlignment="1">
      <alignment horizontal="left" vertical="center"/>
    </xf>
    <xf numFmtId="0" fontId="5" fillId="11" borderId="2" xfId="0" applyFont="1" applyFill="1" applyBorder="1" applyAlignment="1">
      <alignment horizontal="left" vertical="center"/>
    </xf>
    <xf numFmtId="0" fontId="5" fillId="11" borderId="9" xfId="0" applyFont="1" applyFill="1" applyBorder="1" applyAlignment="1">
      <alignment horizontal="left" vertical="center"/>
    </xf>
    <xf numFmtId="0" fontId="5" fillId="9" borderId="2" xfId="0" applyFont="1" applyFill="1" applyBorder="1" applyAlignment="1">
      <alignment horizontal="left" vertical="center"/>
    </xf>
    <xf numFmtId="0" fontId="5" fillId="9" borderId="9" xfId="0" applyFont="1" applyFill="1" applyBorder="1" applyAlignment="1">
      <alignment horizontal="left" vertical="center"/>
    </xf>
    <xf numFmtId="0" fontId="5" fillId="7" borderId="2" xfId="0" applyFont="1" applyFill="1" applyBorder="1" applyAlignment="1">
      <alignment horizontal="left" vertical="center"/>
    </xf>
    <xf numFmtId="0" fontId="5" fillId="7" borderId="9" xfId="0" applyFont="1" applyFill="1" applyBorder="1" applyAlignment="1">
      <alignment horizontal="left" vertical="center"/>
    </xf>
    <xf numFmtId="0" fontId="5" fillId="4" borderId="19" xfId="0" applyFont="1" applyFill="1" applyBorder="1" applyAlignment="1">
      <alignment horizontal="left" vertical="center"/>
    </xf>
    <xf numFmtId="0" fontId="5" fillId="4" borderId="22" xfId="0" applyFont="1" applyFill="1" applyBorder="1" applyAlignment="1">
      <alignment horizontal="left" vertical="center"/>
    </xf>
    <xf numFmtId="0" fontId="5" fillId="2" borderId="11" xfId="0" applyFont="1" applyFill="1" applyBorder="1" applyAlignment="1">
      <alignment horizontal="left" vertical="center" wrapText="1"/>
    </xf>
    <xf numFmtId="0" fontId="5" fillId="2" borderId="14" xfId="0" applyFont="1" applyFill="1" applyBorder="1" applyAlignment="1">
      <alignment horizontal="left" vertical="center" wrapText="1"/>
    </xf>
    <xf numFmtId="14" fontId="5" fillId="2" borderId="29" xfId="0" applyNumberFormat="1" applyFont="1" applyFill="1" applyBorder="1" applyAlignment="1">
      <alignment horizontal="left" vertical="top" wrapText="1"/>
    </xf>
    <xf numFmtId="0" fontId="5" fillId="2" borderId="29" xfId="0" applyFont="1" applyFill="1" applyBorder="1" applyAlignment="1">
      <alignment horizontal="left" vertical="top" wrapText="1"/>
    </xf>
    <xf numFmtId="0" fontId="5" fillId="2" borderId="30" xfId="0" applyFont="1" applyFill="1" applyBorder="1" applyAlignment="1">
      <alignment horizontal="left" vertical="top" wrapText="1"/>
    </xf>
    <xf numFmtId="0" fontId="5" fillId="8" borderId="2" xfId="0" applyFont="1" applyFill="1" applyBorder="1" applyAlignment="1">
      <alignment horizontal="center" vertical="center"/>
    </xf>
    <xf numFmtId="0" fontId="5" fillId="8" borderId="9" xfId="0" applyFont="1" applyFill="1" applyBorder="1" applyAlignment="1">
      <alignment horizontal="center" vertical="center"/>
    </xf>
    <xf numFmtId="0" fontId="5" fillId="11" borderId="2" xfId="0" applyFont="1" applyFill="1" applyBorder="1" applyAlignment="1">
      <alignment horizontal="center" vertical="center"/>
    </xf>
    <xf numFmtId="0" fontId="5" fillId="11" borderId="9"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9"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9"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4"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9" xfId="0" applyFont="1" applyFill="1" applyBorder="1" applyAlignment="1">
      <alignment horizontal="center" vertical="center"/>
    </xf>
    <xf numFmtId="0" fontId="5" fillId="10" borderId="2" xfId="0" applyFont="1" applyFill="1" applyBorder="1" applyAlignment="1">
      <alignment horizontal="center" vertical="center"/>
    </xf>
    <xf numFmtId="0" fontId="5" fillId="10" borderId="9" xfId="0" applyFont="1" applyFill="1" applyBorder="1" applyAlignment="1">
      <alignment horizontal="center" vertical="center"/>
    </xf>
    <xf numFmtId="0" fontId="5" fillId="0" borderId="36" xfId="0" applyFont="1" applyBorder="1" applyAlignment="1">
      <alignment horizontal="center"/>
    </xf>
    <xf numFmtId="14" fontId="5" fillId="2" borderId="29" xfId="0" applyNumberFormat="1" applyFont="1" applyFill="1" applyBorder="1" applyAlignment="1">
      <alignment horizontal="center" vertical="top" wrapText="1"/>
    </xf>
    <xf numFmtId="0" fontId="5" fillId="2" borderId="29" xfId="0" applyFont="1" applyFill="1" applyBorder="1" applyAlignment="1">
      <alignment horizontal="center" vertical="top" wrapText="1"/>
    </xf>
    <xf numFmtId="0" fontId="5" fillId="2" borderId="30" xfId="0" applyFont="1" applyFill="1" applyBorder="1" applyAlignment="1">
      <alignment horizontal="center" vertical="top" wrapText="1"/>
    </xf>
    <xf numFmtId="0" fontId="5" fillId="2" borderId="11"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4" borderId="22"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9" xfId="0" applyFont="1" applyFill="1" applyBorder="1" applyAlignment="1">
      <alignment horizontal="center" vertical="center"/>
    </xf>
    <xf numFmtId="14" fontId="5" fillId="2" borderId="29" xfId="0" applyNumberFormat="1"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4" fillId="0" borderId="0" xfId="0" applyFont="1" applyAlignment="1">
      <alignment horizontal="center" vertical="center" wrapText="1"/>
    </xf>
    <xf numFmtId="0" fontId="5" fillId="8" borderId="3" xfId="0" applyFont="1" applyFill="1" applyBorder="1" applyAlignment="1">
      <alignment vertical="top"/>
    </xf>
    <xf numFmtId="0" fontId="5" fillId="8" borderId="15" xfId="0" applyFont="1" applyFill="1" applyBorder="1" applyAlignment="1">
      <alignment vertical="top"/>
    </xf>
    <xf numFmtId="0" fontId="5" fillId="8" borderId="41" xfId="0" applyFont="1" applyFill="1" applyBorder="1" applyAlignment="1">
      <alignment vertical="top"/>
    </xf>
    <xf numFmtId="14" fontId="5" fillId="2" borderId="45" xfId="0" applyNumberFormat="1" applyFont="1" applyFill="1" applyBorder="1" applyAlignment="1">
      <alignment horizontal="left" vertical="top" wrapText="1"/>
    </xf>
    <xf numFmtId="14" fontId="5" fillId="2" borderId="42" xfId="0" applyNumberFormat="1" applyFont="1" applyFill="1" applyBorder="1" applyAlignment="1">
      <alignment horizontal="left" vertical="top" wrapText="1"/>
    </xf>
    <xf numFmtId="14" fontId="5" fillId="2" borderId="43" xfId="0" applyNumberFormat="1" applyFont="1" applyFill="1" applyBorder="1" applyAlignment="1">
      <alignment horizontal="left" vertical="top" wrapText="1"/>
    </xf>
    <xf numFmtId="0" fontId="5" fillId="2" borderId="46" xfId="0" applyFont="1" applyFill="1" applyBorder="1" applyAlignment="1">
      <alignment horizontal="left" wrapText="1"/>
    </xf>
    <xf numFmtId="0" fontId="5" fillId="2" borderId="54" xfId="0" applyFont="1" applyFill="1" applyBorder="1" applyAlignment="1">
      <alignment horizontal="left" wrapText="1"/>
    </xf>
    <xf numFmtId="0" fontId="5" fillId="2" borderId="47" xfId="0" applyFont="1" applyFill="1" applyBorder="1" applyAlignment="1">
      <alignment horizontal="left" wrapText="1"/>
    </xf>
    <xf numFmtId="0" fontId="5" fillId="4" borderId="45" xfId="0" applyFont="1" applyFill="1" applyBorder="1" applyAlignment="1">
      <alignment vertical="top"/>
    </xf>
    <xf numFmtId="0" fontId="5" fillId="4" borderId="42" xfId="0" applyFont="1" applyFill="1" applyBorder="1" applyAlignment="1">
      <alignment vertical="top"/>
    </xf>
    <xf numFmtId="0" fontId="5" fillId="4" borderId="43" xfId="0" applyFont="1" applyFill="1" applyBorder="1" applyAlignment="1">
      <alignment vertical="top"/>
    </xf>
    <xf numFmtId="0" fontId="5" fillId="7" borderId="3" xfId="0" applyFont="1" applyFill="1" applyBorder="1" applyAlignment="1">
      <alignment vertical="top"/>
    </xf>
    <xf numFmtId="0" fontId="5" fillId="7" borderId="15" xfId="0" applyFont="1" applyFill="1" applyBorder="1" applyAlignment="1">
      <alignment vertical="top"/>
    </xf>
    <xf numFmtId="0" fontId="5" fillId="7" borderId="10" xfId="0" applyFont="1" applyFill="1" applyBorder="1" applyAlignment="1">
      <alignment vertical="top"/>
    </xf>
    <xf numFmtId="0" fontId="5" fillId="9" borderId="3" xfId="0" applyFont="1" applyFill="1" applyBorder="1" applyAlignment="1">
      <alignment vertical="top"/>
    </xf>
    <xf numFmtId="0" fontId="5" fillId="9" borderId="15" xfId="0" applyFont="1" applyFill="1" applyBorder="1" applyAlignment="1">
      <alignment vertical="top"/>
    </xf>
    <xf numFmtId="0" fontId="5" fillId="9" borderId="41" xfId="0" applyFont="1" applyFill="1" applyBorder="1" applyAlignment="1">
      <alignment vertical="top"/>
    </xf>
    <xf numFmtId="0" fontId="0" fillId="0" borderId="36" xfId="0" applyBorder="1" applyAlignment="1">
      <alignment horizontal="center"/>
    </xf>
    <xf numFmtId="0" fontId="5" fillId="2" borderId="43" xfId="0" applyFont="1" applyFill="1" applyBorder="1" applyAlignment="1">
      <alignment horizontal="left" vertical="top" wrapText="1"/>
    </xf>
    <xf numFmtId="0" fontId="5" fillId="2" borderId="46"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5" fillId="4" borderId="44" xfId="0" applyFont="1" applyFill="1" applyBorder="1" applyAlignment="1">
      <alignment vertical="center"/>
    </xf>
    <xf numFmtId="0" fontId="5" fillId="4" borderId="37" xfId="0" applyFont="1" applyFill="1" applyBorder="1" applyAlignment="1">
      <alignment vertical="center"/>
    </xf>
  </cellXfs>
  <cellStyles count="28">
    <cellStyle name="Comma" xfId="1" builtinId="3"/>
    <cellStyle name="Comma 2" xfId="2"/>
    <cellStyle name="Comma 2 2" xfId="3"/>
    <cellStyle name="Comma 2 2 2" xfId="22"/>
    <cellStyle name="Comma 2 3" xfId="4"/>
    <cellStyle name="Comma 2 3 2" xfId="23"/>
    <cellStyle name="Comma 2 4" xfId="21"/>
    <cellStyle name="Comma 3" xfId="5"/>
    <cellStyle name="Comma 3 2" xfId="6"/>
    <cellStyle name="Comma 3 3" xfId="7"/>
    <cellStyle name="Comma 3 3 2" xfId="25"/>
    <cellStyle name="Comma 3 4" xfId="24"/>
    <cellStyle name="Comma 4" xfId="27"/>
    <cellStyle name="Normal" xfId="0" builtinId="0"/>
    <cellStyle name="Normal 2" xfId="8"/>
    <cellStyle name="Normal 2 2" xfId="9"/>
    <cellStyle name="Normal 2 3" xfId="10"/>
    <cellStyle name="Normal 3" xfId="11"/>
    <cellStyle name="Normal 3 2" xfId="12"/>
    <cellStyle name="Normal 3 3" xfId="20"/>
    <cellStyle name="Normal 4" xfId="13"/>
    <cellStyle name="Normal 4 2" xfId="14"/>
    <cellStyle name="Normal 4 3" xfId="15"/>
    <cellStyle name="Normal 5" xfId="16"/>
    <cellStyle name="Normal 5 2" xfId="18"/>
    <cellStyle name="Normal 6" xfId="19"/>
    <cellStyle name="Normal 7" xfId="26"/>
    <cellStyle name="Normale_Foglio1" xfId="17"/>
  </cellStyles>
  <dxfs count="4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CC"/>
      <color rgb="FFCC99FF"/>
      <color rgb="FFFF99CC"/>
      <color rgb="FF3366FF"/>
      <color rgb="FFFFC000"/>
      <color rgb="FF99CCFF"/>
      <color rgb="FFCCFFFF"/>
      <color rgb="FFFFCC00"/>
      <color rgb="FF99CC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Hortu/Downloads/report17307091643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1730709164349"/>
      <sheetName val="Foaie1"/>
    </sheetNames>
    <sheetDataSet>
      <sheetData sheetId="0" refreshError="1">
        <row r="1">
          <cell r="A1" t="str">
            <v>cazuri: Num?r caz</v>
          </cell>
          <cell r="B1" t="str">
            <v>cazuri: Putere instalata grupuri (KW)</v>
          </cell>
          <cell r="C1" t="str">
            <v>cazuri: Tip prosumator/producator</v>
          </cell>
          <cell r="D1" t="str">
            <v>cazuri: Denumire sursa racordare - ATR</v>
          </cell>
          <cell r="E1" t="str">
            <v>cazuri: Utilizator</v>
          </cell>
          <cell r="F1" t="str">
            <v>cazuri: Denumire Obiectiv</v>
          </cell>
          <cell r="G1" t="str">
            <v>cazuri: Judet - Adresa Loc Consum</v>
          </cell>
          <cell r="H1" t="str">
            <v>cazuri: U punct racordare (kV)</v>
          </cell>
          <cell r="I1" t="str">
            <v>cazuri: Descriere solutie propusa - ATR</v>
          </cell>
          <cell r="J1" t="str">
            <v>cazuri: Descriere faza</v>
          </cell>
          <cell r="K1" t="str">
            <v>cazuri: Tip</v>
          </cell>
          <cell r="L1" t="str">
            <v>cazuri: Data ATR</v>
          </cell>
        </row>
        <row r="2">
          <cell r="A2" t="str">
            <v>24427608</v>
          </cell>
          <cell r="B2">
            <v>9.9</v>
          </cell>
          <cell r="C2" t="str">
            <v>Prosumator &lt;= 400 kW fara emitere ATR</v>
          </cell>
          <cell r="D2" t="str">
            <v>PT 184 SCOALA MESTERU MANOLE</v>
          </cell>
          <cell r="E2" t="str">
            <v>Ion Traistaru</v>
          </cell>
          <cell r="F2" t="str">
            <v>CASA-Anexa 2</v>
          </cell>
          <cell r="G2" t="str">
            <v>CONSTANTA</v>
          </cell>
          <cell r="H2" t="str">
            <v>0,4</v>
          </cell>
          <cell r="I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 t="str">
            <v>Instalatie racordare executata. Asteapta validare dosar instala</v>
          </cell>
          <cell r="K2" t="str">
            <v>Fotovoltaic</v>
          </cell>
          <cell r="L2">
            <v>45537</v>
          </cell>
        </row>
        <row r="3">
          <cell r="A3" t="str">
            <v>24427608</v>
          </cell>
          <cell r="B3">
            <v>9.9</v>
          </cell>
          <cell r="C3" t="str">
            <v>Prosumator &lt;= 400 kW fara emitere ATR</v>
          </cell>
          <cell r="D3" t="str">
            <v>PT 184 SCOALA MESTERU MANOLE</v>
          </cell>
          <cell r="E3" t="str">
            <v>Ion Traistaru</v>
          </cell>
          <cell r="F3" t="str">
            <v>CASA-Anexa 2</v>
          </cell>
          <cell r="G3" t="str">
            <v>CONSTANTA</v>
          </cell>
          <cell r="H3" t="str">
            <v>0,4</v>
          </cell>
          <cell r="I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 t="str">
            <v>Instalatie racordare executata. Asteapta validare dosar instala</v>
          </cell>
          <cell r="K3" t="str">
            <v>Fotovoltaic</v>
          </cell>
          <cell r="L3">
            <v>45537</v>
          </cell>
        </row>
        <row r="4">
          <cell r="A4" t="str">
            <v>24427608</v>
          </cell>
          <cell r="B4">
            <v>9.9</v>
          </cell>
          <cell r="C4" t="str">
            <v>Prosumator &lt;= 400 kW fara emitere ATR</v>
          </cell>
          <cell r="D4" t="str">
            <v>PT 184 SCOALA MESTERU MANOLE</v>
          </cell>
          <cell r="E4" t="str">
            <v>Ion Traistaru</v>
          </cell>
          <cell r="F4" t="str">
            <v>CASA-Anexa 2</v>
          </cell>
          <cell r="G4" t="str">
            <v>CONSTANTA</v>
          </cell>
          <cell r="H4" t="str">
            <v>0,4</v>
          </cell>
          <cell r="I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 t="str">
            <v>Instalatie racordare executata. Asteapta validare dosar instala</v>
          </cell>
          <cell r="K4" t="str">
            <v>Fotovoltaic</v>
          </cell>
          <cell r="L4">
            <v>45537</v>
          </cell>
        </row>
        <row r="5">
          <cell r="A5" t="str">
            <v>24427608</v>
          </cell>
          <cell r="B5">
            <v>9.9</v>
          </cell>
          <cell r="C5" t="str">
            <v>Prosumator &lt;= 400 kW fara emitere ATR</v>
          </cell>
          <cell r="D5" t="str">
            <v>PT 184 SCOALA MESTERU MANOLE</v>
          </cell>
          <cell r="E5" t="str">
            <v>Ion Traistaru</v>
          </cell>
          <cell r="F5" t="str">
            <v>CASA-Anexa 2</v>
          </cell>
          <cell r="G5" t="str">
            <v>CONSTANTA</v>
          </cell>
          <cell r="H5" t="str">
            <v>0,4</v>
          </cell>
          <cell r="I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 t="str">
            <v>Instalatie racordare executata. Asteapta validare dosar instala</v>
          </cell>
          <cell r="K5" t="str">
            <v>Fotovoltaic</v>
          </cell>
          <cell r="L5">
            <v>45537</v>
          </cell>
        </row>
        <row r="6">
          <cell r="A6" t="str">
            <v>24641077</v>
          </cell>
          <cell r="B6">
            <v>4.05</v>
          </cell>
          <cell r="C6" t="str">
            <v>Prosumator &lt;= 400 kW fara emitere ATR</v>
          </cell>
          <cell r="D6" t="str">
            <v>PTA 8068-ANDRASESTI</v>
          </cell>
          <cell r="E6" t="str">
            <v>ILIESCU MIHAIL COSTIN</v>
          </cell>
          <cell r="F6" t="str">
            <v>CEF</v>
          </cell>
          <cell r="G6" t="str">
            <v>IALOMITA</v>
          </cell>
          <cell r="H6" t="str">
            <v>0,4</v>
          </cell>
          <cell r="I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6" t="str">
            <v>Emitere/actualizare certificat racordare</v>
          </cell>
          <cell r="K6" t="str">
            <v>Fotovoltaic</v>
          </cell>
          <cell r="L6">
            <v>45537</v>
          </cell>
        </row>
        <row r="7">
          <cell r="A7" t="str">
            <v>24641077</v>
          </cell>
          <cell r="B7">
            <v>4.05</v>
          </cell>
          <cell r="C7" t="str">
            <v>Prosumator &lt;= 400 kW fara emitere ATR</v>
          </cell>
          <cell r="D7" t="str">
            <v>PTA 8068-ANDRASESTI</v>
          </cell>
          <cell r="E7" t="str">
            <v>ILIESCU MIHAIL COSTIN</v>
          </cell>
          <cell r="F7" t="str">
            <v>CEF</v>
          </cell>
          <cell r="G7" t="str">
            <v>IALOMITA</v>
          </cell>
          <cell r="H7" t="str">
            <v>0,4</v>
          </cell>
          <cell r="I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 t="str">
            <v>Emitere/actualizare certificat racordare</v>
          </cell>
          <cell r="K7" t="str">
            <v>Fotovoltaic</v>
          </cell>
          <cell r="L7">
            <v>45537</v>
          </cell>
        </row>
        <row r="8">
          <cell r="A8" t="str">
            <v>24653302</v>
          </cell>
          <cell r="B8">
            <v>100.04</v>
          </cell>
          <cell r="C8" t="str">
            <v>Prosumator &lt;= 400 kW fara emitere ATR</v>
          </cell>
          <cell r="D8" t="str">
            <v>PTA 369 ST.1CEAMURLIA L 10202</v>
          </cell>
          <cell r="E8" t="str">
            <v>SC PEDROMAR TRUST</v>
          </cell>
          <cell r="F8" t="str">
            <v>HALA+CEF (Anexa 2)</v>
          </cell>
          <cell r="G8" t="str">
            <v>TULCEA</v>
          </cell>
          <cell r="H8" t="str">
            <v>0,4</v>
          </cell>
          <cell r="I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8" t="str">
            <v>Instalatie racordare executata. Asteapta validare dosar instala</v>
          </cell>
          <cell r="K8" t="str">
            <v>Fotovoltaic</v>
          </cell>
          <cell r="L8">
            <v>45537</v>
          </cell>
        </row>
        <row r="9">
          <cell r="A9" t="str">
            <v>24653302</v>
          </cell>
          <cell r="B9">
            <v>100.04</v>
          </cell>
          <cell r="C9" t="str">
            <v>Prosumator &lt;= 400 kW fara emitere ATR</v>
          </cell>
          <cell r="D9" t="str">
            <v>PTA 369 ST.1CEAMURLIA L 10202</v>
          </cell>
          <cell r="E9" t="str">
            <v>SC PEDROMAR TRUST</v>
          </cell>
          <cell r="F9" t="str">
            <v>HALA+CEF (Anexa 2)</v>
          </cell>
          <cell r="G9" t="str">
            <v>TULCEA</v>
          </cell>
          <cell r="H9" t="str">
            <v>0,4</v>
          </cell>
          <cell r="I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9" t="str">
            <v>Instalatie racordare executata. Asteapta validare dosar instala</v>
          </cell>
          <cell r="K9" t="str">
            <v>Fotovoltaic</v>
          </cell>
          <cell r="L9">
            <v>45537</v>
          </cell>
        </row>
        <row r="10">
          <cell r="A10" t="str">
            <v>24643851</v>
          </cell>
          <cell r="B10">
            <v>3.28</v>
          </cell>
          <cell r="C10" t="str">
            <v>Prosumator &lt;= 400 kW fara emitere ATR</v>
          </cell>
          <cell r="D10" t="str">
            <v>PTMA 6211 HAGIENI</v>
          </cell>
          <cell r="E10" t="str">
            <v>RAZVAN-VALENTIN PETRE</v>
          </cell>
          <cell r="F10" t="str">
            <v>Locuinta+CEF-Anexa 2</v>
          </cell>
          <cell r="G10" t="str">
            <v>IALOMITA</v>
          </cell>
          <cell r="H10" t="str">
            <v>0,4</v>
          </cell>
          <cell r="I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 t="str">
            <v>Emitere/actualizare certificat racordare</v>
          </cell>
          <cell r="K10" t="str">
            <v>Fotovoltaic</v>
          </cell>
          <cell r="L10">
            <v>45537</v>
          </cell>
        </row>
        <row r="11">
          <cell r="A11" t="str">
            <v>24643851</v>
          </cell>
          <cell r="B11">
            <v>3.28</v>
          </cell>
          <cell r="C11" t="str">
            <v>Prosumator &lt;= 400 kW fara emitere ATR</v>
          </cell>
          <cell r="D11" t="str">
            <v>PTMA 6211 HAGIENI</v>
          </cell>
          <cell r="E11" t="str">
            <v>RAZVAN-VALENTIN PETRE</v>
          </cell>
          <cell r="F11" t="str">
            <v>Locuinta+CEF-Anexa 2</v>
          </cell>
          <cell r="G11" t="str">
            <v>IALOMITA</v>
          </cell>
          <cell r="H11" t="str">
            <v>0,4</v>
          </cell>
          <cell r="I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 t="str">
            <v>Emitere/actualizare certificat racordare</v>
          </cell>
          <cell r="K11" t="str">
            <v>Fotovoltaic</v>
          </cell>
          <cell r="L11">
            <v>45537</v>
          </cell>
        </row>
        <row r="12">
          <cell r="A12" t="str">
            <v>24652566</v>
          </cell>
          <cell r="B12">
            <v>27.3</v>
          </cell>
          <cell r="C12" t="str">
            <v>Prosumator &lt;= 400 kW fara emitere ATR</v>
          </cell>
          <cell r="D12" t="str">
            <v>PT 1742 DC86 BANCU</v>
          </cell>
          <cell r="E12" t="str">
            <v>ALEXANDRU STANILA</v>
          </cell>
          <cell r="F12" t="str">
            <v>Locuinta+CEF(Anexa 2)</v>
          </cell>
          <cell r="G12" t="str">
            <v>CONSTANTA</v>
          </cell>
          <cell r="H12" t="str">
            <v>0,4</v>
          </cell>
          <cell r="I1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 t="str">
            <v>Instalatie racordare executata. Asteapta validare dosar instala</v>
          </cell>
          <cell r="K12" t="str">
            <v>Fotovoltaic</v>
          </cell>
          <cell r="L12">
            <v>45537</v>
          </cell>
        </row>
        <row r="13">
          <cell r="A13" t="str">
            <v>24652566</v>
          </cell>
          <cell r="B13">
            <v>27.3</v>
          </cell>
          <cell r="C13" t="str">
            <v>Prosumator &lt;= 400 kW fara emitere ATR</v>
          </cell>
          <cell r="D13" t="str">
            <v>PT 1742 DC86 BANCU</v>
          </cell>
          <cell r="E13" t="str">
            <v>ALEXANDRU STANILA</v>
          </cell>
          <cell r="F13" t="str">
            <v>Locuinta+CEF(Anexa 2)</v>
          </cell>
          <cell r="G13" t="str">
            <v>CONSTANTA</v>
          </cell>
          <cell r="H13" t="str">
            <v>0,4</v>
          </cell>
          <cell r="I1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 t="str">
            <v>Instalatie racordare executata. Asteapta validare dosar instala</v>
          </cell>
          <cell r="K13" t="str">
            <v>Fotovoltaic</v>
          </cell>
          <cell r="L13">
            <v>45537</v>
          </cell>
        </row>
        <row r="14">
          <cell r="A14" t="str">
            <v>19073314</v>
          </cell>
          <cell r="B14">
            <v>4399.92</v>
          </cell>
          <cell r="C14" t="str">
            <v>Producator</v>
          </cell>
          <cell r="D14" t="str">
            <v>A20 6402 BANEASA- BANEASA CT</v>
          </cell>
          <cell r="E14" t="str">
            <v>SUNTRACK ALFA S.R.L.</v>
          </cell>
          <cell r="F14" t="str">
            <v>Parc fotovoltaic</v>
          </cell>
          <cell r="G14" t="str">
            <v>CONSTANTA</v>
          </cell>
          <cell r="H14" t="str">
            <v>20</v>
          </cell>
          <cell r="I14"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4" t="str">
            <v>ATR emis - Asteapta cerere Contract Racordare</v>
          </cell>
          <cell r="K14" t="str">
            <v>Fotovoltaic</v>
          </cell>
          <cell r="L14">
            <v>45538</v>
          </cell>
        </row>
        <row r="15">
          <cell r="A15" t="str">
            <v>19073314</v>
          </cell>
          <cell r="B15">
            <v>4399.92</v>
          </cell>
          <cell r="C15" t="str">
            <v>Producator</v>
          </cell>
          <cell r="D15" t="str">
            <v>A20 6402 BANEASA- BANEASA CT</v>
          </cell>
          <cell r="E15" t="str">
            <v>SUNTRACK ALFA S.R.L.</v>
          </cell>
          <cell r="F15" t="str">
            <v>Parc fotovoltaic</v>
          </cell>
          <cell r="G15" t="str">
            <v>CONSTANTA</v>
          </cell>
          <cell r="H15" t="str">
            <v>20</v>
          </cell>
          <cell r="I15"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5" t="str">
            <v>ATR emis - Asteapta cerere Contract Racordare</v>
          </cell>
          <cell r="K15" t="str">
            <v>Fotovoltaic</v>
          </cell>
          <cell r="L15">
            <v>45538</v>
          </cell>
        </row>
        <row r="16">
          <cell r="A16" t="str">
            <v>19330637</v>
          </cell>
          <cell r="B16">
            <v>13.08</v>
          </cell>
          <cell r="C16" t="str">
            <v>Prosumatori &lt;= 400 kW cu emitere ATR</v>
          </cell>
          <cell r="D16" t="str">
            <v>PT 1006 NAZARCEA</v>
          </cell>
          <cell r="E16" t="str">
            <v>MIRELA ANNEMARIE PAVEL</v>
          </cell>
          <cell r="F16" t="str">
            <v>Locuinta+CEF (Anexa 1)</v>
          </cell>
          <cell r="G16" t="str">
            <v>CONSTANTA</v>
          </cell>
          <cell r="H16" t="str">
            <v>0,4</v>
          </cell>
          <cell r="I16" t="str">
            <v>-</v>
          </cell>
          <cell r="J16" t="str">
            <v>Trimis la executie</v>
          </cell>
          <cell r="K16" t="str">
            <v>Fotovoltaic</v>
          </cell>
          <cell r="L16">
            <v>45538</v>
          </cell>
        </row>
        <row r="17">
          <cell r="A17" t="str">
            <v>19330637</v>
          </cell>
          <cell r="B17">
            <v>13.08</v>
          </cell>
          <cell r="C17" t="str">
            <v>Prosumatori &lt;= 400 kW cu emitere ATR</v>
          </cell>
          <cell r="D17" t="str">
            <v>PT 1006 NAZARCEA</v>
          </cell>
          <cell r="E17" t="str">
            <v>MIRELA ANNEMARIE PAVEL</v>
          </cell>
          <cell r="F17" t="str">
            <v>Locuinta+CEF (Anexa 1)</v>
          </cell>
          <cell r="G17" t="str">
            <v>CONSTANTA</v>
          </cell>
          <cell r="H17" t="str">
            <v>0,4</v>
          </cell>
          <cell r="I17" t="str">
            <v>-</v>
          </cell>
          <cell r="J17" t="str">
            <v>Trimis la executie</v>
          </cell>
          <cell r="K17" t="str">
            <v>Fotovoltaic</v>
          </cell>
          <cell r="L17">
            <v>45538</v>
          </cell>
        </row>
        <row r="18">
          <cell r="A18" t="str">
            <v>18170851</v>
          </cell>
          <cell r="B18">
            <v>10.8</v>
          </cell>
          <cell r="C18" t="str">
            <v>Prosumatori &lt;= 400 kW cu emitere ATR</v>
          </cell>
          <cell r="D18" t="str">
            <v>PTA 2886 SOLDANU</v>
          </cell>
          <cell r="E18" t="str">
            <v>CONSTANTIN GHEORGHITA</v>
          </cell>
          <cell r="F18" t="str">
            <v>LOCUINTA + CEF - ANEXA 1</v>
          </cell>
          <cell r="G18" t="str">
            <v>CALARASI</v>
          </cell>
          <cell r="H18" t="str">
            <v>0,23</v>
          </cell>
          <cell r="I18" t="str">
            <v>-</v>
          </cell>
          <cell r="J18" t="str">
            <v>Instalatie racordare executata. Asteapta validare dosar instala</v>
          </cell>
          <cell r="K18" t="str">
            <v>Fotovoltaic</v>
          </cell>
          <cell r="L18">
            <v>45538</v>
          </cell>
        </row>
        <row r="19">
          <cell r="A19" t="str">
            <v>18170851</v>
          </cell>
          <cell r="B19">
            <v>10.8</v>
          </cell>
          <cell r="C19" t="str">
            <v>Prosumatori &lt;= 400 kW cu emitere ATR</v>
          </cell>
          <cell r="D19" t="str">
            <v>PTA 2886 SOLDANU</v>
          </cell>
          <cell r="E19" t="str">
            <v>CONSTANTIN GHEORGHITA</v>
          </cell>
          <cell r="F19" t="str">
            <v>LOCUINTA + CEF - ANEXA 1</v>
          </cell>
          <cell r="G19" t="str">
            <v>CALARASI</v>
          </cell>
          <cell r="H19" t="str">
            <v>0,23</v>
          </cell>
          <cell r="I19" t="str">
            <v>-</v>
          </cell>
          <cell r="J19" t="str">
            <v>Instalatie racordare executata. Asteapta validare dosar instala</v>
          </cell>
          <cell r="K19" t="str">
            <v>Fotovoltaic</v>
          </cell>
          <cell r="L19">
            <v>45538</v>
          </cell>
        </row>
        <row r="20">
          <cell r="A20" t="str">
            <v>20121576</v>
          </cell>
          <cell r="B20">
            <v>10.44</v>
          </cell>
          <cell r="C20" t="str">
            <v>Prosumatori &lt;= 400 kW cu emitere ATR</v>
          </cell>
          <cell r="D20" t="str">
            <v>PTA 2748 VIRSARU CHIRNOGI</v>
          </cell>
          <cell r="E20" t="str">
            <v>BERCOM MILY SRL</v>
          </cell>
          <cell r="F20" t="str">
            <v>Spa?iu Comercial + CEF - ANEXA 1</v>
          </cell>
          <cell r="G20" t="str">
            <v>CALARASI</v>
          </cell>
          <cell r="H20" t="str">
            <v>0,23</v>
          </cell>
          <cell r="I20" t="str">
            <v>-</v>
          </cell>
          <cell r="J20" t="str">
            <v>Instalatie racordare executata. Asteapta validare dosar instala</v>
          </cell>
          <cell r="K20" t="str">
            <v>Fotovoltaic</v>
          </cell>
          <cell r="L20">
            <v>45538</v>
          </cell>
        </row>
        <row r="21">
          <cell r="A21" t="str">
            <v>20121576</v>
          </cell>
          <cell r="B21">
            <v>10.44</v>
          </cell>
          <cell r="C21" t="str">
            <v>Prosumatori &lt;= 400 kW cu emitere ATR</v>
          </cell>
          <cell r="D21" t="str">
            <v>PTA 2748 VIRSARU CHIRNOGI</v>
          </cell>
          <cell r="E21" t="str">
            <v>BERCOM MILY SRL</v>
          </cell>
          <cell r="F21" t="str">
            <v>Spa?iu Comercial + CEF - ANEXA 1</v>
          </cell>
          <cell r="G21" t="str">
            <v>CALARASI</v>
          </cell>
          <cell r="H21" t="str">
            <v>0,23</v>
          </cell>
          <cell r="I21" t="str">
            <v>-</v>
          </cell>
          <cell r="J21" t="str">
            <v>Instalatie racordare executata. Asteapta validare dosar instala</v>
          </cell>
          <cell r="K21" t="str">
            <v>Fotovoltaic</v>
          </cell>
          <cell r="L21">
            <v>45538</v>
          </cell>
        </row>
        <row r="22">
          <cell r="A22" t="str">
            <v>20121576</v>
          </cell>
          <cell r="B22">
            <v>10.44</v>
          </cell>
          <cell r="C22" t="str">
            <v>Prosumatori &lt;= 400 kW cu emitere ATR</v>
          </cell>
          <cell r="D22" t="str">
            <v>PTA 2748 VIRSARU CHIRNOGI</v>
          </cell>
          <cell r="E22" t="str">
            <v>BERCOM MILY SRL</v>
          </cell>
          <cell r="F22" t="str">
            <v>Spa?iu Comercial + CEF - ANEXA 1</v>
          </cell>
          <cell r="G22" t="str">
            <v>CALARASI</v>
          </cell>
          <cell r="H22" t="str">
            <v>0,23</v>
          </cell>
          <cell r="I22" t="str">
            <v>-</v>
          </cell>
          <cell r="J22" t="str">
            <v>Instalatie racordare executata. Asteapta validare dosar instala</v>
          </cell>
          <cell r="K22" t="str">
            <v>Fotovoltaic</v>
          </cell>
          <cell r="L22">
            <v>45538</v>
          </cell>
        </row>
        <row r="23">
          <cell r="A23" t="str">
            <v>24592480</v>
          </cell>
          <cell r="B23">
            <v>12.1</v>
          </cell>
          <cell r="C23" t="str">
            <v>Prosumatori &lt;= 400 kW cu emitere ATR</v>
          </cell>
          <cell r="D23" t="str">
            <v>PTAB 212 L 1205</v>
          </cell>
          <cell r="E23" t="str">
            <v>Giuliano Voicu</v>
          </cell>
          <cell r="F23" t="str">
            <v>Locuinta+CEF (Anexa 1)</v>
          </cell>
          <cell r="G23" t="str">
            <v>CONSTANTA</v>
          </cell>
          <cell r="H23" t="str">
            <v>0,4</v>
          </cell>
          <cell r="I23" t="str">
            <v>-</v>
          </cell>
          <cell r="J23" t="str">
            <v>ATR emis - Asteapta cerere Contract Racordare</v>
          </cell>
          <cell r="K23" t="str">
            <v>Fotovoltaic</v>
          </cell>
          <cell r="L23">
            <v>45538</v>
          </cell>
        </row>
        <row r="24">
          <cell r="A24" t="str">
            <v>24592480</v>
          </cell>
          <cell r="B24">
            <v>12.1</v>
          </cell>
          <cell r="C24" t="str">
            <v>Prosumatori &lt;= 400 kW cu emitere ATR</v>
          </cell>
          <cell r="D24" t="str">
            <v>PTAB 212 L 1205</v>
          </cell>
          <cell r="E24" t="str">
            <v>Giuliano Voicu</v>
          </cell>
          <cell r="F24" t="str">
            <v>Locuinta+CEF (Anexa 1)</v>
          </cell>
          <cell r="G24" t="str">
            <v>CONSTANTA</v>
          </cell>
          <cell r="H24" t="str">
            <v>0,4</v>
          </cell>
          <cell r="I24" t="str">
            <v>-</v>
          </cell>
          <cell r="J24" t="str">
            <v>ATR emis - Asteapta cerere Contract Racordare</v>
          </cell>
          <cell r="K24" t="str">
            <v>Fotovoltaic</v>
          </cell>
          <cell r="L24">
            <v>45538</v>
          </cell>
        </row>
        <row r="25">
          <cell r="A25" t="str">
            <v>24541554</v>
          </cell>
          <cell r="B25">
            <v>199.65</v>
          </cell>
          <cell r="C25" t="str">
            <v>Prosumatori &lt;= 400 kW cu emitere ATR</v>
          </cell>
          <cell r="D25" t="str">
            <v>A20 9908- MACIN TL</v>
          </cell>
          <cell r="E25" t="str">
            <v>SC UNIVET SRL</v>
          </cell>
          <cell r="F25" t="str">
            <v>Ferma animale+CEF (Anexa 4)</v>
          </cell>
          <cell r="G25" t="str">
            <v>TULCEA</v>
          </cell>
          <cell r="H25" t="str">
            <v>20</v>
          </cell>
          <cell r="I25" t="str">
            <v>-</v>
          </cell>
          <cell r="J25" t="str">
            <v>ATR emis - Asteapta cerere Contract Racordare</v>
          </cell>
          <cell r="K25" t="str">
            <v>Fotovoltaic</v>
          </cell>
          <cell r="L25">
            <v>45538</v>
          </cell>
        </row>
        <row r="26">
          <cell r="A26" t="str">
            <v>24541554</v>
          </cell>
          <cell r="B26">
            <v>199.65</v>
          </cell>
          <cell r="C26" t="str">
            <v>Prosumatori &lt;= 400 kW cu emitere ATR</v>
          </cell>
          <cell r="D26" t="str">
            <v>A20 9908- MACIN TL</v>
          </cell>
          <cell r="E26" t="str">
            <v>SC UNIVET SRL</v>
          </cell>
          <cell r="F26" t="str">
            <v>Ferma animale+CEF (Anexa 4)</v>
          </cell>
          <cell r="G26" t="str">
            <v>TULCEA</v>
          </cell>
          <cell r="H26" t="str">
            <v>20</v>
          </cell>
          <cell r="I26" t="str">
            <v>-</v>
          </cell>
          <cell r="J26" t="str">
            <v>ATR emis - Asteapta cerere Contract Racordare</v>
          </cell>
          <cell r="K26" t="str">
            <v>Fotovoltaic</v>
          </cell>
          <cell r="L26">
            <v>45538</v>
          </cell>
        </row>
        <row r="27">
          <cell r="A27" t="str">
            <v>24541554</v>
          </cell>
          <cell r="B27">
            <v>199.65</v>
          </cell>
          <cell r="C27" t="str">
            <v>Prosumatori &lt;= 400 kW cu emitere ATR</v>
          </cell>
          <cell r="D27" t="str">
            <v>A20 9908- MACIN TL</v>
          </cell>
          <cell r="E27" t="str">
            <v>SC UNIVET SRL</v>
          </cell>
          <cell r="F27" t="str">
            <v>Ferma animale+CEF (Anexa 4)</v>
          </cell>
          <cell r="G27" t="str">
            <v>TULCEA</v>
          </cell>
          <cell r="H27" t="str">
            <v>20</v>
          </cell>
          <cell r="I27" t="str">
            <v>-</v>
          </cell>
          <cell r="J27" t="str">
            <v>ATR emis - Asteapta cerere Contract Racordare</v>
          </cell>
          <cell r="K27" t="str">
            <v>Fotovoltaic</v>
          </cell>
          <cell r="L27">
            <v>45538</v>
          </cell>
        </row>
        <row r="28">
          <cell r="A28" t="str">
            <v>24541554</v>
          </cell>
          <cell r="B28">
            <v>199.65</v>
          </cell>
          <cell r="C28" t="str">
            <v>Prosumatori &lt;= 400 kW cu emitere ATR</v>
          </cell>
          <cell r="D28" t="str">
            <v>A20 9908- MACIN TL</v>
          </cell>
          <cell r="E28" t="str">
            <v>SC UNIVET SRL</v>
          </cell>
          <cell r="F28" t="str">
            <v>Ferma animale+CEF (Anexa 4)</v>
          </cell>
          <cell r="G28" t="str">
            <v>TULCEA</v>
          </cell>
          <cell r="H28" t="str">
            <v>20</v>
          </cell>
          <cell r="I28" t="str">
            <v>-</v>
          </cell>
          <cell r="J28" t="str">
            <v>ATR emis - Asteapta cerere Contract Racordare</v>
          </cell>
          <cell r="K28" t="str">
            <v>Fotovoltaic</v>
          </cell>
          <cell r="L28">
            <v>45538</v>
          </cell>
        </row>
        <row r="29">
          <cell r="A29" t="str">
            <v>24541554</v>
          </cell>
          <cell r="B29">
            <v>199.65</v>
          </cell>
          <cell r="C29" t="str">
            <v>Prosumatori &lt;= 400 kW cu emitere ATR</v>
          </cell>
          <cell r="D29" t="str">
            <v>A20 9908- MACIN TL</v>
          </cell>
          <cell r="E29" t="str">
            <v>SC UNIVET SRL</v>
          </cell>
          <cell r="F29" t="str">
            <v>Ferma animale+CEF (Anexa 4)</v>
          </cell>
          <cell r="G29" t="str">
            <v>TULCEA</v>
          </cell>
          <cell r="H29" t="str">
            <v>20</v>
          </cell>
          <cell r="I29" t="str">
            <v>-</v>
          </cell>
          <cell r="J29" t="str">
            <v>ATR emis - Asteapta cerere Contract Racordare</v>
          </cell>
          <cell r="K29" t="str">
            <v>Fotovoltaic</v>
          </cell>
          <cell r="L29">
            <v>45538</v>
          </cell>
        </row>
        <row r="30">
          <cell r="A30" t="str">
            <v>24541554</v>
          </cell>
          <cell r="B30">
            <v>199.65</v>
          </cell>
          <cell r="C30" t="str">
            <v>Prosumatori &lt;= 400 kW cu emitere ATR</v>
          </cell>
          <cell r="D30" t="str">
            <v>A20 9908- MACIN TL</v>
          </cell>
          <cell r="E30" t="str">
            <v>SC UNIVET SRL</v>
          </cell>
          <cell r="F30" t="str">
            <v>Ferma animale+CEF (Anexa 4)</v>
          </cell>
          <cell r="G30" t="str">
            <v>TULCEA</v>
          </cell>
          <cell r="H30" t="str">
            <v>20</v>
          </cell>
          <cell r="I30" t="str">
            <v>-</v>
          </cell>
          <cell r="J30" t="str">
            <v>ATR emis - Asteapta cerere Contract Racordare</v>
          </cell>
          <cell r="K30" t="str">
            <v>Fotovoltaic</v>
          </cell>
          <cell r="L30">
            <v>45538</v>
          </cell>
        </row>
        <row r="31">
          <cell r="A31" t="str">
            <v>24541554</v>
          </cell>
          <cell r="B31">
            <v>199.65</v>
          </cell>
          <cell r="C31" t="str">
            <v>Prosumatori &lt;= 400 kW cu emitere ATR</v>
          </cell>
          <cell r="D31" t="str">
            <v>A20 9908- MACIN TL</v>
          </cell>
          <cell r="E31" t="str">
            <v>SC UNIVET SRL</v>
          </cell>
          <cell r="F31" t="str">
            <v>Ferma animale+CEF (Anexa 4)</v>
          </cell>
          <cell r="G31" t="str">
            <v>TULCEA</v>
          </cell>
          <cell r="H31" t="str">
            <v>20</v>
          </cell>
          <cell r="I31" t="str">
            <v>-</v>
          </cell>
          <cell r="J31" t="str">
            <v>ATR emis - Asteapta cerere Contract Racordare</v>
          </cell>
          <cell r="K31" t="str">
            <v>Fotovoltaic</v>
          </cell>
          <cell r="L31">
            <v>45538</v>
          </cell>
        </row>
        <row r="32">
          <cell r="A32" t="str">
            <v>24690138</v>
          </cell>
          <cell r="B32">
            <v>3.7349999999999999</v>
          </cell>
          <cell r="C32" t="str">
            <v>Prosumator &lt;= 400 kW fara emitere ATR</v>
          </cell>
          <cell r="D32" t="str">
            <v>PTAB-5299 ORAS II-URZ</v>
          </cell>
          <cell r="E32" t="str">
            <v>AUREL PITA</v>
          </cell>
          <cell r="F32" t="str">
            <v>Locuinta + Panouri AFM</v>
          </cell>
          <cell r="G32" t="str">
            <v>IALOMITA</v>
          </cell>
          <cell r="H32" t="str">
            <v>0,4</v>
          </cell>
          <cell r="I3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 t="str">
            <v>Emitere/actualizare certificat racordare</v>
          </cell>
          <cell r="K32" t="str">
            <v>Fotovoltaic</v>
          </cell>
          <cell r="L32">
            <v>45539</v>
          </cell>
        </row>
        <row r="33">
          <cell r="A33" t="str">
            <v>24690138</v>
          </cell>
          <cell r="B33">
            <v>3.7349999999999999</v>
          </cell>
          <cell r="C33" t="str">
            <v>Prosumator &lt;= 400 kW fara emitere ATR</v>
          </cell>
          <cell r="D33" t="str">
            <v>PTAB-5299 ORAS II-URZ</v>
          </cell>
          <cell r="E33" t="str">
            <v>AUREL PITA</v>
          </cell>
          <cell r="F33" t="str">
            <v>Locuinta + Panouri AFM</v>
          </cell>
          <cell r="G33" t="str">
            <v>IALOMITA</v>
          </cell>
          <cell r="H33" t="str">
            <v>0,4</v>
          </cell>
          <cell r="I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 t="str">
            <v>Emitere/actualizare certificat racordare</v>
          </cell>
          <cell r="K33" t="str">
            <v>Fotovoltaic</v>
          </cell>
          <cell r="L33">
            <v>45539</v>
          </cell>
        </row>
        <row r="34">
          <cell r="A34" t="str">
            <v>24587061</v>
          </cell>
          <cell r="B34">
            <v>5.16</v>
          </cell>
          <cell r="C34" t="str">
            <v>Prosumator &lt;= 400 kW fara emitere ATR</v>
          </cell>
          <cell r="D34" t="str">
            <v>PTA 3157 ROSETI</v>
          </cell>
          <cell r="E34" t="str">
            <v>STAN PAROTA</v>
          </cell>
          <cell r="F34" t="str">
            <v>LOCUINTA + CEF-Prosumator Anexa 2</v>
          </cell>
          <cell r="G34" t="str">
            <v>CALARASI</v>
          </cell>
          <cell r="H34" t="str">
            <v>0,4</v>
          </cell>
          <cell r="I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 t="str">
            <v>Asteapta cerere probe</v>
          </cell>
          <cell r="K34" t="str">
            <v>Fotovoltaic</v>
          </cell>
          <cell r="L34">
            <v>45539</v>
          </cell>
        </row>
        <row r="35">
          <cell r="A35" t="str">
            <v>24587061</v>
          </cell>
          <cell r="B35">
            <v>5.16</v>
          </cell>
          <cell r="C35" t="str">
            <v>Prosumator &lt;= 400 kW fara emitere ATR</v>
          </cell>
          <cell r="D35" t="str">
            <v>PTA 3157 ROSETI</v>
          </cell>
          <cell r="E35" t="str">
            <v>STAN PAROTA</v>
          </cell>
          <cell r="F35" t="str">
            <v>LOCUINTA + CEF-Prosumator Anexa 2</v>
          </cell>
          <cell r="G35" t="str">
            <v>CALARASI</v>
          </cell>
          <cell r="H35" t="str">
            <v>0,4</v>
          </cell>
          <cell r="I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 t="str">
            <v>Asteapta cerere probe</v>
          </cell>
          <cell r="K35" t="str">
            <v>Fotovoltaic</v>
          </cell>
          <cell r="L35">
            <v>45539</v>
          </cell>
        </row>
        <row r="36">
          <cell r="A36" t="str">
            <v>24607304</v>
          </cell>
          <cell r="B36">
            <v>9.9</v>
          </cell>
          <cell r="C36" t="str">
            <v>Prosumatori &lt;= 400 kW cu emitere ATR</v>
          </cell>
          <cell r="D36" t="str">
            <v>PTCZ 350 STR. RASCOALEI EFORIE SUD</v>
          </cell>
          <cell r="E36" t="str">
            <v>SUCIU CONSTANTA</v>
          </cell>
          <cell r="F36" t="str">
            <v>LOCUINTA+CEF-ANEXA 1</v>
          </cell>
          <cell r="G36" t="str">
            <v>CONSTANTA</v>
          </cell>
          <cell r="H36" t="str">
            <v>0,4</v>
          </cell>
          <cell r="I36" t="str">
            <v>-</v>
          </cell>
          <cell r="J36" t="str">
            <v>ATR emis - Asteapta cerere Contract Racordare</v>
          </cell>
          <cell r="K36" t="str">
            <v>Fotovoltaic</v>
          </cell>
          <cell r="L36">
            <v>45539</v>
          </cell>
        </row>
        <row r="37">
          <cell r="A37" t="str">
            <v>24607304</v>
          </cell>
          <cell r="B37">
            <v>9.9</v>
          </cell>
          <cell r="C37" t="str">
            <v>Prosumatori &lt;= 400 kW cu emitere ATR</v>
          </cell>
          <cell r="D37" t="str">
            <v>PTCZ 350 STR. RASCOALEI EFORIE SUD</v>
          </cell>
          <cell r="E37" t="str">
            <v>SUCIU CONSTANTA</v>
          </cell>
          <cell r="F37" t="str">
            <v>LOCUINTA+CEF-ANEXA 1</v>
          </cell>
          <cell r="G37" t="str">
            <v>CONSTANTA</v>
          </cell>
          <cell r="H37" t="str">
            <v>0,4</v>
          </cell>
          <cell r="I37" t="str">
            <v>-</v>
          </cell>
          <cell r="J37" t="str">
            <v>ATR emis - Asteapta cerere Contract Racordare</v>
          </cell>
          <cell r="K37" t="str">
            <v>Fotovoltaic</v>
          </cell>
          <cell r="L37">
            <v>45539</v>
          </cell>
        </row>
        <row r="38">
          <cell r="A38" t="str">
            <v>24608413</v>
          </cell>
          <cell r="B38">
            <v>20.93</v>
          </cell>
          <cell r="C38" t="str">
            <v>Prosumatori &lt;= 400 kW cu emitere ATR</v>
          </cell>
          <cell r="D38" t="str">
            <v>PTA 6239-REZERVA</v>
          </cell>
          <cell r="E38" t="str">
            <v>CARFLOAUTO S.R.L.</v>
          </cell>
          <cell r="F38" t="str">
            <v>LOCUINTA + CEF-Prosumator Anexa 1</v>
          </cell>
          <cell r="G38" t="str">
            <v>IALOMITA</v>
          </cell>
          <cell r="H38" t="str">
            <v>0,4</v>
          </cell>
          <cell r="I38"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8" t="str">
            <v>Emitere/actualizare certificat racordare</v>
          </cell>
          <cell r="K38" t="str">
            <v>Fotovoltaic</v>
          </cell>
          <cell r="L38">
            <v>45539</v>
          </cell>
        </row>
        <row r="39">
          <cell r="A39" t="str">
            <v>24608413</v>
          </cell>
          <cell r="B39">
            <v>20.93</v>
          </cell>
          <cell r="C39" t="str">
            <v>Prosumatori &lt;= 400 kW cu emitere ATR</v>
          </cell>
          <cell r="D39" t="str">
            <v>PTA 6239-REZERVA</v>
          </cell>
          <cell r="E39" t="str">
            <v>CARFLOAUTO S.R.L.</v>
          </cell>
          <cell r="F39" t="str">
            <v>LOCUINTA + CEF-Prosumator Anexa 1</v>
          </cell>
          <cell r="G39" t="str">
            <v>IALOMITA</v>
          </cell>
          <cell r="H39" t="str">
            <v>0,4</v>
          </cell>
          <cell r="I39"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9" t="str">
            <v>Emitere/actualizare certificat racordare</v>
          </cell>
          <cell r="K39" t="str">
            <v>Fotovoltaic</v>
          </cell>
          <cell r="L39">
            <v>45539</v>
          </cell>
        </row>
        <row r="40">
          <cell r="A40" t="str">
            <v>24453947</v>
          </cell>
          <cell r="B40">
            <v>28.54</v>
          </cell>
          <cell r="C40" t="str">
            <v>Prosumatori &lt;= 400 kW cu emitere ATR</v>
          </cell>
          <cell r="D40" t="str">
            <v>PT 174 CENTRU SCOLAR</v>
          </cell>
          <cell r="E40" t="str">
            <v>COANDA ADRIAN-VALERIU INTREPRINDERE INDIVIDUALA</v>
          </cell>
          <cell r="F40" t="str">
            <v>sera trandafiri+CEF-ANEXA 1</v>
          </cell>
          <cell r="G40" t="str">
            <v>CONSTANTA</v>
          </cell>
          <cell r="H40" t="str">
            <v>0,4</v>
          </cell>
          <cell r="I40" t="str">
            <v>-</v>
          </cell>
          <cell r="J40" t="str">
            <v>Instalatie racordare executata. Asteapta validare dosar instala</v>
          </cell>
          <cell r="K40" t="str">
            <v>Fotovoltaic</v>
          </cell>
          <cell r="L40">
            <v>45539</v>
          </cell>
        </row>
        <row r="41">
          <cell r="A41" t="str">
            <v>24453947</v>
          </cell>
          <cell r="B41">
            <v>28.54</v>
          </cell>
          <cell r="C41" t="str">
            <v>Prosumatori &lt;= 400 kW cu emitere ATR</v>
          </cell>
          <cell r="D41" t="str">
            <v>PT 174 CENTRU SCOLAR</v>
          </cell>
          <cell r="E41" t="str">
            <v>COANDA ADRIAN-VALERIU INTREPRINDERE INDIVIDUALA</v>
          </cell>
          <cell r="F41" t="str">
            <v>sera trandafiri+CEF-ANEXA 1</v>
          </cell>
          <cell r="G41" t="str">
            <v>CONSTANTA</v>
          </cell>
          <cell r="H41" t="str">
            <v>0,4</v>
          </cell>
          <cell r="I41" t="str">
            <v>-</v>
          </cell>
          <cell r="J41" t="str">
            <v>Instalatie racordare executata. Asteapta validare dosar instala</v>
          </cell>
          <cell r="K41" t="str">
            <v>Fotovoltaic</v>
          </cell>
          <cell r="L41">
            <v>45539</v>
          </cell>
        </row>
        <row r="42">
          <cell r="A42" t="str">
            <v>24453947</v>
          </cell>
          <cell r="B42">
            <v>28.54</v>
          </cell>
          <cell r="C42" t="str">
            <v>Prosumatori &lt;= 400 kW cu emitere ATR</v>
          </cell>
          <cell r="D42" t="str">
            <v>PT 174 CENTRU SCOLAR</v>
          </cell>
          <cell r="E42" t="str">
            <v>COANDA ADRIAN-VALERIU INTREPRINDERE INDIVIDUALA</v>
          </cell>
          <cell r="F42" t="str">
            <v>sera trandafiri+CEF-ANEXA 1</v>
          </cell>
          <cell r="G42" t="str">
            <v>CONSTANTA</v>
          </cell>
          <cell r="H42" t="str">
            <v>0,4</v>
          </cell>
          <cell r="I42" t="str">
            <v>-</v>
          </cell>
          <cell r="J42" t="str">
            <v>Instalatie racordare executata. Asteapta validare dosar instala</v>
          </cell>
          <cell r="K42" t="str">
            <v>Fotovoltaic</v>
          </cell>
          <cell r="L42">
            <v>45539</v>
          </cell>
        </row>
        <row r="43">
          <cell r="A43" t="str">
            <v>24453947</v>
          </cell>
          <cell r="B43">
            <v>28.54</v>
          </cell>
          <cell r="C43" t="str">
            <v>Prosumatori &lt;= 400 kW cu emitere ATR</v>
          </cell>
          <cell r="D43" t="str">
            <v>PT 174 CENTRU SCOLAR</v>
          </cell>
          <cell r="E43" t="str">
            <v>COANDA ADRIAN-VALERIU INTREPRINDERE INDIVIDUALA</v>
          </cell>
          <cell r="F43" t="str">
            <v>sera trandafiri+CEF-ANEXA 1</v>
          </cell>
          <cell r="G43" t="str">
            <v>CONSTANTA</v>
          </cell>
          <cell r="H43" t="str">
            <v>0,4</v>
          </cell>
          <cell r="I43" t="str">
            <v>-</v>
          </cell>
          <cell r="J43" t="str">
            <v>Instalatie racordare executata. Asteapta validare dosar instala</v>
          </cell>
          <cell r="K43" t="str">
            <v>Fotovoltaic</v>
          </cell>
          <cell r="L43">
            <v>45539</v>
          </cell>
        </row>
        <row r="44">
          <cell r="A44" t="str">
            <v>24709842</v>
          </cell>
          <cell r="B44">
            <v>41.86</v>
          </cell>
          <cell r="C44" t="str">
            <v>Prosumatori &lt;= 400 kW cu emitere ATR</v>
          </cell>
          <cell r="D44" t="str">
            <v>PT 184 SCOALA MESTERU MANOLE</v>
          </cell>
          <cell r="E44" t="str">
            <v>MIHAIL IMPEX SRL</v>
          </cell>
          <cell r="F44" t="str">
            <v>HALA+CEF (Anexa 1)</v>
          </cell>
          <cell r="G44" t="str">
            <v>CONSTANTA</v>
          </cell>
          <cell r="H44" t="str">
            <v>0,4</v>
          </cell>
          <cell r="I44" t="str">
            <v>-</v>
          </cell>
          <cell r="J44" t="str">
            <v>ATR emis - Asteapta plata emitere ATR</v>
          </cell>
          <cell r="K44" t="str">
            <v>Fotovoltaic</v>
          </cell>
          <cell r="L44">
            <v>45540</v>
          </cell>
        </row>
        <row r="45">
          <cell r="A45" t="str">
            <v>24709842</v>
          </cell>
          <cell r="B45">
            <v>41.86</v>
          </cell>
          <cell r="C45" t="str">
            <v>Prosumatori &lt;= 400 kW cu emitere ATR</v>
          </cell>
          <cell r="D45" t="str">
            <v>PT 184 SCOALA MESTERU MANOLE</v>
          </cell>
          <cell r="E45" t="str">
            <v>MIHAIL IMPEX SRL</v>
          </cell>
          <cell r="F45" t="str">
            <v>HALA+CEF (Anexa 1)</v>
          </cell>
          <cell r="G45" t="str">
            <v>CONSTANTA</v>
          </cell>
          <cell r="H45" t="str">
            <v>0,4</v>
          </cell>
          <cell r="I45" t="str">
            <v>-</v>
          </cell>
          <cell r="J45" t="str">
            <v>ATR emis - Asteapta plata emitere ATR</v>
          </cell>
          <cell r="K45" t="str">
            <v>Fotovoltaic</v>
          </cell>
          <cell r="L45">
            <v>45540</v>
          </cell>
        </row>
        <row r="46">
          <cell r="A46" t="str">
            <v>24623416</v>
          </cell>
          <cell r="B46">
            <v>7.11</v>
          </cell>
          <cell r="C46" t="str">
            <v>Prosumatori &lt;= 400 kW cu emitere ATR</v>
          </cell>
          <cell r="D46" t="str">
            <v>PTA 7187 -BUCU -PT1 -BUCU</v>
          </cell>
          <cell r="E46" t="str">
            <v>NICOLAE ILIE</v>
          </cell>
          <cell r="F46" t="str">
            <v>LOCUINTA+CEF -ANEXA 1</v>
          </cell>
          <cell r="G46" t="str">
            <v>IALOMITA</v>
          </cell>
          <cell r="H46" t="str">
            <v>0,4</v>
          </cell>
          <cell r="I46"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6" t="str">
            <v>Instalatie racordare executata. Asteapta validare dosar instala</v>
          </cell>
          <cell r="K46" t="str">
            <v>Fotovoltaic</v>
          </cell>
          <cell r="L46">
            <v>45540</v>
          </cell>
        </row>
        <row r="47">
          <cell r="A47" t="str">
            <v>24623416</v>
          </cell>
          <cell r="B47">
            <v>7.11</v>
          </cell>
          <cell r="C47" t="str">
            <v>Prosumatori &lt;= 400 kW cu emitere ATR</v>
          </cell>
          <cell r="D47" t="str">
            <v>PTA 7187 -BUCU -PT1 -BUCU</v>
          </cell>
          <cell r="E47" t="str">
            <v>NICOLAE ILIE</v>
          </cell>
          <cell r="F47" t="str">
            <v>LOCUINTA+CEF -ANEXA 1</v>
          </cell>
          <cell r="G47" t="str">
            <v>IALOMITA</v>
          </cell>
          <cell r="H47" t="str">
            <v>0,4</v>
          </cell>
          <cell r="I47"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7" t="str">
            <v>Instalatie racordare executata. Asteapta validare dosar instala</v>
          </cell>
          <cell r="K47" t="str">
            <v>Fotovoltaic</v>
          </cell>
          <cell r="L47">
            <v>45540</v>
          </cell>
        </row>
        <row r="48">
          <cell r="A48" t="str">
            <v>24623416</v>
          </cell>
          <cell r="B48">
            <v>7.11</v>
          </cell>
          <cell r="C48" t="str">
            <v>Prosumatori &lt;= 400 kW cu emitere ATR</v>
          </cell>
          <cell r="D48" t="str">
            <v>PTA 7187 -BUCU -PT1 -BUCU</v>
          </cell>
          <cell r="E48" t="str">
            <v>NICOLAE ILIE</v>
          </cell>
          <cell r="F48" t="str">
            <v>LOCUINTA+CEF -ANEXA 1</v>
          </cell>
          <cell r="G48" t="str">
            <v>IALOMITA</v>
          </cell>
          <cell r="H48" t="str">
            <v>0,4</v>
          </cell>
          <cell r="I48"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8" t="str">
            <v>Instalatie racordare executata. Asteapta validare dosar instala</v>
          </cell>
          <cell r="K48" t="str">
            <v>Fotovoltaic</v>
          </cell>
          <cell r="L48">
            <v>45540</v>
          </cell>
        </row>
        <row r="49">
          <cell r="A49" t="str">
            <v>24604033</v>
          </cell>
          <cell r="B49">
            <v>9.99</v>
          </cell>
          <cell r="C49" t="str">
            <v>Prosumatori &lt;= 400 kW cu emitere ATR</v>
          </cell>
          <cell r="D49" t="str">
            <v>PTA5205 - IRIG.1 ROSIORI</v>
          </cell>
          <cell r="E49" t="str">
            <v>SANDEL NICOLAE</v>
          </cell>
          <cell r="F49" t="str">
            <v>Locuinta+CEF (Anexa 1)</v>
          </cell>
          <cell r="G49" t="str">
            <v>IALOMITA</v>
          </cell>
          <cell r="H49" t="str">
            <v>0,4</v>
          </cell>
          <cell r="I49" t="str">
            <v>-</v>
          </cell>
          <cell r="J49" t="str">
            <v>Contract racordare semnat/asteapta plata factura</v>
          </cell>
          <cell r="K49" t="str">
            <v>Fotovoltaic</v>
          </cell>
          <cell r="L49">
            <v>45540</v>
          </cell>
        </row>
        <row r="50">
          <cell r="A50" t="str">
            <v>24604033</v>
          </cell>
          <cell r="B50">
            <v>9.99</v>
          </cell>
          <cell r="C50" t="str">
            <v>Prosumatori &lt;= 400 kW cu emitere ATR</v>
          </cell>
          <cell r="D50" t="str">
            <v>PTA5205 - IRIG.1 ROSIORI</v>
          </cell>
          <cell r="E50" t="str">
            <v>SANDEL NICOLAE</v>
          </cell>
          <cell r="F50" t="str">
            <v>Locuinta+CEF (Anexa 1)</v>
          </cell>
          <cell r="G50" t="str">
            <v>IALOMITA</v>
          </cell>
          <cell r="H50" t="str">
            <v>0,4</v>
          </cell>
          <cell r="I50" t="str">
            <v>-</v>
          </cell>
          <cell r="J50" t="str">
            <v>Contract racordare semnat/asteapta plata factura</v>
          </cell>
          <cell r="K50" t="str">
            <v>Fotovoltaic</v>
          </cell>
          <cell r="L50">
            <v>45540</v>
          </cell>
        </row>
        <row r="51">
          <cell r="A51" t="str">
            <v>24620541</v>
          </cell>
          <cell r="B51">
            <v>6.0350000000000001</v>
          </cell>
          <cell r="C51" t="str">
            <v>Prosumatori &lt;= 400 kW cu emitere ATR</v>
          </cell>
          <cell r="D51" t="str">
            <v>PT 276 L 9117</v>
          </cell>
          <cell r="E51" t="str">
            <v>LIBOS NICOLAE</v>
          </cell>
          <cell r="F51" t="str">
            <v>Locuinta+CEF (Anexa 1)</v>
          </cell>
          <cell r="G51" t="str">
            <v>TULCEA</v>
          </cell>
          <cell r="H51" t="str">
            <v>0,4</v>
          </cell>
          <cell r="I51" t="str">
            <v>-</v>
          </cell>
          <cell r="J51" t="str">
            <v>Cerere in lucru</v>
          </cell>
          <cell r="K51" t="str">
            <v>Fotovoltaic</v>
          </cell>
          <cell r="L51">
            <v>45540</v>
          </cell>
        </row>
        <row r="52">
          <cell r="A52" t="str">
            <v>24620541</v>
          </cell>
          <cell r="B52">
            <v>6.0350000000000001</v>
          </cell>
          <cell r="C52" t="str">
            <v>Prosumatori &lt;= 400 kW cu emitere ATR</v>
          </cell>
          <cell r="D52" t="str">
            <v>PT 276 L 9117</v>
          </cell>
          <cell r="E52" t="str">
            <v>LIBOS NICOLAE</v>
          </cell>
          <cell r="F52" t="str">
            <v>Locuinta+CEF (Anexa 1)</v>
          </cell>
          <cell r="G52" t="str">
            <v>TULCEA</v>
          </cell>
          <cell r="H52" t="str">
            <v>0,4</v>
          </cell>
          <cell r="I52" t="str">
            <v>-</v>
          </cell>
          <cell r="J52" t="str">
            <v>Cerere in lucru</v>
          </cell>
          <cell r="K52" t="str">
            <v>Fotovoltaic</v>
          </cell>
          <cell r="L52">
            <v>45540</v>
          </cell>
        </row>
        <row r="53">
          <cell r="A53" t="str">
            <v>24585676</v>
          </cell>
          <cell r="B53">
            <v>5.34</v>
          </cell>
          <cell r="C53" t="str">
            <v>Prosumatori &lt;= 400 kW cu emitere ATR</v>
          </cell>
          <cell r="D53" t="str">
            <v>PTA 7170</v>
          </cell>
          <cell r="E53" t="str">
            <v>Ana Avram</v>
          </cell>
          <cell r="F53" t="str">
            <v>LOCUINTA+CEF-ANEXA 1</v>
          </cell>
          <cell r="G53" t="str">
            <v>IALOMITA</v>
          </cell>
          <cell r="H53" t="str">
            <v>0,4</v>
          </cell>
          <cell r="I53"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3" t="str">
            <v>ATR emis - Asteapta plata emitere ATR</v>
          </cell>
          <cell r="K53" t="str">
            <v>Fotovoltaic</v>
          </cell>
          <cell r="L53">
            <v>45540</v>
          </cell>
        </row>
        <row r="54">
          <cell r="A54" t="str">
            <v>24585676</v>
          </cell>
          <cell r="B54">
            <v>5.34</v>
          </cell>
          <cell r="C54" t="str">
            <v>Prosumatori &lt;= 400 kW cu emitere ATR</v>
          </cell>
          <cell r="D54" t="str">
            <v>PTA 7170</v>
          </cell>
          <cell r="E54" t="str">
            <v>Ana Avram</v>
          </cell>
          <cell r="F54" t="str">
            <v>LOCUINTA+CEF-ANEXA 1</v>
          </cell>
          <cell r="G54" t="str">
            <v>IALOMITA</v>
          </cell>
          <cell r="H54" t="str">
            <v>0,4</v>
          </cell>
          <cell r="I54"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4" t="str">
            <v>ATR emis - Asteapta plata emitere ATR</v>
          </cell>
          <cell r="K54" t="str">
            <v>Fotovoltaic</v>
          </cell>
          <cell r="L54">
            <v>45540</v>
          </cell>
        </row>
        <row r="55">
          <cell r="A55" t="str">
            <v>24617374</v>
          </cell>
          <cell r="B55">
            <v>200.16</v>
          </cell>
          <cell r="C55" t="str">
            <v>Prosumatori &lt;= 400 kW cu emitere ATR</v>
          </cell>
          <cell r="D55" t="str">
            <v>PC 6258 CEFND MOVILA -FETESTI</v>
          </cell>
          <cell r="E55" t="str">
            <v>AGRICHIM SRL</v>
          </cell>
          <cell r="F55" t="str">
            <v>Birouri + CEF Anexa 1</v>
          </cell>
          <cell r="G55" t="str">
            <v>IALOMITA</v>
          </cell>
          <cell r="H55" t="str">
            <v>20</v>
          </cell>
          <cell r="I55" t="str">
            <v>Se va mentine solutia de racordare existenta.</v>
          </cell>
          <cell r="J55" t="str">
            <v>ATR emis - Asteapta plata emitere ATR</v>
          </cell>
          <cell r="K55" t="str">
            <v>Fotovoltaic</v>
          </cell>
          <cell r="L55">
            <v>45540</v>
          </cell>
        </row>
        <row r="56">
          <cell r="A56" t="str">
            <v>24617374</v>
          </cell>
          <cell r="B56">
            <v>200.16</v>
          </cell>
          <cell r="C56" t="str">
            <v>Prosumatori &lt;= 400 kW cu emitere ATR</v>
          </cell>
          <cell r="D56" t="str">
            <v>PC 6258 CEFND MOVILA -FETESTI</v>
          </cell>
          <cell r="E56" t="str">
            <v>AGRICHIM SRL</v>
          </cell>
          <cell r="F56" t="str">
            <v>Birouri + CEF Anexa 1</v>
          </cell>
          <cell r="G56" t="str">
            <v>IALOMITA</v>
          </cell>
          <cell r="H56" t="str">
            <v>20</v>
          </cell>
          <cell r="I56" t="str">
            <v>Se va mentine solutia de racordare existenta.</v>
          </cell>
          <cell r="J56" t="str">
            <v>ATR emis - Asteapta plata emitere ATR</v>
          </cell>
          <cell r="K56" t="str">
            <v>Fotovoltaic</v>
          </cell>
          <cell r="L56">
            <v>45540</v>
          </cell>
        </row>
        <row r="57">
          <cell r="A57" t="str">
            <v>24626503</v>
          </cell>
          <cell r="B57">
            <v>8.25</v>
          </cell>
          <cell r="C57" t="str">
            <v>Prosumatori &lt;= 400 kW cu emitere ATR</v>
          </cell>
          <cell r="D57" t="str">
            <v>PTA5 COBADIN L6302</v>
          </cell>
          <cell r="E57" t="str">
            <v>AUREL URSU</v>
          </cell>
          <cell r="F57" t="str">
            <v>LOCUINTA + CEF-Prosumator Anexa 1</v>
          </cell>
          <cell r="G57" t="str">
            <v>CONSTANTA</v>
          </cell>
          <cell r="H57" t="str">
            <v>0,4</v>
          </cell>
          <cell r="I57" t="str">
            <v>-</v>
          </cell>
          <cell r="J57" t="str">
            <v>Trimis la executie</v>
          </cell>
          <cell r="K57" t="str">
            <v>Fotovoltaic</v>
          </cell>
          <cell r="L57">
            <v>45540</v>
          </cell>
        </row>
        <row r="58">
          <cell r="A58" t="str">
            <v>24626503</v>
          </cell>
          <cell r="B58">
            <v>8.25</v>
          </cell>
          <cell r="C58" t="str">
            <v>Prosumatori &lt;= 400 kW cu emitere ATR</v>
          </cell>
          <cell r="D58" t="str">
            <v>PTA5 COBADIN L6302</v>
          </cell>
          <cell r="E58" t="str">
            <v>AUREL URSU</v>
          </cell>
          <cell r="F58" t="str">
            <v>LOCUINTA + CEF-Prosumator Anexa 1</v>
          </cell>
          <cell r="G58" t="str">
            <v>CONSTANTA</v>
          </cell>
          <cell r="H58" t="str">
            <v>0,4</v>
          </cell>
          <cell r="I58" t="str">
            <v>-</v>
          </cell>
          <cell r="J58" t="str">
            <v>Trimis la executie</v>
          </cell>
          <cell r="K58" t="str">
            <v>Fotovoltaic</v>
          </cell>
          <cell r="L58">
            <v>45540</v>
          </cell>
        </row>
        <row r="59">
          <cell r="A59" t="str">
            <v>24542584</v>
          </cell>
          <cell r="B59">
            <v>399.85</v>
          </cell>
          <cell r="C59" t="str">
            <v>Prosumatori &lt;= 400 kW cu emitere ATR</v>
          </cell>
          <cell r="D59" t="str">
            <v>A20 10903- BABADAG TL</v>
          </cell>
          <cell r="E59" t="str">
            <v>AVI BABADAG SRL</v>
          </cell>
          <cell r="F59" t="str">
            <v>ADAPOSTURI SI ANEXE + CEF- ANEXA 4</v>
          </cell>
          <cell r="G59" t="str">
            <v>TULCEA</v>
          </cell>
          <cell r="H59" t="str">
            <v>20</v>
          </cell>
          <cell r="I59"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59" t="str">
            <v>ATR emis - Asteapta cerere Contract Racordare</v>
          </cell>
          <cell r="K59" t="str">
            <v>Fotovoltaic</v>
          </cell>
          <cell r="L59">
            <v>45540</v>
          </cell>
        </row>
        <row r="60">
          <cell r="A60" t="str">
            <v>24542584</v>
          </cell>
          <cell r="B60">
            <v>399.85</v>
          </cell>
          <cell r="C60" t="str">
            <v>Prosumatori &lt;= 400 kW cu emitere ATR</v>
          </cell>
          <cell r="D60" t="str">
            <v>A20 10903- BABADAG TL</v>
          </cell>
          <cell r="E60" t="str">
            <v>AVI BABADAG SRL</v>
          </cell>
          <cell r="F60" t="str">
            <v>ADAPOSTURI SI ANEXE + CEF- ANEXA 4</v>
          </cell>
          <cell r="G60" t="str">
            <v>TULCEA</v>
          </cell>
          <cell r="H60" t="str">
            <v>20</v>
          </cell>
          <cell r="I60"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0" t="str">
            <v>ATR emis - Asteapta cerere Contract Racordare</v>
          </cell>
          <cell r="K60" t="str">
            <v>Fotovoltaic</v>
          </cell>
          <cell r="L60">
            <v>45540</v>
          </cell>
        </row>
        <row r="61">
          <cell r="A61" t="str">
            <v>24542584</v>
          </cell>
          <cell r="B61">
            <v>399.85</v>
          </cell>
          <cell r="C61" t="str">
            <v>Prosumatori &lt;= 400 kW cu emitere ATR</v>
          </cell>
          <cell r="D61" t="str">
            <v>A20 10903- BABADAG TL</v>
          </cell>
          <cell r="E61" t="str">
            <v>AVI BABADAG SRL</v>
          </cell>
          <cell r="F61" t="str">
            <v>ADAPOSTURI SI ANEXE + CEF- ANEXA 4</v>
          </cell>
          <cell r="G61" t="str">
            <v>TULCEA</v>
          </cell>
          <cell r="H61" t="str">
            <v>20</v>
          </cell>
          <cell r="I61"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1" t="str">
            <v>ATR emis - Asteapta cerere Contract Racordare</v>
          </cell>
          <cell r="K61" t="str">
            <v>Fotovoltaic</v>
          </cell>
          <cell r="L61">
            <v>45540</v>
          </cell>
        </row>
        <row r="62">
          <cell r="A62" t="str">
            <v>24542584</v>
          </cell>
          <cell r="B62">
            <v>399.85</v>
          </cell>
          <cell r="C62" t="str">
            <v>Prosumatori &lt;= 400 kW cu emitere ATR</v>
          </cell>
          <cell r="D62" t="str">
            <v>A20 10903- BABADAG TL</v>
          </cell>
          <cell r="E62" t="str">
            <v>AVI BABADAG SRL</v>
          </cell>
          <cell r="F62" t="str">
            <v>ADAPOSTURI SI ANEXE + CEF- ANEXA 4</v>
          </cell>
          <cell r="G62" t="str">
            <v>TULCEA</v>
          </cell>
          <cell r="H62" t="str">
            <v>20</v>
          </cell>
          <cell r="I62"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2" t="str">
            <v>ATR emis - Asteapta cerere Contract Racordare</v>
          </cell>
          <cell r="K62" t="str">
            <v>Fotovoltaic</v>
          </cell>
          <cell r="L62">
            <v>45540</v>
          </cell>
        </row>
        <row r="63">
          <cell r="A63" t="str">
            <v>24542584</v>
          </cell>
          <cell r="B63">
            <v>399.85</v>
          </cell>
          <cell r="C63" t="str">
            <v>Prosumatori &lt;= 400 kW cu emitere ATR</v>
          </cell>
          <cell r="D63" t="str">
            <v>A20 10903- BABADAG TL</v>
          </cell>
          <cell r="E63" t="str">
            <v>AVI BABADAG SRL</v>
          </cell>
          <cell r="F63" t="str">
            <v>ADAPOSTURI SI ANEXE + CEF- ANEXA 4</v>
          </cell>
          <cell r="G63" t="str">
            <v>TULCEA</v>
          </cell>
          <cell r="H63" t="str">
            <v>20</v>
          </cell>
          <cell r="I63"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3" t="str">
            <v>ATR emis - Asteapta cerere Contract Racordare</v>
          </cell>
          <cell r="K63" t="str">
            <v>Fotovoltaic</v>
          </cell>
          <cell r="L63">
            <v>45540</v>
          </cell>
        </row>
        <row r="64">
          <cell r="A64" t="str">
            <v>24698649</v>
          </cell>
          <cell r="B64">
            <v>15.3</v>
          </cell>
          <cell r="C64" t="str">
            <v>Prosumatori &lt;= 400 kW cu emitere ATR</v>
          </cell>
          <cell r="D64" t="str">
            <v>PTA 613 PT1 NOU V SEACA</v>
          </cell>
          <cell r="E64" t="str">
            <v>ADRIAN BUHLEA</v>
          </cell>
          <cell r="F64" t="str">
            <v>LOCUINTA + CEF-Prosumator Anexa 1</v>
          </cell>
          <cell r="G64" t="str">
            <v>CONSTANTA</v>
          </cell>
          <cell r="H64" t="str">
            <v>0,4</v>
          </cell>
          <cell r="I64" t="str">
            <v>-</v>
          </cell>
          <cell r="J64" t="str">
            <v>ATR emis - Asteapta cerere Contract Racordare</v>
          </cell>
          <cell r="K64" t="str">
            <v>Fotovoltaic</v>
          </cell>
          <cell r="L64">
            <v>45540</v>
          </cell>
        </row>
        <row r="65">
          <cell r="A65" t="str">
            <v>24698649</v>
          </cell>
          <cell r="B65">
            <v>15.3</v>
          </cell>
          <cell r="C65" t="str">
            <v>Prosumatori &lt;= 400 kW cu emitere ATR</v>
          </cell>
          <cell r="D65" t="str">
            <v>PTA 613 PT1 NOU V SEACA</v>
          </cell>
          <cell r="E65" t="str">
            <v>ADRIAN BUHLEA</v>
          </cell>
          <cell r="F65" t="str">
            <v>LOCUINTA + CEF-Prosumator Anexa 1</v>
          </cell>
          <cell r="G65" t="str">
            <v>CONSTANTA</v>
          </cell>
          <cell r="H65" t="str">
            <v>0,4</v>
          </cell>
          <cell r="I65" t="str">
            <v>-</v>
          </cell>
          <cell r="J65" t="str">
            <v>ATR emis - Asteapta cerere Contract Racordare</v>
          </cell>
          <cell r="K65" t="str">
            <v>Fotovoltaic</v>
          </cell>
          <cell r="L65">
            <v>45540</v>
          </cell>
        </row>
        <row r="66">
          <cell r="A66" t="str">
            <v>24568266</v>
          </cell>
          <cell r="B66">
            <v>14.72</v>
          </cell>
          <cell r="C66" t="str">
            <v>Prosumatori &lt;= 400 kW cu emitere ATR</v>
          </cell>
          <cell r="D66" t="str">
            <v>PTA-300 CAP L 9906</v>
          </cell>
          <cell r="E66" t="str">
            <v>M&amp;M CATERING S.R.L.</v>
          </cell>
          <cell r="F66" t="str">
            <v>PUNCT DE LUCRU +CEF - ANEXA 1</v>
          </cell>
          <cell r="G66" t="str">
            <v>TULCEA</v>
          </cell>
          <cell r="H66" t="str">
            <v>0,4</v>
          </cell>
          <cell r="I66" t="str">
            <v>-</v>
          </cell>
          <cell r="J66" t="str">
            <v>Cerere in lucru</v>
          </cell>
          <cell r="K66" t="str">
            <v>Fotovoltaic</v>
          </cell>
          <cell r="L66">
            <v>45540</v>
          </cell>
        </row>
        <row r="67">
          <cell r="A67" t="str">
            <v>24568266</v>
          </cell>
          <cell r="B67">
            <v>14.72</v>
          </cell>
          <cell r="C67" t="str">
            <v>Prosumatori &lt;= 400 kW cu emitere ATR</v>
          </cell>
          <cell r="D67" t="str">
            <v>PTA-300 CAP L 9906</v>
          </cell>
          <cell r="E67" t="str">
            <v>M&amp;M CATERING S.R.L.</v>
          </cell>
          <cell r="F67" t="str">
            <v>PUNCT DE LUCRU +CEF - ANEXA 1</v>
          </cell>
          <cell r="G67" t="str">
            <v>TULCEA</v>
          </cell>
          <cell r="H67" t="str">
            <v>0,4</v>
          </cell>
          <cell r="I67" t="str">
            <v>-</v>
          </cell>
          <cell r="J67" t="str">
            <v>Cerere in lucru</v>
          </cell>
          <cell r="K67" t="str">
            <v>Fotovoltaic</v>
          </cell>
          <cell r="L67">
            <v>45540</v>
          </cell>
        </row>
        <row r="68">
          <cell r="A68" t="str">
            <v>24710445</v>
          </cell>
          <cell r="B68">
            <v>9.9</v>
          </cell>
          <cell r="C68" t="str">
            <v>Prosumatori &lt;= 400 kW cu emitere ATR</v>
          </cell>
          <cell r="D68" t="str">
            <v>PTA 605</v>
          </cell>
          <cell r="E68" t="str">
            <v>VICTOR SERBAN</v>
          </cell>
          <cell r="F68" t="str">
            <v>LOCUINTA+CEF-ANEXA 1</v>
          </cell>
          <cell r="G68" t="str">
            <v>CONSTANTA</v>
          </cell>
          <cell r="H68" t="str">
            <v>0,4</v>
          </cell>
          <cell r="I68" t="str">
            <v>-</v>
          </cell>
          <cell r="J68" t="str">
            <v>Instalatie racordare executata. Asteapta validare dosar instala</v>
          </cell>
          <cell r="K68" t="str">
            <v>Fotovoltaic</v>
          </cell>
          <cell r="L68">
            <v>45540</v>
          </cell>
        </row>
        <row r="69">
          <cell r="A69" t="str">
            <v>24710445</v>
          </cell>
          <cell r="B69">
            <v>9.9</v>
          </cell>
          <cell r="C69" t="str">
            <v>Prosumatori &lt;= 400 kW cu emitere ATR</v>
          </cell>
          <cell r="D69" t="str">
            <v>PTA 605</v>
          </cell>
          <cell r="E69" t="str">
            <v>VICTOR SERBAN</v>
          </cell>
          <cell r="F69" t="str">
            <v>LOCUINTA+CEF-ANEXA 1</v>
          </cell>
          <cell r="G69" t="str">
            <v>CONSTANTA</v>
          </cell>
          <cell r="H69" t="str">
            <v>0,4</v>
          </cell>
          <cell r="I69" t="str">
            <v>-</v>
          </cell>
          <cell r="J69" t="str">
            <v>Instalatie racordare executata. Asteapta validare dosar instala</v>
          </cell>
          <cell r="K69" t="str">
            <v>Fotovoltaic</v>
          </cell>
          <cell r="L69">
            <v>45540</v>
          </cell>
        </row>
        <row r="70">
          <cell r="A70" t="str">
            <v>24645738</v>
          </cell>
          <cell r="B70">
            <v>7.7</v>
          </cell>
          <cell r="C70" t="str">
            <v>Prosumatori &lt;= 400 kW cu emitere ATR</v>
          </cell>
          <cell r="D70" t="str">
            <v>PTA 5439-FIERBINTI</v>
          </cell>
          <cell r="E70" t="str">
            <v>NAE IANCU</v>
          </cell>
          <cell r="F70" t="str">
            <v>LOCUINTA+CEF-ANEXA 1</v>
          </cell>
          <cell r="G70" t="str">
            <v>IALOMITA</v>
          </cell>
          <cell r="H70" t="str">
            <v>0,4</v>
          </cell>
          <cell r="I70"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0" t="str">
            <v>Trimis la executie</v>
          </cell>
          <cell r="K70" t="str">
            <v>Fotovoltaic</v>
          </cell>
          <cell r="L70">
            <v>45540</v>
          </cell>
        </row>
        <row r="71">
          <cell r="A71" t="str">
            <v>24645738</v>
          </cell>
          <cell r="B71">
            <v>7.7</v>
          </cell>
          <cell r="C71" t="str">
            <v>Prosumatori &lt;= 400 kW cu emitere ATR</v>
          </cell>
          <cell r="D71" t="str">
            <v>PTA 5439-FIERBINTI</v>
          </cell>
          <cell r="E71" t="str">
            <v>NAE IANCU</v>
          </cell>
          <cell r="F71" t="str">
            <v>LOCUINTA+CEF-ANEXA 1</v>
          </cell>
          <cell r="G71" t="str">
            <v>IALOMITA</v>
          </cell>
          <cell r="H71" t="str">
            <v>0,4</v>
          </cell>
          <cell r="I71"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1" t="str">
            <v>Trimis la executie</v>
          </cell>
          <cell r="K71" t="str">
            <v>Fotovoltaic</v>
          </cell>
          <cell r="L71">
            <v>45540</v>
          </cell>
        </row>
        <row r="72">
          <cell r="A72" t="str">
            <v>24680202</v>
          </cell>
          <cell r="B72">
            <v>5.88</v>
          </cell>
          <cell r="C72" t="str">
            <v>Prosumator &lt;= 400 kW fara emitere ATR</v>
          </cell>
          <cell r="D72" t="str">
            <v>PTA 1044 CORBU</v>
          </cell>
          <cell r="E72" t="str">
            <v>ION MOROIANU</v>
          </cell>
          <cell r="F72" t="str">
            <v>CEF</v>
          </cell>
          <cell r="G72" t="str">
            <v>CONSTANTA</v>
          </cell>
          <cell r="H72" t="str">
            <v>0,4</v>
          </cell>
          <cell r="I7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2" t="str">
            <v>Instalatie racordare executata. Asteapta validare dosar instala</v>
          </cell>
          <cell r="K72" t="str">
            <v>Fotovoltaic</v>
          </cell>
          <cell r="L72">
            <v>45540</v>
          </cell>
        </row>
        <row r="73">
          <cell r="A73" t="str">
            <v>24680202</v>
          </cell>
          <cell r="B73">
            <v>5.88</v>
          </cell>
          <cell r="C73" t="str">
            <v>Prosumator &lt;= 400 kW fara emitere ATR</v>
          </cell>
          <cell r="D73" t="str">
            <v>PTA 1044 CORBU</v>
          </cell>
          <cell r="E73" t="str">
            <v>ION MOROIANU</v>
          </cell>
          <cell r="F73" t="str">
            <v>CEF</v>
          </cell>
          <cell r="G73" t="str">
            <v>CONSTANTA</v>
          </cell>
          <cell r="H73" t="str">
            <v>0,4</v>
          </cell>
          <cell r="I7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3" t="str">
            <v>Instalatie racordare executata. Asteapta validare dosar instala</v>
          </cell>
          <cell r="K73" t="str">
            <v>Fotovoltaic</v>
          </cell>
          <cell r="L73">
            <v>45540</v>
          </cell>
        </row>
        <row r="74">
          <cell r="A74" t="str">
            <v>24727902</v>
          </cell>
          <cell r="B74">
            <v>9.36</v>
          </cell>
          <cell r="C74" t="str">
            <v>Prosumator &lt;= 400 kW fara emitere ATR</v>
          </cell>
          <cell r="D74" t="str">
            <v>PTA 1056 LUMINA</v>
          </cell>
          <cell r="E74" t="str">
            <v>ALEXANDRU DAN</v>
          </cell>
          <cell r="F74" t="str">
            <v>Locuinta</v>
          </cell>
          <cell r="G74" t="str">
            <v>CONSTANTA</v>
          </cell>
          <cell r="H74" t="str">
            <v>0,4</v>
          </cell>
          <cell r="I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4" t="str">
            <v>Asteapta cerere probe</v>
          </cell>
          <cell r="K74" t="str">
            <v>Fotovoltaic</v>
          </cell>
          <cell r="L74">
            <v>45540</v>
          </cell>
        </row>
        <row r="75">
          <cell r="A75" t="str">
            <v>24727902</v>
          </cell>
          <cell r="B75">
            <v>9.36</v>
          </cell>
          <cell r="C75" t="str">
            <v>Prosumator &lt;= 400 kW fara emitere ATR</v>
          </cell>
          <cell r="D75" t="str">
            <v>PTA 1056 LUMINA</v>
          </cell>
          <cell r="E75" t="str">
            <v>ALEXANDRU DAN</v>
          </cell>
          <cell r="F75" t="str">
            <v>Locuinta</v>
          </cell>
          <cell r="G75" t="str">
            <v>CONSTANTA</v>
          </cell>
          <cell r="H75" t="str">
            <v>0,4</v>
          </cell>
          <cell r="I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5" t="str">
            <v>Asteapta cerere probe</v>
          </cell>
          <cell r="K75" t="str">
            <v>Fotovoltaic</v>
          </cell>
          <cell r="L75">
            <v>45540</v>
          </cell>
        </row>
        <row r="76">
          <cell r="A76" t="str">
            <v>24666868</v>
          </cell>
          <cell r="B76">
            <v>260.27</v>
          </cell>
          <cell r="C76" t="str">
            <v>Prosumatori &lt;= 400 kW cu emitere ATR</v>
          </cell>
          <cell r="D76" t="str">
            <v>PT SOL 1090 CORBU</v>
          </cell>
          <cell r="E76" t="str">
            <v>TOP VISION S.R.L.</v>
          </cell>
          <cell r="F76" t="str">
            <v>Ferma+CEF-ANEXA 1</v>
          </cell>
          <cell r="G76" t="str">
            <v>CONSTANTA</v>
          </cell>
          <cell r="H76" t="str">
            <v>0,4</v>
          </cell>
          <cell r="I76" t="str">
            <v>-</v>
          </cell>
          <cell r="J76" t="str">
            <v>Trimis la executie</v>
          </cell>
          <cell r="K76" t="str">
            <v>Fotovoltaic</v>
          </cell>
          <cell r="L76">
            <v>45541</v>
          </cell>
        </row>
        <row r="77">
          <cell r="A77" t="str">
            <v>24666868</v>
          </cell>
          <cell r="B77">
            <v>260.27</v>
          </cell>
          <cell r="C77" t="str">
            <v>Prosumatori &lt;= 400 kW cu emitere ATR</v>
          </cell>
          <cell r="D77" t="str">
            <v>PT SOL 1090 CORBU</v>
          </cell>
          <cell r="E77" t="str">
            <v>TOP VISION S.R.L.</v>
          </cell>
          <cell r="F77" t="str">
            <v>Ferma+CEF-ANEXA 1</v>
          </cell>
          <cell r="G77" t="str">
            <v>CONSTANTA</v>
          </cell>
          <cell r="H77" t="str">
            <v>0,4</v>
          </cell>
          <cell r="I77" t="str">
            <v>-</v>
          </cell>
          <cell r="J77" t="str">
            <v>Trimis la executie</v>
          </cell>
          <cell r="K77" t="str">
            <v>Fotovoltaic</v>
          </cell>
          <cell r="L77">
            <v>45541</v>
          </cell>
        </row>
        <row r="78">
          <cell r="A78" t="str">
            <v>24666868</v>
          </cell>
          <cell r="B78">
            <v>260.27</v>
          </cell>
          <cell r="C78" t="str">
            <v>Prosumatori &lt;= 400 kW cu emitere ATR</v>
          </cell>
          <cell r="D78" t="str">
            <v>PT SOL 1090 CORBU</v>
          </cell>
          <cell r="E78" t="str">
            <v>TOP VISION S.R.L.</v>
          </cell>
          <cell r="F78" t="str">
            <v>Ferma+CEF-ANEXA 1</v>
          </cell>
          <cell r="G78" t="str">
            <v>CONSTANTA</v>
          </cell>
          <cell r="H78" t="str">
            <v>0,4</v>
          </cell>
          <cell r="I78" t="str">
            <v>-</v>
          </cell>
          <cell r="J78" t="str">
            <v>Trimis la executie</v>
          </cell>
          <cell r="K78" t="str">
            <v>Fotovoltaic</v>
          </cell>
          <cell r="L78">
            <v>45541</v>
          </cell>
        </row>
        <row r="79">
          <cell r="A79" t="str">
            <v>24666868</v>
          </cell>
          <cell r="B79">
            <v>260.27</v>
          </cell>
          <cell r="C79" t="str">
            <v>Prosumatori &lt;= 400 kW cu emitere ATR</v>
          </cell>
          <cell r="D79" t="str">
            <v>PT SOL 1090 CORBU</v>
          </cell>
          <cell r="E79" t="str">
            <v>TOP VISION S.R.L.</v>
          </cell>
          <cell r="F79" t="str">
            <v>Ferma+CEF-ANEXA 1</v>
          </cell>
          <cell r="G79" t="str">
            <v>CONSTANTA</v>
          </cell>
          <cell r="H79" t="str">
            <v>0,4</v>
          </cell>
          <cell r="I79" t="str">
            <v>-</v>
          </cell>
          <cell r="J79" t="str">
            <v>Trimis la executie</v>
          </cell>
          <cell r="K79" t="str">
            <v>Fotovoltaic</v>
          </cell>
          <cell r="L79">
            <v>45541</v>
          </cell>
        </row>
        <row r="80">
          <cell r="A80" t="str">
            <v>24637491</v>
          </cell>
          <cell r="B80">
            <v>6.16</v>
          </cell>
          <cell r="C80" t="str">
            <v>Prosumatori &lt;= 400 kW cu emitere ATR</v>
          </cell>
          <cell r="D80" t="str">
            <v>PTA 9 COBADIN L6302</v>
          </cell>
          <cell r="E80" t="str">
            <v>SC. SEVER TRADE SRL</v>
          </cell>
          <cell r="F80" t="str">
            <v>Locuinta + Magazin- ANEXA 1</v>
          </cell>
          <cell r="G80" t="str">
            <v>CONSTANTA</v>
          </cell>
          <cell r="H80" t="str">
            <v>0,4</v>
          </cell>
          <cell r="I80" t="str">
            <v>-</v>
          </cell>
          <cell r="J80" t="str">
            <v>ATR emis - Asteapta cerere Contract Racordare</v>
          </cell>
          <cell r="K80" t="str">
            <v>Fotovoltaic</v>
          </cell>
          <cell r="L80">
            <v>45541</v>
          </cell>
        </row>
        <row r="81">
          <cell r="A81" t="str">
            <v>24637491</v>
          </cell>
          <cell r="B81">
            <v>6.16</v>
          </cell>
          <cell r="C81" t="str">
            <v>Prosumatori &lt;= 400 kW cu emitere ATR</v>
          </cell>
          <cell r="D81" t="str">
            <v>PTA 9 COBADIN L6302</v>
          </cell>
          <cell r="E81" t="str">
            <v>SC. SEVER TRADE SRL</v>
          </cell>
          <cell r="F81" t="str">
            <v>Locuinta + Magazin- ANEXA 1</v>
          </cell>
          <cell r="G81" t="str">
            <v>CONSTANTA</v>
          </cell>
          <cell r="H81" t="str">
            <v>0,4</v>
          </cell>
          <cell r="I81" t="str">
            <v>-</v>
          </cell>
          <cell r="J81" t="str">
            <v>ATR emis - Asteapta cerere Contract Racordare</v>
          </cell>
          <cell r="K81" t="str">
            <v>Fotovoltaic</v>
          </cell>
          <cell r="L81">
            <v>45541</v>
          </cell>
        </row>
        <row r="82">
          <cell r="A82" t="str">
            <v>24642625</v>
          </cell>
          <cell r="B82">
            <v>6.23</v>
          </cell>
          <cell r="C82" t="str">
            <v>Prosumatori &lt;= 400 kW cu emitere ATR</v>
          </cell>
          <cell r="D82" t="str">
            <v>PTMA 6213-HAGIENI</v>
          </cell>
          <cell r="E82" t="str">
            <v>Victor Baciu</v>
          </cell>
          <cell r="F82" t="str">
            <v>CEF+LOCUINTA(ANEXA 1)</v>
          </cell>
          <cell r="G82" t="str">
            <v>IALOMITA</v>
          </cell>
          <cell r="H82" t="str">
            <v>0,4</v>
          </cell>
          <cell r="I82"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2" t="str">
            <v>Contract racordare semnat/asteapta plata factura</v>
          </cell>
          <cell r="K82" t="str">
            <v>Fotovoltaic</v>
          </cell>
          <cell r="L82">
            <v>45541</v>
          </cell>
        </row>
        <row r="83">
          <cell r="A83" t="str">
            <v>24642625</v>
          </cell>
          <cell r="B83">
            <v>6.23</v>
          </cell>
          <cell r="C83" t="str">
            <v>Prosumatori &lt;= 400 kW cu emitere ATR</v>
          </cell>
          <cell r="D83" t="str">
            <v>PTMA 6213-HAGIENI</v>
          </cell>
          <cell r="E83" t="str">
            <v>Victor Baciu</v>
          </cell>
          <cell r="F83" t="str">
            <v>CEF+LOCUINTA(ANEXA 1)</v>
          </cell>
          <cell r="G83" t="str">
            <v>IALOMITA</v>
          </cell>
          <cell r="H83" t="str">
            <v>0,4</v>
          </cell>
          <cell r="I83"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3" t="str">
            <v>Contract racordare semnat/asteapta plata factura</v>
          </cell>
          <cell r="K83" t="str">
            <v>Fotovoltaic</v>
          </cell>
          <cell r="L83">
            <v>45541</v>
          </cell>
        </row>
        <row r="84">
          <cell r="A84" t="str">
            <v>24569774</v>
          </cell>
          <cell r="B84">
            <v>58.5</v>
          </cell>
          <cell r="C84" t="str">
            <v>Prosumatori &lt;= 400 kW cu emitere ATR</v>
          </cell>
          <cell r="D84" t="str">
            <v>PTA 1876 L 5401</v>
          </cell>
          <cell r="E84" t="str">
            <v>STRALIS TRADING SRL</v>
          </cell>
          <cell r="F84" t="str">
            <v>HALA METALICA+STATIE DISTRIBUIRE CARBURANTI- Anexa 1</v>
          </cell>
          <cell r="G84" t="str">
            <v>CONSTANTA</v>
          </cell>
          <cell r="H84" t="str">
            <v>0,4</v>
          </cell>
          <cell r="I84" t="str">
            <v>-</v>
          </cell>
          <cell r="J84" t="str">
            <v>Trimis la executie</v>
          </cell>
          <cell r="K84" t="str">
            <v>Fotovoltaic</v>
          </cell>
          <cell r="L84">
            <v>45541</v>
          </cell>
        </row>
        <row r="85">
          <cell r="A85" t="str">
            <v>24569774</v>
          </cell>
          <cell r="B85">
            <v>58.5</v>
          </cell>
          <cell r="C85" t="str">
            <v>Prosumatori &lt;= 400 kW cu emitere ATR</v>
          </cell>
          <cell r="D85" t="str">
            <v>PTA 1876 L 5401</v>
          </cell>
          <cell r="E85" t="str">
            <v>STRALIS TRADING SRL</v>
          </cell>
          <cell r="F85" t="str">
            <v>HALA METALICA+STATIE DISTRIBUIRE CARBURANTI- Anexa 1</v>
          </cell>
          <cell r="G85" t="str">
            <v>CONSTANTA</v>
          </cell>
          <cell r="H85" t="str">
            <v>0,4</v>
          </cell>
          <cell r="I85" t="str">
            <v>-</v>
          </cell>
          <cell r="J85" t="str">
            <v>Trimis la executie</v>
          </cell>
          <cell r="K85" t="str">
            <v>Fotovoltaic</v>
          </cell>
          <cell r="L85">
            <v>45541</v>
          </cell>
        </row>
        <row r="86">
          <cell r="A86" t="str">
            <v>24587012</v>
          </cell>
          <cell r="B86">
            <v>6.02</v>
          </cell>
          <cell r="C86" t="str">
            <v>Prosumatori &lt;= 400 kW cu emitere ATR</v>
          </cell>
          <cell r="D86" t="str">
            <v>PTA 380 GARA L 10907</v>
          </cell>
          <cell r="E86" t="str">
            <v>CLAUDIU PANAIT</v>
          </cell>
          <cell r="F86" t="str">
            <v>LOCUINTA+CEF-ANEXA 1</v>
          </cell>
          <cell r="G86" t="str">
            <v>TULCEA</v>
          </cell>
          <cell r="H86" t="str">
            <v>0,4</v>
          </cell>
          <cell r="I86"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6" t="str">
            <v>ATR emis - Asteapta cerere Contract Racordare</v>
          </cell>
          <cell r="K86" t="str">
            <v>Fotovoltaic</v>
          </cell>
          <cell r="L86">
            <v>45544</v>
          </cell>
        </row>
        <row r="87">
          <cell r="A87" t="str">
            <v>24587012</v>
          </cell>
          <cell r="B87">
            <v>6.02</v>
          </cell>
          <cell r="C87" t="str">
            <v>Prosumatori &lt;= 400 kW cu emitere ATR</v>
          </cell>
          <cell r="D87" t="str">
            <v>PTA 380 GARA L 10907</v>
          </cell>
          <cell r="E87" t="str">
            <v>CLAUDIU PANAIT</v>
          </cell>
          <cell r="F87" t="str">
            <v>LOCUINTA+CEF-ANEXA 1</v>
          </cell>
          <cell r="G87" t="str">
            <v>TULCEA</v>
          </cell>
          <cell r="H87" t="str">
            <v>0,4</v>
          </cell>
          <cell r="I87"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7" t="str">
            <v>ATR emis - Asteapta cerere Contract Racordare</v>
          </cell>
          <cell r="K87" t="str">
            <v>Fotovoltaic</v>
          </cell>
          <cell r="L87">
            <v>45544</v>
          </cell>
        </row>
        <row r="88">
          <cell r="A88" t="str">
            <v>24624235</v>
          </cell>
          <cell r="B88">
            <v>8.4</v>
          </cell>
          <cell r="C88" t="str">
            <v>Prosumatori &lt;= 400 kW cu emitere ATR</v>
          </cell>
          <cell r="D88" t="str">
            <v>PTA 7187 -BUCU -PT1 -BUCU</v>
          </cell>
          <cell r="E88" t="str">
            <v>Vizitiu Marian</v>
          </cell>
          <cell r="F88" t="str">
            <v>locuinta+cef Anexa 1</v>
          </cell>
          <cell r="G88" t="str">
            <v>IALOMITA</v>
          </cell>
          <cell r="H88" t="str">
            <v>0,4</v>
          </cell>
          <cell r="I88" t="str">
            <v>-</v>
          </cell>
          <cell r="J88" t="str">
            <v>Instalatie racordare executata. Asteapta validare dosar instala</v>
          </cell>
          <cell r="K88" t="str">
            <v>Fotovoltaic</v>
          </cell>
          <cell r="L88">
            <v>45544</v>
          </cell>
        </row>
        <row r="89">
          <cell r="A89" t="str">
            <v>24624235</v>
          </cell>
          <cell r="B89">
            <v>8.4</v>
          </cell>
          <cell r="C89" t="str">
            <v>Prosumatori &lt;= 400 kW cu emitere ATR</v>
          </cell>
          <cell r="D89" t="str">
            <v>PTA 7187 -BUCU -PT1 -BUCU</v>
          </cell>
          <cell r="E89" t="str">
            <v>Vizitiu Marian</v>
          </cell>
          <cell r="F89" t="str">
            <v>locuinta+cef Anexa 1</v>
          </cell>
          <cell r="G89" t="str">
            <v>IALOMITA</v>
          </cell>
          <cell r="H89" t="str">
            <v>0,4</v>
          </cell>
          <cell r="I89" t="str">
            <v>-</v>
          </cell>
          <cell r="J89" t="str">
            <v>Instalatie racordare executata. Asteapta validare dosar instala</v>
          </cell>
          <cell r="K89" t="str">
            <v>Fotovoltaic</v>
          </cell>
          <cell r="L89">
            <v>45544</v>
          </cell>
        </row>
        <row r="90">
          <cell r="A90" t="str">
            <v>19877025</v>
          </cell>
          <cell r="B90">
            <v>194.7</v>
          </cell>
          <cell r="C90" t="str">
            <v>Producator</v>
          </cell>
          <cell r="D90" t="str">
            <v>A20 9603- BAIA TL</v>
          </cell>
          <cell r="E90" t="str">
            <v>COMUNA BEIDAUD</v>
          </cell>
          <cell r="F90" t="str">
            <v>CONSTRUIRE CENTRALA ELECTRICA FOTOVOLTAICA IN COMUNA BEIDAUD, JUDETUL TULCEA</v>
          </cell>
          <cell r="G90" t="str">
            <v>TULCEA</v>
          </cell>
          <cell r="H90" t="str">
            <v>20</v>
          </cell>
          <cell r="I90"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0" t="str">
            <v>ATR emis - Asteapta cerere Contract Racordare</v>
          </cell>
          <cell r="K90" t="str">
            <v>Fotovoltaic</v>
          </cell>
          <cell r="L90">
            <v>45545</v>
          </cell>
        </row>
        <row r="91">
          <cell r="A91" t="str">
            <v>19877025</v>
          </cell>
          <cell r="B91">
            <v>194.7</v>
          </cell>
          <cell r="C91" t="str">
            <v>Producator</v>
          </cell>
          <cell r="D91" t="str">
            <v>A20 9603- BAIA TL</v>
          </cell>
          <cell r="E91" t="str">
            <v>COMUNA BEIDAUD</v>
          </cell>
          <cell r="F91" t="str">
            <v>CONSTRUIRE CENTRALA ELECTRICA FOTOVOLTAICA IN COMUNA BEIDAUD, JUDETUL TULCEA</v>
          </cell>
          <cell r="G91" t="str">
            <v>TULCEA</v>
          </cell>
          <cell r="H91" t="str">
            <v>20</v>
          </cell>
          <cell r="I91"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1" t="str">
            <v>ATR emis - Asteapta cerere Contract Racordare</v>
          </cell>
          <cell r="K91" t="str">
            <v>Fotovoltaic</v>
          </cell>
          <cell r="L91">
            <v>45545</v>
          </cell>
        </row>
        <row r="92">
          <cell r="A92" t="str">
            <v>19877025</v>
          </cell>
          <cell r="B92">
            <v>194.7</v>
          </cell>
          <cell r="C92" t="str">
            <v>Producator</v>
          </cell>
          <cell r="D92" t="str">
            <v>A20 9603- BAIA TL</v>
          </cell>
          <cell r="E92" t="str">
            <v>COMUNA BEIDAUD</v>
          </cell>
          <cell r="F92" t="str">
            <v>CONSTRUIRE CENTRALA ELECTRICA FOTOVOLTAICA IN COMUNA BEIDAUD, JUDETUL TULCEA</v>
          </cell>
          <cell r="G92" t="str">
            <v>TULCEA</v>
          </cell>
          <cell r="H92" t="str">
            <v>20</v>
          </cell>
          <cell r="I92"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2" t="str">
            <v>ATR emis - Asteapta cerere Contract Racordare</v>
          </cell>
          <cell r="K92" t="str">
            <v>Fotovoltaic</v>
          </cell>
          <cell r="L92">
            <v>45545</v>
          </cell>
        </row>
        <row r="93">
          <cell r="A93" t="str">
            <v>20308422</v>
          </cell>
          <cell r="B93">
            <v>12</v>
          </cell>
          <cell r="C93" t="str">
            <v>Prosumatori &lt;= 400 kW cu emitere ATR</v>
          </cell>
          <cell r="D93" t="str">
            <v>PTA 74 FLORESTI L 10305</v>
          </cell>
          <cell r="E93" t="str">
            <v>Trofimov Cornelia</v>
          </cell>
          <cell r="F93" t="str">
            <v>Locuinta+CEF (Anexa 1)</v>
          </cell>
          <cell r="G93" t="str">
            <v>TULCEA</v>
          </cell>
          <cell r="H93" t="str">
            <v>0,4</v>
          </cell>
          <cell r="I93" t="str">
            <v>-</v>
          </cell>
          <cell r="J93" t="str">
            <v>ATR emis - Asteapta cerere Contract Racordare</v>
          </cell>
          <cell r="K93" t="str">
            <v>Fotovoltaic</v>
          </cell>
          <cell r="L93">
            <v>45545</v>
          </cell>
        </row>
        <row r="94">
          <cell r="A94" t="str">
            <v>20308422</v>
          </cell>
          <cell r="B94">
            <v>12</v>
          </cell>
          <cell r="C94" t="str">
            <v>Prosumatori &lt;= 400 kW cu emitere ATR</v>
          </cell>
          <cell r="D94" t="str">
            <v>PTA 74 FLORESTI L 10305</v>
          </cell>
          <cell r="E94" t="str">
            <v>Trofimov Cornelia</v>
          </cell>
          <cell r="F94" t="str">
            <v>Locuinta+CEF (Anexa 1)</v>
          </cell>
          <cell r="G94" t="str">
            <v>TULCEA</v>
          </cell>
          <cell r="H94" t="str">
            <v>0,4</v>
          </cell>
          <cell r="I94" t="str">
            <v>-</v>
          </cell>
          <cell r="J94" t="str">
            <v>ATR emis - Asteapta cerere Contract Racordare</v>
          </cell>
          <cell r="K94" t="str">
            <v>Fotovoltaic</v>
          </cell>
          <cell r="L94">
            <v>45545</v>
          </cell>
        </row>
        <row r="95">
          <cell r="A95" t="str">
            <v>24592074</v>
          </cell>
          <cell r="B95">
            <v>12.244999999999999</v>
          </cell>
          <cell r="C95" t="str">
            <v>Prosumatori &lt;= 400 kW cu emitere ATR</v>
          </cell>
          <cell r="D95" t="str">
            <v>PTCZ 371 CANTINA 1 TECHIRGHIOL</v>
          </cell>
          <cell r="E95" t="str">
            <v>ADMIR SRL</v>
          </cell>
          <cell r="F95" t="str">
            <v>Spatiu Comercial+CEF (Anexa 1)</v>
          </cell>
          <cell r="G95" t="str">
            <v>CONSTANTA</v>
          </cell>
          <cell r="H95" t="str">
            <v>0,4</v>
          </cell>
          <cell r="I95" t="str">
            <v>-</v>
          </cell>
          <cell r="J95" t="str">
            <v>Instalatie racordare executata. Asteapta validare dosar instala</v>
          </cell>
          <cell r="K95" t="str">
            <v>Fotovoltaic</v>
          </cell>
          <cell r="L95">
            <v>45545</v>
          </cell>
        </row>
        <row r="96">
          <cell r="A96" t="str">
            <v>24592074</v>
          </cell>
          <cell r="B96">
            <v>12.244999999999999</v>
          </cell>
          <cell r="C96" t="str">
            <v>Prosumatori &lt;= 400 kW cu emitere ATR</v>
          </cell>
          <cell r="D96" t="str">
            <v>PTCZ 371 CANTINA 1 TECHIRGHIOL</v>
          </cell>
          <cell r="E96" t="str">
            <v>ADMIR SRL</v>
          </cell>
          <cell r="F96" t="str">
            <v>Spatiu Comercial+CEF (Anexa 1)</v>
          </cell>
          <cell r="G96" t="str">
            <v>CONSTANTA</v>
          </cell>
          <cell r="H96" t="str">
            <v>0,4</v>
          </cell>
          <cell r="I96" t="str">
            <v>-</v>
          </cell>
          <cell r="J96" t="str">
            <v>Instalatie racordare executata. Asteapta validare dosar instala</v>
          </cell>
          <cell r="K96" t="str">
            <v>Fotovoltaic</v>
          </cell>
          <cell r="L96">
            <v>45545</v>
          </cell>
        </row>
        <row r="97">
          <cell r="A97" t="str">
            <v>24598776</v>
          </cell>
          <cell r="B97">
            <v>3.04</v>
          </cell>
          <cell r="C97" t="str">
            <v>Prosumatori &lt;= 400 kW cu emitere ATR</v>
          </cell>
          <cell r="D97" t="str">
            <v>PTA 9 MINERI L 9300</v>
          </cell>
          <cell r="E97" t="str">
            <v>GEAMBAZU EANE ILIE SRL</v>
          </cell>
          <cell r="F97" t="str">
            <v>Spatiu de Cazare+CEF (Anexa 1)</v>
          </cell>
          <cell r="G97" t="str">
            <v>TULCEA</v>
          </cell>
          <cell r="H97" t="str">
            <v>0,4</v>
          </cell>
          <cell r="I97" t="str">
            <v>-</v>
          </cell>
          <cell r="J97" t="str">
            <v>Cerere in lucru</v>
          </cell>
          <cell r="K97" t="str">
            <v>Fotovoltaic</v>
          </cell>
          <cell r="L97">
            <v>45545</v>
          </cell>
        </row>
        <row r="98">
          <cell r="A98" t="str">
            <v>24598776</v>
          </cell>
          <cell r="B98">
            <v>3.04</v>
          </cell>
          <cell r="C98" t="str">
            <v>Prosumatori &lt;= 400 kW cu emitere ATR</v>
          </cell>
          <cell r="D98" t="str">
            <v>PTA 9 MINERI L 9300</v>
          </cell>
          <cell r="E98" t="str">
            <v>GEAMBAZU EANE ILIE SRL</v>
          </cell>
          <cell r="F98" t="str">
            <v>Spatiu de Cazare+CEF (Anexa 1)</v>
          </cell>
          <cell r="G98" t="str">
            <v>TULCEA</v>
          </cell>
          <cell r="H98" t="str">
            <v>0,4</v>
          </cell>
          <cell r="I98" t="str">
            <v>-</v>
          </cell>
          <cell r="J98" t="str">
            <v>Cerere in lucru</v>
          </cell>
          <cell r="K98" t="str">
            <v>Fotovoltaic</v>
          </cell>
          <cell r="L98">
            <v>45545</v>
          </cell>
        </row>
        <row r="99">
          <cell r="A99" t="str">
            <v>24649412</v>
          </cell>
          <cell r="B99">
            <v>8.25</v>
          </cell>
          <cell r="C99" t="str">
            <v>Prosumatori &lt;= 400 kW cu emitere ATR</v>
          </cell>
          <cell r="D99" t="str">
            <v>PT 79 STR. VASILE LUPU</v>
          </cell>
          <cell r="E99" t="str">
            <v>ELENA OLARU</v>
          </cell>
          <cell r="F99" t="str">
            <v>Locuinta+CEF (Anexa 1)-ssp</v>
          </cell>
          <cell r="G99" t="str">
            <v>Constanta</v>
          </cell>
          <cell r="H99" t="str">
            <v>0,4</v>
          </cell>
          <cell r="I99" t="str">
            <v>-</v>
          </cell>
          <cell r="J99" t="str">
            <v>Instalatie racordare executata. Asteapta validare dosar instala</v>
          </cell>
          <cell r="K99" t="str">
            <v>Fotovoltaic</v>
          </cell>
          <cell r="L99">
            <v>45545</v>
          </cell>
        </row>
        <row r="100">
          <cell r="A100" t="str">
            <v>24649412</v>
          </cell>
          <cell r="B100">
            <v>8.25</v>
          </cell>
          <cell r="C100" t="str">
            <v>Prosumatori &lt;= 400 kW cu emitere ATR</v>
          </cell>
          <cell r="D100" t="str">
            <v>PT 79 STR. VASILE LUPU</v>
          </cell>
          <cell r="E100" t="str">
            <v>ELENA OLARU</v>
          </cell>
          <cell r="F100" t="str">
            <v>Locuinta+CEF (Anexa 1)-ssp</v>
          </cell>
          <cell r="G100" t="str">
            <v>Constanta</v>
          </cell>
          <cell r="H100" t="str">
            <v>0,4</v>
          </cell>
          <cell r="I100" t="str">
            <v>-</v>
          </cell>
          <cell r="J100" t="str">
            <v>Instalatie racordare executata. Asteapta validare dosar instala</v>
          </cell>
          <cell r="K100" t="str">
            <v>Fotovoltaic</v>
          </cell>
          <cell r="L100">
            <v>45545</v>
          </cell>
        </row>
        <row r="101">
          <cell r="A101" t="str">
            <v>24438131</v>
          </cell>
          <cell r="B101">
            <v>10.56</v>
          </cell>
          <cell r="C101" t="str">
            <v>Prosumatori &lt;= 400 kW cu emitere ATR</v>
          </cell>
          <cell r="D101" t="str">
            <v>PT 2 NISIPARI</v>
          </cell>
          <cell r="E101" t="str">
            <v>ILIE GABRIEL</v>
          </cell>
          <cell r="F101" t="str">
            <v>LOCUINTA + CEF - ANEXA 1</v>
          </cell>
          <cell r="G101" t="str">
            <v>CONSTANTA</v>
          </cell>
          <cell r="H101" t="str">
            <v>0,4</v>
          </cell>
          <cell r="I101" t="str">
            <v>-</v>
          </cell>
          <cell r="J101" t="str">
            <v>Instalatie racordare executata. Asteapta validare dosar instala</v>
          </cell>
          <cell r="K101" t="str">
            <v>Fotovoltaic</v>
          </cell>
          <cell r="L101">
            <v>45546</v>
          </cell>
        </row>
        <row r="102">
          <cell r="A102" t="str">
            <v>24438131</v>
          </cell>
          <cell r="B102">
            <v>10.56</v>
          </cell>
          <cell r="C102" t="str">
            <v>Prosumatori &lt;= 400 kW cu emitere ATR</v>
          </cell>
          <cell r="D102" t="str">
            <v>PT 2 NISIPARI</v>
          </cell>
          <cell r="E102" t="str">
            <v>ILIE GABRIEL</v>
          </cell>
          <cell r="F102" t="str">
            <v>LOCUINTA + CEF - ANEXA 1</v>
          </cell>
          <cell r="G102" t="str">
            <v>CONSTANTA</v>
          </cell>
          <cell r="H102" t="str">
            <v>0,4</v>
          </cell>
          <cell r="I102" t="str">
            <v>-</v>
          </cell>
          <cell r="J102" t="str">
            <v>Instalatie racordare executata. Asteapta validare dosar instala</v>
          </cell>
          <cell r="K102" t="str">
            <v>Fotovoltaic</v>
          </cell>
          <cell r="L102">
            <v>45546</v>
          </cell>
        </row>
        <row r="103">
          <cell r="A103" t="str">
            <v>19185873</v>
          </cell>
          <cell r="B103">
            <v>792</v>
          </cell>
          <cell r="C103" t="str">
            <v>Producator</v>
          </cell>
          <cell r="D103" t="str">
            <v>A20 BORANESTI-MOVILITA SL</v>
          </cell>
          <cell r="E103" t="str">
            <v>SHUSTERMAN AND COHEN ENERGY GROUP SRL</v>
          </cell>
          <cell r="F103" t="str">
            <v>CONSTRUIRE PARC FOTOVOLTAIC ON GRID, COMUNA MOVILITA, JUDETUL IALOMITA</v>
          </cell>
          <cell r="G103" t="str">
            <v>IALOMITA</v>
          </cell>
          <cell r="H103" t="str">
            <v>20</v>
          </cell>
          <cell r="I103"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3" t="str">
            <v>ATR emis - Asteapta plata emitere ATR</v>
          </cell>
          <cell r="K103" t="str">
            <v>Fotovoltaic</v>
          </cell>
          <cell r="L103">
            <v>45548</v>
          </cell>
        </row>
        <row r="104">
          <cell r="A104" t="str">
            <v>19185873</v>
          </cell>
          <cell r="B104">
            <v>792</v>
          </cell>
          <cell r="C104" t="str">
            <v>Producator</v>
          </cell>
          <cell r="D104" t="str">
            <v>A20 BORANESTI-MOVILITA SL</v>
          </cell>
          <cell r="E104" t="str">
            <v>SHUSTERMAN AND COHEN ENERGY GROUP SRL</v>
          </cell>
          <cell r="F104" t="str">
            <v>CONSTRUIRE PARC FOTOVOLTAIC ON GRID, COMUNA MOVILITA, JUDETUL IALOMITA</v>
          </cell>
          <cell r="G104" t="str">
            <v>IALOMITA</v>
          </cell>
          <cell r="H104" t="str">
            <v>20</v>
          </cell>
          <cell r="I104"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4" t="str">
            <v>ATR emis - Asteapta plata emitere ATR</v>
          </cell>
          <cell r="K104" t="str">
            <v>Fotovoltaic</v>
          </cell>
          <cell r="L104">
            <v>45548</v>
          </cell>
        </row>
        <row r="105">
          <cell r="A105" t="str">
            <v>24717892</v>
          </cell>
          <cell r="B105">
            <v>53.2</v>
          </cell>
          <cell r="C105" t="str">
            <v>Prosumator &lt;= 400 kW fara emitere ATR</v>
          </cell>
          <cell r="D105" t="str">
            <v>PT 190 ATELIERE IPMC</v>
          </cell>
          <cell r="E105" t="str">
            <v>BLANC ROXOR CATERING SRL</v>
          </cell>
          <cell r="F105" t="str">
            <v>Societate Comerciala-Anexa 2</v>
          </cell>
          <cell r="G105" t="str">
            <v>CONSTANTA</v>
          </cell>
          <cell r="H105" t="str">
            <v>0,4</v>
          </cell>
          <cell r="I10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5" t="str">
            <v>Instalatie racordare executata. Asteapta validare dosar instala</v>
          </cell>
          <cell r="K105" t="str">
            <v>Fotovoltaic</v>
          </cell>
          <cell r="L105">
            <v>45548</v>
          </cell>
        </row>
        <row r="106">
          <cell r="A106" t="str">
            <v>24717892</v>
          </cell>
          <cell r="B106">
            <v>53.2</v>
          </cell>
          <cell r="C106" t="str">
            <v>Prosumator &lt;= 400 kW fara emitere ATR</v>
          </cell>
          <cell r="D106" t="str">
            <v>PT 190 ATELIERE IPMC</v>
          </cell>
          <cell r="E106" t="str">
            <v>BLANC ROXOR CATERING SRL</v>
          </cell>
          <cell r="F106" t="str">
            <v>Societate Comerciala-Anexa 2</v>
          </cell>
          <cell r="G106" t="str">
            <v>CONSTANTA</v>
          </cell>
          <cell r="H106" t="str">
            <v>0,4</v>
          </cell>
          <cell r="I10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6" t="str">
            <v>Instalatie racordare executata. Asteapta validare dosar instala</v>
          </cell>
          <cell r="K106" t="str">
            <v>Fotovoltaic</v>
          </cell>
          <cell r="L106">
            <v>45548</v>
          </cell>
        </row>
        <row r="107">
          <cell r="A107" t="str">
            <v>24710851</v>
          </cell>
          <cell r="B107">
            <v>30.34</v>
          </cell>
          <cell r="C107" t="str">
            <v>Prosumator &lt;= 400 kW fara emitere ATR</v>
          </cell>
          <cell r="D107" t="str">
            <v>PTA-220 GRECI L 9906</v>
          </cell>
          <cell r="E107" t="str">
            <v>GEOTUD COMPACT S.R.L.</v>
          </cell>
          <cell r="F107" t="str">
            <v>BUFET+CEF ( Anexa 2)</v>
          </cell>
          <cell r="G107" t="str">
            <v>TULCEA</v>
          </cell>
          <cell r="H107" t="str">
            <v>0,4</v>
          </cell>
          <cell r="I1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7" t="str">
            <v>Instalatie racordare executata. Asteapta validare dosar instala</v>
          </cell>
          <cell r="K107" t="str">
            <v>Fotovoltaic</v>
          </cell>
          <cell r="L107">
            <v>45548</v>
          </cell>
        </row>
        <row r="108">
          <cell r="A108" t="str">
            <v>24710851</v>
          </cell>
          <cell r="B108">
            <v>30.34</v>
          </cell>
          <cell r="C108" t="str">
            <v>Prosumator &lt;= 400 kW fara emitere ATR</v>
          </cell>
          <cell r="D108" t="str">
            <v>PTA-220 GRECI L 9906</v>
          </cell>
          <cell r="E108" t="str">
            <v>GEOTUD COMPACT S.R.L.</v>
          </cell>
          <cell r="F108" t="str">
            <v>BUFET+CEF ( Anexa 2)</v>
          </cell>
          <cell r="G108" t="str">
            <v>TULCEA</v>
          </cell>
          <cell r="H108" t="str">
            <v>0,4</v>
          </cell>
          <cell r="I1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8" t="str">
            <v>Instalatie racordare executata. Asteapta validare dosar instala</v>
          </cell>
          <cell r="K108" t="str">
            <v>Fotovoltaic</v>
          </cell>
          <cell r="L108">
            <v>45548</v>
          </cell>
        </row>
        <row r="109">
          <cell r="A109" t="str">
            <v>24730114</v>
          </cell>
          <cell r="B109">
            <v>4.68</v>
          </cell>
          <cell r="C109" t="str">
            <v>Prosumator &lt;= 400 kW fara emitere ATR</v>
          </cell>
          <cell r="D109" t="str">
            <v>PTA1 SAT MERENI L1702</v>
          </cell>
          <cell r="E109" t="str">
            <v>NEACSU PETRE-CLAUDIU</v>
          </cell>
          <cell r="F109" t="str">
            <v>Locuinta CEF4,68 KW(Anexa 2)</v>
          </cell>
          <cell r="G109" t="str">
            <v>CONSTANTA</v>
          </cell>
          <cell r="H109" t="str">
            <v>0,4</v>
          </cell>
          <cell r="I1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9" t="str">
            <v>Emitere/actualizare certificat racordare</v>
          </cell>
          <cell r="K109" t="str">
            <v>Fotovoltaic</v>
          </cell>
          <cell r="L109">
            <v>45548</v>
          </cell>
        </row>
        <row r="110">
          <cell r="A110" t="str">
            <v>24730114</v>
          </cell>
          <cell r="B110">
            <v>4.68</v>
          </cell>
          <cell r="C110" t="str">
            <v>Prosumator &lt;= 400 kW fara emitere ATR</v>
          </cell>
          <cell r="D110" t="str">
            <v>PTA1 SAT MERENI L1702</v>
          </cell>
          <cell r="E110" t="str">
            <v>NEACSU PETRE-CLAUDIU</v>
          </cell>
          <cell r="F110" t="str">
            <v>Locuinta CEF4,68 KW(Anexa 2)</v>
          </cell>
          <cell r="G110" t="str">
            <v>CONSTANTA</v>
          </cell>
          <cell r="H110" t="str">
            <v>0,4</v>
          </cell>
          <cell r="I1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0" t="str">
            <v>Emitere/actualizare certificat racordare</v>
          </cell>
          <cell r="K110" t="str">
            <v>Fotovoltaic</v>
          </cell>
          <cell r="L110">
            <v>45548</v>
          </cell>
        </row>
        <row r="111">
          <cell r="A111" t="str">
            <v>24744154</v>
          </cell>
          <cell r="B111">
            <v>31.08</v>
          </cell>
          <cell r="C111" t="str">
            <v>Prosumator &lt;= 400 kW fara emitere ATR</v>
          </cell>
          <cell r="D111" t="str">
            <v>PTA5011 - IRIG2HAGIESTI</v>
          </cell>
          <cell r="E111" t="str">
            <v>Geoil Exim SRL</v>
          </cell>
          <cell r="F111" t="str">
            <v>Brutarie+CEF (Anexa 2)</v>
          </cell>
          <cell r="G111" t="str">
            <v>IALOMITA</v>
          </cell>
          <cell r="H111" t="str">
            <v>0,4</v>
          </cell>
          <cell r="I1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1" t="str">
            <v>Instalatie racordare executata. Asteapta validare dosar instala</v>
          </cell>
          <cell r="K111" t="str">
            <v>Fotovoltaic</v>
          </cell>
          <cell r="L111">
            <v>45548</v>
          </cell>
        </row>
        <row r="112">
          <cell r="A112" t="str">
            <v>24744154</v>
          </cell>
          <cell r="B112">
            <v>31.08</v>
          </cell>
          <cell r="C112" t="str">
            <v>Prosumator &lt;= 400 kW fara emitere ATR</v>
          </cell>
          <cell r="D112" t="str">
            <v>PTA5011 - IRIG2HAGIESTI</v>
          </cell>
          <cell r="E112" t="str">
            <v>Geoil Exim SRL</v>
          </cell>
          <cell r="F112" t="str">
            <v>Brutarie+CEF (Anexa 2)</v>
          </cell>
          <cell r="G112" t="str">
            <v>IALOMITA</v>
          </cell>
          <cell r="H112" t="str">
            <v>0,4</v>
          </cell>
          <cell r="I1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2" t="str">
            <v>Instalatie racordare executata. Asteapta validare dosar instala</v>
          </cell>
          <cell r="K112" t="str">
            <v>Fotovoltaic</v>
          </cell>
          <cell r="L112">
            <v>45548</v>
          </cell>
        </row>
        <row r="113">
          <cell r="A113" t="str">
            <v>24652582</v>
          </cell>
          <cell r="B113">
            <v>4.1500000000000004</v>
          </cell>
          <cell r="C113" t="str">
            <v>Prosumator &lt;= 400 kW fara emitere ATR</v>
          </cell>
          <cell r="D113" t="str">
            <v>PTA 6181-FACAENI</v>
          </cell>
          <cell r="E113" t="str">
            <v>Maria Tigau</v>
          </cell>
          <cell r="F113" t="str">
            <v>Locuinta+CEF- ANEXA 2</v>
          </cell>
          <cell r="G113" t="str">
            <v>IALOMITA</v>
          </cell>
          <cell r="H113" t="str">
            <v>0,4</v>
          </cell>
          <cell r="I1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3" t="str">
            <v>Emitere/actualizare certificat racordare</v>
          </cell>
          <cell r="K113" t="str">
            <v>Fotovoltaic</v>
          </cell>
          <cell r="L113">
            <v>45554</v>
          </cell>
        </row>
        <row r="114">
          <cell r="A114" t="str">
            <v>24652582</v>
          </cell>
          <cell r="B114">
            <v>4.1500000000000004</v>
          </cell>
          <cell r="C114" t="str">
            <v>Prosumator &lt;= 400 kW fara emitere ATR</v>
          </cell>
          <cell r="D114" t="str">
            <v>PTA 6181-FACAENI</v>
          </cell>
          <cell r="E114" t="str">
            <v>Maria Tigau</v>
          </cell>
          <cell r="F114" t="str">
            <v>Locuinta+CEF- ANEXA 2</v>
          </cell>
          <cell r="G114" t="str">
            <v>IALOMITA</v>
          </cell>
          <cell r="H114" t="str">
            <v>0,4</v>
          </cell>
          <cell r="I1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4" t="str">
            <v>Emitere/actualizare certificat racordare</v>
          </cell>
          <cell r="K114" t="str">
            <v>Fotovoltaic</v>
          </cell>
          <cell r="L114">
            <v>45554</v>
          </cell>
        </row>
        <row r="115">
          <cell r="A115" t="str">
            <v>24713111</v>
          </cell>
          <cell r="B115">
            <v>6.2249999999999996</v>
          </cell>
          <cell r="C115" t="str">
            <v>Prosumator &lt;= 400 kW fara emitere ATR</v>
          </cell>
          <cell r="D115" t="str">
            <v>PTCZ 5 MARAMURES</v>
          </cell>
          <cell r="E115" t="str">
            <v>MINCA MANUELA</v>
          </cell>
          <cell r="F115" t="str">
            <v>locuinta+cef Anexa 2</v>
          </cell>
          <cell r="G115" t="str">
            <v>CONSTANTA</v>
          </cell>
          <cell r="H115" t="str">
            <v>0,4</v>
          </cell>
          <cell r="J115" t="str">
            <v>Asteapta cerere probe</v>
          </cell>
          <cell r="K115" t="str">
            <v>Fotovoltaic</v>
          </cell>
          <cell r="L115">
            <v>45554</v>
          </cell>
        </row>
        <row r="116">
          <cell r="A116" t="str">
            <v>24713111</v>
          </cell>
          <cell r="B116">
            <v>6.2249999999999996</v>
          </cell>
          <cell r="C116" t="str">
            <v>Prosumator &lt;= 400 kW fara emitere ATR</v>
          </cell>
          <cell r="D116" t="str">
            <v>PTCZ 5 MARAMURES</v>
          </cell>
          <cell r="E116" t="str">
            <v>MINCA MANUELA</v>
          </cell>
          <cell r="F116" t="str">
            <v>locuinta+cef Anexa 2</v>
          </cell>
          <cell r="G116" t="str">
            <v>CONSTANTA</v>
          </cell>
          <cell r="H116" t="str">
            <v>0,4</v>
          </cell>
          <cell r="J116" t="str">
            <v>Asteapta cerere probe</v>
          </cell>
          <cell r="K116" t="str">
            <v>Fotovoltaic</v>
          </cell>
          <cell r="L116">
            <v>45554</v>
          </cell>
        </row>
        <row r="117">
          <cell r="A117" t="str">
            <v>24735758</v>
          </cell>
          <cell r="B117">
            <v>5.04</v>
          </cell>
          <cell r="C117" t="str">
            <v>Prosumator &lt;= 400 kW fara emitere ATR</v>
          </cell>
          <cell r="D117" t="str">
            <v>PTA 2561 PRIMARIE CHIRNOGIPTA 2561 PRIMARIE CHIRNOGI</v>
          </cell>
          <cell r="E117" t="str">
            <v>BALTAC GHEORGHE</v>
          </cell>
          <cell r="F117" t="str">
            <v>Locuinta(Anexa 2)</v>
          </cell>
          <cell r="G117" t="str">
            <v>CALARASI</v>
          </cell>
          <cell r="H117" t="str">
            <v>0,4</v>
          </cell>
          <cell r="J117" t="str">
            <v>Asteapta cerere probe</v>
          </cell>
          <cell r="K117" t="str">
            <v>Fotovoltaic</v>
          </cell>
          <cell r="L117">
            <v>45554</v>
          </cell>
        </row>
        <row r="118">
          <cell r="A118" t="str">
            <v>24735758</v>
          </cell>
          <cell r="B118">
            <v>5.04</v>
          </cell>
          <cell r="C118" t="str">
            <v>Prosumator &lt;= 400 kW fara emitere ATR</v>
          </cell>
          <cell r="D118" t="str">
            <v>PTA 2561 PRIMARIE CHIRNOGIPTA 2561 PRIMARIE CHIRNOGI</v>
          </cell>
          <cell r="E118" t="str">
            <v>BALTAC GHEORGHE</v>
          </cell>
          <cell r="F118" t="str">
            <v>Locuinta(Anexa 2)</v>
          </cell>
          <cell r="G118" t="str">
            <v>CALARASI</v>
          </cell>
          <cell r="H118" t="str">
            <v>0,4</v>
          </cell>
          <cell r="J118" t="str">
            <v>Asteapta cerere probe</v>
          </cell>
          <cell r="K118" t="str">
            <v>Fotovoltaic</v>
          </cell>
          <cell r="L118">
            <v>45554</v>
          </cell>
        </row>
        <row r="119">
          <cell r="A119" t="str">
            <v>24674158</v>
          </cell>
          <cell r="B119">
            <v>5.46</v>
          </cell>
          <cell r="C119" t="str">
            <v>Prosumator &lt;= 400 kW fara emitere ATR</v>
          </cell>
          <cell r="D119" t="str">
            <v>PTA 1206 LUMINA</v>
          </cell>
          <cell r="E119" t="str">
            <v>ADRIAN BANCIU</v>
          </cell>
          <cell r="F119" t="str">
            <v>LOCUINTA + CEF (Anexa 2)</v>
          </cell>
          <cell r="G119" t="str">
            <v>CONSTANTA</v>
          </cell>
          <cell r="H119" t="str">
            <v>0,4</v>
          </cell>
          <cell r="J119" t="str">
            <v>Asteapta cerere probe</v>
          </cell>
          <cell r="K119" t="str">
            <v>Fotovoltaic</v>
          </cell>
          <cell r="L119">
            <v>45554</v>
          </cell>
        </row>
        <row r="120">
          <cell r="A120" t="str">
            <v>24674158</v>
          </cell>
          <cell r="B120">
            <v>5.46</v>
          </cell>
          <cell r="C120" t="str">
            <v>Prosumator &lt;= 400 kW fara emitere ATR</v>
          </cell>
          <cell r="D120" t="str">
            <v>PTA 1206 LUMINA</v>
          </cell>
          <cell r="E120" t="str">
            <v>ADRIAN BANCIU</v>
          </cell>
          <cell r="F120" t="str">
            <v>LOCUINTA + CEF (Anexa 2)</v>
          </cell>
          <cell r="G120" t="str">
            <v>CONSTANTA</v>
          </cell>
          <cell r="H120" t="str">
            <v>0,4</v>
          </cell>
          <cell r="J120" t="str">
            <v>Asteapta cerere probe</v>
          </cell>
          <cell r="K120" t="str">
            <v>Fotovoltaic</v>
          </cell>
          <cell r="L120">
            <v>45554</v>
          </cell>
        </row>
        <row r="121">
          <cell r="A121" t="str">
            <v>23649020</v>
          </cell>
          <cell r="B121">
            <v>5.2649999999999997</v>
          </cell>
          <cell r="C121" t="str">
            <v>Prosumator &lt;= 400 kW fara emitere ATR</v>
          </cell>
          <cell r="D121" t="str">
            <v>PTCZ 33 CARTIER SILOZ</v>
          </cell>
          <cell r="E121" t="str">
            <v>MAXINESE CONSTANTIN</v>
          </cell>
          <cell r="F121" t="str">
            <v>locuinta+cef Anexa 2</v>
          </cell>
          <cell r="G121" t="str">
            <v>CONSTANTA</v>
          </cell>
          <cell r="H121" t="str">
            <v>0,4</v>
          </cell>
          <cell r="I1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1" t="str">
            <v>Emitere/actualizare certificat racordare</v>
          </cell>
          <cell r="K121" t="str">
            <v>Fotovoltaic</v>
          </cell>
          <cell r="L121">
            <v>45555</v>
          </cell>
        </row>
        <row r="122">
          <cell r="A122" t="str">
            <v>23649020</v>
          </cell>
          <cell r="B122">
            <v>5.2649999999999997</v>
          </cell>
          <cell r="C122" t="str">
            <v>Prosumator &lt;= 400 kW fara emitere ATR</v>
          </cell>
          <cell r="D122" t="str">
            <v>PTCZ 33 CARTIER SILOZ</v>
          </cell>
          <cell r="E122" t="str">
            <v>MAXINESE CONSTANTIN</v>
          </cell>
          <cell r="F122" t="str">
            <v>locuinta+cef Anexa 2</v>
          </cell>
          <cell r="G122" t="str">
            <v>CONSTANTA</v>
          </cell>
          <cell r="H122" t="str">
            <v>0,4</v>
          </cell>
          <cell r="I1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2" t="str">
            <v>Emitere/actualizare certificat racordare</v>
          </cell>
          <cell r="K122" t="str">
            <v>Fotovoltaic</v>
          </cell>
          <cell r="L122">
            <v>45555</v>
          </cell>
        </row>
        <row r="123">
          <cell r="A123" t="str">
            <v>24504479</v>
          </cell>
          <cell r="B123">
            <v>5.16</v>
          </cell>
          <cell r="C123" t="str">
            <v>Prosumator &lt;= 400 kW fara emitere ATR</v>
          </cell>
          <cell r="D123" t="str">
            <v>PTAB 1292 NICOLAE BALCESCU</v>
          </cell>
          <cell r="E123" t="str">
            <v>RADU ION</v>
          </cell>
          <cell r="F123" t="str">
            <v>locuinta+cef Anexa 2</v>
          </cell>
          <cell r="G123" t="str">
            <v>CALARASI</v>
          </cell>
          <cell r="H123" t="str">
            <v>0,4</v>
          </cell>
          <cell r="I1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3" t="str">
            <v>Emitere/actualizare certificat racordare</v>
          </cell>
          <cell r="K123" t="str">
            <v>Fotovoltaic</v>
          </cell>
          <cell r="L123">
            <v>45555</v>
          </cell>
        </row>
        <row r="124">
          <cell r="A124" t="str">
            <v>24504479</v>
          </cell>
          <cell r="B124">
            <v>5.16</v>
          </cell>
          <cell r="C124" t="str">
            <v>Prosumator &lt;= 400 kW fara emitere ATR</v>
          </cell>
          <cell r="D124" t="str">
            <v>PTAB 1292 NICOLAE BALCESCU</v>
          </cell>
          <cell r="E124" t="str">
            <v>RADU ION</v>
          </cell>
          <cell r="F124" t="str">
            <v>locuinta+cef Anexa 2</v>
          </cell>
          <cell r="G124" t="str">
            <v>CALARASI</v>
          </cell>
          <cell r="H124" t="str">
            <v>0,4</v>
          </cell>
          <cell r="I1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4" t="str">
            <v>Emitere/actualizare certificat racordare</v>
          </cell>
          <cell r="K124" t="str">
            <v>Fotovoltaic</v>
          </cell>
          <cell r="L124">
            <v>45555</v>
          </cell>
        </row>
        <row r="125">
          <cell r="A125" t="str">
            <v>24792966</v>
          </cell>
          <cell r="B125">
            <v>6.32</v>
          </cell>
          <cell r="C125" t="str">
            <v>Prosumator &lt;= 400 kW fara emitere ATR</v>
          </cell>
          <cell r="D125" t="str">
            <v>PTM-8607-ORAS</v>
          </cell>
          <cell r="E125" t="str">
            <v>ANETA CANCIU</v>
          </cell>
          <cell r="F125" t="str">
            <v>LOCUINTA + CEF-Prosumator Anexa 2</v>
          </cell>
          <cell r="G125" t="str">
            <v>IALOMITA</v>
          </cell>
          <cell r="H125" t="str">
            <v>0,4</v>
          </cell>
          <cell r="I12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5" t="str">
            <v>Emitere/actualizare certificat racordare</v>
          </cell>
          <cell r="K125" t="str">
            <v>Fotovoltaic</v>
          </cell>
          <cell r="L125">
            <v>45555</v>
          </cell>
        </row>
        <row r="126">
          <cell r="A126" t="str">
            <v>24792966</v>
          </cell>
          <cell r="B126">
            <v>6.32</v>
          </cell>
          <cell r="C126" t="str">
            <v>Prosumator &lt;= 400 kW fara emitere ATR</v>
          </cell>
          <cell r="D126" t="str">
            <v>PTM-8607-ORAS</v>
          </cell>
          <cell r="E126" t="str">
            <v>ANETA CANCIU</v>
          </cell>
          <cell r="F126" t="str">
            <v>LOCUINTA + CEF-Prosumator Anexa 2</v>
          </cell>
          <cell r="G126" t="str">
            <v>IALOMITA</v>
          </cell>
          <cell r="H126" t="str">
            <v>0,4</v>
          </cell>
          <cell r="I12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6" t="str">
            <v>Emitere/actualizare certificat racordare</v>
          </cell>
          <cell r="K126" t="str">
            <v>Fotovoltaic</v>
          </cell>
          <cell r="L126">
            <v>45555</v>
          </cell>
        </row>
        <row r="127">
          <cell r="A127" t="str">
            <v>24792966</v>
          </cell>
          <cell r="B127">
            <v>6.32</v>
          </cell>
          <cell r="C127" t="str">
            <v>Prosumator &lt;= 400 kW fara emitere ATR</v>
          </cell>
          <cell r="D127" t="str">
            <v>PTM-8607-ORAS</v>
          </cell>
          <cell r="E127" t="str">
            <v>ANETA CANCIU</v>
          </cell>
          <cell r="F127" t="str">
            <v>LOCUINTA + CEF-Prosumator Anexa 2</v>
          </cell>
          <cell r="G127" t="str">
            <v>IALOMITA</v>
          </cell>
          <cell r="H127" t="str">
            <v>0,4</v>
          </cell>
          <cell r="I1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7" t="str">
            <v>Emitere/actualizare certificat racordare</v>
          </cell>
          <cell r="K127" t="str">
            <v>Fotovoltaic</v>
          </cell>
          <cell r="L127">
            <v>45555</v>
          </cell>
        </row>
        <row r="128">
          <cell r="A128" t="str">
            <v>24792966</v>
          </cell>
          <cell r="B128">
            <v>6.32</v>
          </cell>
          <cell r="C128" t="str">
            <v>Prosumator &lt;= 400 kW fara emitere ATR</v>
          </cell>
          <cell r="D128" t="str">
            <v>PTM-8607-ORAS</v>
          </cell>
          <cell r="E128" t="str">
            <v>ANETA CANCIU</v>
          </cell>
          <cell r="F128" t="str">
            <v>LOCUINTA + CEF-Prosumator Anexa 2</v>
          </cell>
          <cell r="G128" t="str">
            <v>IALOMITA</v>
          </cell>
          <cell r="H128" t="str">
            <v>0,4</v>
          </cell>
          <cell r="I1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8" t="str">
            <v>Emitere/actualizare certificat racordare</v>
          </cell>
          <cell r="K128" t="str">
            <v>Fotovoltaic</v>
          </cell>
          <cell r="L128">
            <v>45555</v>
          </cell>
        </row>
        <row r="129">
          <cell r="A129" t="str">
            <v>24752650</v>
          </cell>
          <cell r="B129">
            <v>21.44</v>
          </cell>
          <cell r="C129" t="str">
            <v>Prosumator &lt;= 400 kW fara emitere ATR</v>
          </cell>
          <cell r="D129" t="str">
            <v>PTCZ 19 SPP EAC</v>
          </cell>
          <cell r="E129" t="str">
            <v>Canea Dumitru</v>
          </cell>
          <cell r="F129" t="str">
            <v>LOCUINTA + CEF (Anexa 2)</v>
          </cell>
          <cell r="G129" t="str">
            <v>CONSTANTA</v>
          </cell>
          <cell r="H129" t="str">
            <v>0,4</v>
          </cell>
          <cell r="I1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9" t="str">
            <v>Asteapta cerere probe</v>
          </cell>
          <cell r="K129" t="str">
            <v>Fotovoltaic</v>
          </cell>
          <cell r="L129">
            <v>45555</v>
          </cell>
        </row>
        <row r="130">
          <cell r="A130" t="str">
            <v>24752650</v>
          </cell>
          <cell r="B130">
            <v>21.44</v>
          </cell>
          <cell r="C130" t="str">
            <v>Prosumator &lt;= 400 kW fara emitere ATR</v>
          </cell>
          <cell r="D130" t="str">
            <v>PTCZ 19 SPP EAC</v>
          </cell>
          <cell r="E130" t="str">
            <v>Canea Dumitru</v>
          </cell>
          <cell r="F130" t="str">
            <v>LOCUINTA + CEF (Anexa 2)</v>
          </cell>
          <cell r="G130" t="str">
            <v>CONSTANTA</v>
          </cell>
          <cell r="H130" t="str">
            <v>0,4</v>
          </cell>
          <cell r="I1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0" t="str">
            <v>Asteapta cerere probe</v>
          </cell>
          <cell r="K130" t="str">
            <v>Fotovoltaic</v>
          </cell>
          <cell r="L130">
            <v>45555</v>
          </cell>
        </row>
        <row r="131">
          <cell r="A131" t="str">
            <v>24596951</v>
          </cell>
          <cell r="B131">
            <v>11.48</v>
          </cell>
          <cell r="C131" t="str">
            <v>Prosumatori &lt;= 400 kW cu emitere ATR</v>
          </cell>
          <cell r="D131" t="str">
            <v>PTA 1703 SPITAL DOR MARUNT</v>
          </cell>
          <cell r="E131" t="str">
            <v>DEEA MARKET S.R.L.</v>
          </cell>
          <cell r="F131" t="str">
            <v>LOCUINTA + CEF-Prosumator Anexa 1</v>
          </cell>
          <cell r="G131" t="str">
            <v>CALARASI</v>
          </cell>
          <cell r="H131" t="str">
            <v>0,4</v>
          </cell>
          <cell r="I131" t="str">
            <v>-</v>
          </cell>
          <cell r="J131" t="str">
            <v>Trimis la executie</v>
          </cell>
          <cell r="K131" t="str">
            <v>Fotovoltaic</v>
          </cell>
          <cell r="L131">
            <v>45559</v>
          </cell>
        </row>
        <row r="132">
          <cell r="A132" t="str">
            <v>24596951</v>
          </cell>
          <cell r="B132">
            <v>11.48</v>
          </cell>
          <cell r="C132" t="str">
            <v>Prosumatori &lt;= 400 kW cu emitere ATR</v>
          </cell>
          <cell r="D132" t="str">
            <v>PTA 1703 SPITAL DOR MARUNT</v>
          </cell>
          <cell r="E132" t="str">
            <v>DEEA MARKET S.R.L.</v>
          </cell>
          <cell r="F132" t="str">
            <v>LOCUINTA + CEF-Prosumator Anexa 1</v>
          </cell>
          <cell r="G132" t="str">
            <v>CALARASI</v>
          </cell>
          <cell r="H132" t="str">
            <v>0,4</v>
          </cell>
          <cell r="I132" t="str">
            <v>-</v>
          </cell>
          <cell r="J132" t="str">
            <v>Trimis la executie</v>
          </cell>
          <cell r="K132" t="str">
            <v>Fotovoltaic</v>
          </cell>
          <cell r="L132">
            <v>45559</v>
          </cell>
        </row>
        <row r="133">
          <cell r="A133" t="str">
            <v>24596951</v>
          </cell>
          <cell r="B133">
            <v>11.48</v>
          </cell>
          <cell r="C133" t="str">
            <v>Prosumatori &lt;= 400 kW cu emitere ATR</v>
          </cell>
          <cell r="D133" t="str">
            <v>PTA 1703 SPITAL DOR MARUNT</v>
          </cell>
          <cell r="E133" t="str">
            <v>DEEA MARKET S.R.L.</v>
          </cell>
          <cell r="F133" t="str">
            <v>LOCUINTA + CEF-Prosumator Anexa 1</v>
          </cell>
          <cell r="G133" t="str">
            <v>CALARASI</v>
          </cell>
          <cell r="H133" t="str">
            <v>0,4</v>
          </cell>
          <cell r="I133" t="str">
            <v>-</v>
          </cell>
          <cell r="J133" t="str">
            <v>Trimis la executie</v>
          </cell>
          <cell r="K133" t="str">
            <v>Fotovoltaic</v>
          </cell>
          <cell r="L133">
            <v>45559</v>
          </cell>
        </row>
        <row r="134">
          <cell r="A134" t="str">
            <v>24596951</v>
          </cell>
          <cell r="B134">
            <v>11.48</v>
          </cell>
          <cell r="C134" t="str">
            <v>Prosumatori &lt;= 400 kW cu emitere ATR</v>
          </cell>
          <cell r="D134" t="str">
            <v>PTA 1703 SPITAL DOR MARUNT</v>
          </cell>
          <cell r="E134" t="str">
            <v>DEEA MARKET S.R.L.</v>
          </cell>
          <cell r="F134" t="str">
            <v>LOCUINTA + CEF-Prosumator Anexa 1</v>
          </cell>
          <cell r="G134" t="str">
            <v>CALARASI</v>
          </cell>
          <cell r="H134" t="str">
            <v>0,4</v>
          </cell>
          <cell r="I134" t="str">
            <v>-</v>
          </cell>
          <cell r="J134" t="str">
            <v>Trimis la executie</v>
          </cell>
          <cell r="K134" t="str">
            <v>Fotovoltaic</v>
          </cell>
          <cell r="L134">
            <v>45559</v>
          </cell>
        </row>
        <row r="135">
          <cell r="A135" t="str">
            <v>24711771</v>
          </cell>
          <cell r="B135">
            <v>9.66</v>
          </cell>
          <cell r="C135" t="str">
            <v>Prosumatori &lt;= 400 kW cu emitere ATR</v>
          </cell>
          <cell r="D135" t="str">
            <v>PCZ 1530 CT I LEHLIU GARA</v>
          </cell>
          <cell r="E135" t="str">
            <v>VALENTIN SUCIU</v>
          </cell>
          <cell r="F135" t="str">
            <v>Locuinta+CEF (Anexa 1)</v>
          </cell>
          <cell r="G135" t="str">
            <v>CALARASI</v>
          </cell>
          <cell r="H135" t="str">
            <v>0,4</v>
          </cell>
          <cell r="I135" t="str">
            <v>-</v>
          </cell>
          <cell r="J135" t="str">
            <v>Contract racordare semnat/asteapta plata factura</v>
          </cell>
          <cell r="K135" t="str">
            <v>Fotovoltaic</v>
          </cell>
          <cell r="L135">
            <v>45559</v>
          </cell>
        </row>
        <row r="136">
          <cell r="A136" t="str">
            <v>24711771</v>
          </cell>
          <cell r="B136">
            <v>9.66</v>
          </cell>
          <cell r="C136" t="str">
            <v>Prosumatori &lt;= 400 kW cu emitere ATR</v>
          </cell>
          <cell r="D136" t="str">
            <v>PCZ 1530 CT I LEHLIU GARA</v>
          </cell>
          <cell r="E136" t="str">
            <v>VALENTIN SUCIU</v>
          </cell>
          <cell r="F136" t="str">
            <v>Locuinta+CEF (Anexa 1)</v>
          </cell>
          <cell r="G136" t="str">
            <v>CALARASI</v>
          </cell>
          <cell r="H136" t="str">
            <v>0,4</v>
          </cell>
          <cell r="I136" t="str">
            <v>-</v>
          </cell>
          <cell r="J136" t="str">
            <v>Contract racordare semnat/asteapta plata factura</v>
          </cell>
          <cell r="K136" t="str">
            <v>Fotovoltaic</v>
          </cell>
          <cell r="L136">
            <v>45559</v>
          </cell>
        </row>
        <row r="137">
          <cell r="A137" t="str">
            <v>24723555</v>
          </cell>
          <cell r="B137">
            <v>22</v>
          </cell>
          <cell r="C137" t="str">
            <v>Prosumatori &lt;= 400 kW cu emitere ATR</v>
          </cell>
          <cell r="D137" t="str">
            <v>PTAB 3126 DRAGALINA L.COMPLEX CL</v>
          </cell>
          <cell r="E137" t="str">
            <v>LICEUL TEHNOLOGIC DUILIU ZAMFIRESCU</v>
          </cell>
          <cell r="F137" t="str">
            <v>SCOALA CORP B+CEF</v>
          </cell>
          <cell r="G137" t="str">
            <v>CALARASI</v>
          </cell>
          <cell r="H137" t="str">
            <v>0,4</v>
          </cell>
          <cell r="I137"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7" t="str">
            <v>Trimis la executie</v>
          </cell>
          <cell r="K137" t="str">
            <v>Fotovoltaic</v>
          </cell>
          <cell r="L137">
            <v>45559</v>
          </cell>
        </row>
        <row r="138">
          <cell r="A138" t="str">
            <v>24723555</v>
          </cell>
          <cell r="B138">
            <v>22</v>
          </cell>
          <cell r="C138" t="str">
            <v>Prosumatori &lt;= 400 kW cu emitere ATR</v>
          </cell>
          <cell r="D138" t="str">
            <v>PTAB 3126 DRAGALINA L.COMPLEX CL</v>
          </cell>
          <cell r="E138" t="str">
            <v>LICEUL TEHNOLOGIC DUILIU ZAMFIRESCU</v>
          </cell>
          <cell r="F138" t="str">
            <v>SCOALA CORP B+CEF</v>
          </cell>
          <cell r="G138" t="str">
            <v>CALARASI</v>
          </cell>
          <cell r="H138" t="str">
            <v>0,4</v>
          </cell>
          <cell r="I138"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8" t="str">
            <v>Trimis la executie</v>
          </cell>
          <cell r="K138" t="str">
            <v>Fotovoltaic</v>
          </cell>
          <cell r="L138">
            <v>45559</v>
          </cell>
        </row>
        <row r="139">
          <cell r="A139" t="str">
            <v>20303442</v>
          </cell>
          <cell r="B139">
            <v>75.900000000000006</v>
          </cell>
          <cell r="C139" t="str">
            <v>Prosumatori &lt;= 400 kW cu emitere ATR</v>
          </cell>
          <cell r="D139" t="str">
            <v>PTA 3170</v>
          </cell>
          <cell r="E139" t="str">
            <v>LICEUL TEHNOLOGIC DUILIU ZAMFIRESCU</v>
          </cell>
          <cell r="F139" t="str">
            <v>LICEUL TEHNOLOGIC "DUILIU ZAMFIRESCU"+CEF - Anexa 1</v>
          </cell>
          <cell r="G139" t="str">
            <v>CALARASI</v>
          </cell>
          <cell r="H139" t="str">
            <v>0,4</v>
          </cell>
          <cell r="I139" t="str">
            <v>-</v>
          </cell>
          <cell r="J139" t="str">
            <v>Contract racordare semnat/asteapta plata factura</v>
          </cell>
          <cell r="K139" t="str">
            <v>Fotovoltaic</v>
          </cell>
          <cell r="L139">
            <v>45560</v>
          </cell>
        </row>
        <row r="140">
          <cell r="A140" t="str">
            <v>20303442</v>
          </cell>
          <cell r="B140">
            <v>75.900000000000006</v>
          </cell>
          <cell r="C140" t="str">
            <v>Prosumatori &lt;= 400 kW cu emitere ATR</v>
          </cell>
          <cell r="D140" t="str">
            <v>PTA 3170</v>
          </cell>
          <cell r="E140" t="str">
            <v>LICEUL TEHNOLOGIC DUILIU ZAMFIRESCU</v>
          </cell>
          <cell r="F140" t="str">
            <v>LICEUL TEHNOLOGIC "DUILIU ZAMFIRESCU"+CEF - Anexa 1</v>
          </cell>
          <cell r="G140" t="str">
            <v>CALARASI</v>
          </cell>
          <cell r="H140" t="str">
            <v>0,4</v>
          </cell>
          <cell r="I140" t="str">
            <v>-</v>
          </cell>
          <cell r="J140" t="str">
            <v>Contract racordare semnat/asteapta plata factura</v>
          </cell>
          <cell r="K140" t="str">
            <v>Fotovoltaic</v>
          </cell>
          <cell r="L140">
            <v>45560</v>
          </cell>
        </row>
        <row r="141">
          <cell r="A141" t="str">
            <v>24640772</v>
          </cell>
          <cell r="B141">
            <v>8.4</v>
          </cell>
          <cell r="C141" t="str">
            <v>Prosumatori &lt;= 400 kW cu emitere ATR</v>
          </cell>
          <cell r="D141" t="str">
            <v>PTA-8072-PALTINIS</v>
          </cell>
          <cell r="E141" t="str">
            <v>SILVIA ELENA CHIRCA NECHITA</v>
          </cell>
          <cell r="F141" t="str">
            <v>Locuinta+CEF (Anexa 1)</v>
          </cell>
          <cell r="G141" t="str">
            <v>Ialomita</v>
          </cell>
          <cell r="H141" t="str">
            <v>0,4</v>
          </cell>
          <cell r="I141" t="str">
            <v>-</v>
          </cell>
          <cell r="J141" t="str">
            <v>Instalatie racordare executata. Asteapta validare dosar instala</v>
          </cell>
          <cell r="K141" t="str">
            <v>Fotovoltaic</v>
          </cell>
          <cell r="L141">
            <v>45560</v>
          </cell>
        </row>
        <row r="142">
          <cell r="A142" t="str">
            <v>24640772</v>
          </cell>
          <cell r="B142">
            <v>8.4</v>
          </cell>
          <cell r="C142" t="str">
            <v>Prosumatori &lt;= 400 kW cu emitere ATR</v>
          </cell>
          <cell r="D142" t="str">
            <v>PTA-8072-PALTINIS</v>
          </cell>
          <cell r="E142" t="str">
            <v>SILVIA ELENA CHIRCA NECHITA</v>
          </cell>
          <cell r="F142" t="str">
            <v>Locuinta+CEF (Anexa 1)</v>
          </cell>
          <cell r="G142" t="str">
            <v>Ialomita</v>
          </cell>
          <cell r="H142" t="str">
            <v>0,4</v>
          </cell>
          <cell r="I142" t="str">
            <v>-</v>
          </cell>
          <cell r="J142" t="str">
            <v>Instalatie racordare executata. Asteapta validare dosar instala</v>
          </cell>
          <cell r="K142" t="str">
            <v>Fotovoltaic</v>
          </cell>
          <cell r="L142">
            <v>45560</v>
          </cell>
        </row>
        <row r="143">
          <cell r="A143" t="str">
            <v>24730449</v>
          </cell>
          <cell r="B143">
            <v>9.6</v>
          </cell>
          <cell r="C143" t="str">
            <v>Prosumatori &lt;= 400 kW cu emitere ATR</v>
          </cell>
          <cell r="D143" t="str">
            <v>PT 698 STR PANDURI KM 4-5</v>
          </cell>
          <cell r="E143" t="str">
            <v>NEGOI DANIEL</v>
          </cell>
          <cell r="F143" t="str">
            <v>LOCUINTA+CEF-ANEXA 1</v>
          </cell>
          <cell r="G143" t="str">
            <v>CONSTANTA</v>
          </cell>
          <cell r="H143" t="str">
            <v>0,4</v>
          </cell>
          <cell r="I143" t="str">
            <v>-</v>
          </cell>
          <cell r="J143" t="str">
            <v>Instalatie racordare executata. Asteapta validare dosar instala</v>
          </cell>
          <cell r="K143" t="str">
            <v>Fotovoltaic</v>
          </cell>
          <cell r="L143">
            <v>45560</v>
          </cell>
        </row>
        <row r="144">
          <cell r="A144" t="str">
            <v>24730449</v>
          </cell>
          <cell r="B144">
            <v>9.6</v>
          </cell>
          <cell r="C144" t="str">
            <v>Prosumatori &lt;= 400 kW cu emitere ATR</v>
          </cell>
          <cell r="D144" t="str">
            <v>PT 698 STR PANDURI KM 4-5</v>
          </cell>
          <cell r="E144" t="str">
            <v>NEGOI DANIEL</v>
          </cell>
          <cell r="F144" t="str">
            <v>LOCUINTA+CEF-ANEXA 1</v>
          </cell>
          <cell r="G144" t="str">
            <v>CONSTANTA</v>
          </cell>
          <cell r="H144" t="str">
            <v>0,4</v>
          </cell>
          <cell r="I144" t="str">
            <v>-</v>
          </cell>
          <cell r="J144" t="str">
            <v>Instalatie racordare executata. Asteapta validare dosar instala</v>
          </cell>
          <cell r="K144" t="str">
            <v>Fotovoltaic</v>
          </cell>
          <cell r="L144">
            <v>45560</v>
          </cell>
        </row>
        <row r="145">
          <cell r="A145" t="str">
            <v>24744201</v>
          </cell>
          <cell r="B145">
            <v>11.78</v>
          </cell>
          <cell r="C145" t="str">
            <v>Prosumatori &lt;= 400 kW cu emitere ATR</v>
          </cell>
          <cell r="D145" t="str">
            <v>PTA 3140 DRAJNA</v>
          </cell>
          <cell r="E145" t="str">
            <v>CURELEA CONSTANTIN</v>
          </cell>
          <cell r="F145" t="str">
            <v>Locuinta+CEF (Anexa 1)</v>
          </cell>
          <cell r="G145" t="str">
            <v>CALARASI</v>
          </cell>
          <cell r="H145" t="str">
            <v>0,4</v>
          </cell>
          <cell r="I145"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5" t="str">
            <v>Asteapta completare documentatie contract</v>
          </cell>
          <cell r="K145" t="str">
            <v>Fotovoltaic</v>
          </cell>
          <cell r="L145">
            <v>45560</v>
          </cell>
        </row>
        <row r="146">
          <cell r="A146" t="str">
            <v>24744201</v>
          </cell>
          <cell r="B146">
            <v>11.78</v>
          </cell>
          <cell r="C146" t="str">
            <v>Prosumatori &lt;= 400 kW cu emitere ATR</v>
          </cell>
          <cell r="D146" t="str">
            <v>PTA 3140 DRAJNA</v>
          </cell>
          <cell r="E146" t="str">
            <v>CURELEA CONSTANTIN</v>
          </cell>
          <cell r="F146" t="str">
            <v>Locuinta+CEF (Anexa 1)</v>
          </cell>
          <cell r="G146" t="str">
            <v>CALARASI</v>
          </cell>
          <cell r="H146" t="str">
            <v>0,4</v>
          </cell>
          <cell r="I146"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6" t="str">
            <v>Asteapta completare documentatie contract</v>
          </cell>
          <cell r="K146" t="str">
            <v>Fotovoltaic</v>
          </cell>
          <cell r="L146">
            <v>45560</v>
          </cell>
        </row>
        <row r="147">
          <cell r="A147" t="str">
            <v>24744201</v>
          </cell>
          <cell r="B147">
            <v>11.78</v>
          </cell>
          <cell r="C147" t="str">
            <v>Prosumatori &lt;= 400 kW cu emitere ATR</v>
          </cell>
          <cell r="D147" t="str">
            <v>PTA 3140 DRAJNA</v>
          </cell>
          <cell r="E147" t="str">
            <v>CURELEA CONSTANTIN</v>
          </cell>
          <cell r="F147" t="str">
            <v>Locuinta+CEF (Anexa 1)</v>
          </cell>
          <cell r="G147" t="str">
            <v>CALARASI</v>
          </cell>
          <cell r="H147" t="str">
            <v>0,4</v>
          </cell>
          <cell r="I147"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7" t="str">
            <v>Asteapta completare documentatie contract</v>
          </cell>
          <cell r="K147" t="str">
            <v>Fotovoltaic</v>
          </cell>
          <cell r="L147">
            <v>45560</v>
          </cell>
        </row>
        <row r="148">
          <cell r="A148" t="str">
            <v>24744201</v>
          </cell>
          <cell r="B148">
            <v>11.78</v>
          </cell>
          <cell r="C148" t="str">
            <v>Prosumatori &lt;= 400 kW cu emitere ATR</v>
          </cell>
          <cell r="D148" t="str">
            <v>PTA 3140 DRAJNA</v>
          </cell>
          <cell r="E148" t="str">
            <v>CURELEA CONSTANTIN</v>
          </cell>
          <cell r="F148" t="str">
            <v>Locuinta+CEF (Anexa 1)</v>
          </cell>
          <cell r="G148" t="str">
            <v>CALARASI</v>
          </cell>
          <cell r="H148" t="str">
            <v>0,4</v>
          </cell>
          <cell r="I148"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8" t="str">
            <v>Asteapta completare documentatie contract</v>
          </cell>
          <cell r="K148" t="str">
            <v>Fotovoltaic</v>
          </cell>
          <cell r="L148">
            <v>45560</v>
          </cell>
        </row>
        <row r="149">
          <cell r="A149" t="str">
            <v>24817473</v>
          </cell>
          <cell r="B149">
            <v>16.399999999999999</v>
          </cell>
          <cell r="C149" t="str">
            <v>Prosumatori &lt;= 400 kW cu emitere ATR</v>
          </cell>
          <cell r="D149" t="str">
            <v>PT 636</v>
          </cell>
          <cell r="E149" t="str">
            <v>BUCUR DOINA</v>
          </cell>
          <cell r="F149" t="str">
            <v>LOCUINTA+CEF-ANEXA 1</v>
          </cell>
          <cell r="G149" t="str">
            <v>CONSTANTA</v>
          </cell>
          <cell r="H149" t="str">
            <v>0,4</v>
          </cell>
          <cell r="I149" t="str">
            <v>-</v>
          </cell>
          <cell r="J149" t="str">
            <v>Instalatie racordare executata. Asteapta validare dosar instala</v>
          </cell>
          <cell r="K149" t="str">
            <v>Fotovoltaic</v>
          </cell>
          <cell r="L149">
            <v>45561</v>
          </cell>
        </row>
        <row r="150">
          <cell r="A150" t="str">
            <v>24817473</v>
          </cell>
          <cell r="B150">
            <v>16.399999999999999</v>
          </cell>
          <cell r="C150" t="str">
            <v>Prosumatori &lt;= 400 kW cu emitere ATR</v>
          </cell>
          <cell r="D150" t="str">
            <v>PT 636</v>
          </cell>
          <cell r="E150" t="str">
            <v>BUCUR DOINA</v>
          </cell>
          <cell r="F150" t="str">
            <v>LOCUINTA+CEF-ANEXA 1</v>
          </cell>
          <cell r="G150" t="str">
            <v>CONSTANTA</v>
          </cell>
          <cell r="H150" t="str">
            <v>0,4</v>
          </cell>
          <cell r="I150" t="str">
            <v>-</v>
          </cell>
          <cell r="J150" t="str">
            <v>Instalatie racordare executata. Asteapta validare dosar instala</v>
          </cell>
          <cell r="K150" t="str">
            <v>Fotovoltaic</v>
          </cell>
          <cell r="L150">
            <v>45561</v>
          </cell>
        </row>
        <row r="151">
          <cell r="A151" t="str">
            <v>24526600</v>
          </cell>
          <cell r="B151">
            <v>8.17</v>
          </cell>
          <cell r="C151" t="str">
            <v>Prosumatori &lt;= 400 kW cu emitere ATR</v>
          </cell>
          <cell r="D151" t="str">
            <v>PTAB 2326 L ORAS 1</v>
          </cell>
          <cell r="E151" t="str">
            <v>IONEL NASTASE</v>
          </cell>
          <cell r="F151" t="str">
            <v>Locuinta+CEF-Anexa 1</v>
          </cell>
          <cell r="G151" t="str">
            <v>CALARASI</v>
          </cell>
          <cell r="H151" t="str">
            <v>0,23</v>
          </cell>
          <cell r="I151" t="str">
            <v>-</v>
          </cell>
          <cell r="J151" t="str">
            <v>Instalatie racordare executata. Asteapta validare dosar instala</v>
          </cell>
          <cell r="K151" t="str">
            <v>Fotovoltaic</v>
          </cell>
          <cell r="L151">
            <v>45561</v>
          </cell>
        </row>
        <row r="152">
          <cell r="A152" t="str">
            <v>24526600</v>
          </cell>
          <cell r="B152">
            <v>8.17</v>
          </cell>
          <cell r="C152" t="str">
            <v>Prosumatori &lt;= 400 kW cu emitere ATR</v>
          </cell>
          <cell r="D152" t="str">
            <v>PTAB 2326 L ORAS 1</v>
          </cell>
          <cell r="E152" t="str">
            <v>IONEL NASTASE</v>
          </cell>
          <cell r="F152" t="str">
            <v>Locuinta+CEF-Anexa 1</v>
          </cell>
          <cell r="G152" t="str">
            <v>CALARASI</v>
          </cell>
          <cell r="H152" t="str">
            <v>0,23</v>
          </cell>
          <cell r="I152" t="str">
            <v>-</v>
          </cell>
          <cell r="J152" t="str">
            <v>Instalatie racordare executata. Asteapta validare dosar instala</v>
          </cell>
          <cell r="K152" t="str">
            <v>Fotovoltaic</v>
          </cell>
          <cell r="L152">
            <v>45561</v>
          </cell>
        </row>
        <row r="153">
          <cell r="A153" t="str">
            <v>24622955</v>
          </cell>
          <cell r="B153">
            <v>5.16</v>
          </cell>
          <cell r="C153" t="str">
            <v>Prosumatori &lt;= 400 kW cu emitere ATR</v>
          </cell>
          <cell r="D153" t="str">
            <v>PTA 3178 ROSETI</v>
          </cell>
          <cell r="E153" t="str">
            <v>PAROTA DANIEL</v>
          </cell>
          <cell r="F153" t="str">
            <v>Locuinta + CEF - Anexa 1</v>
          </cell>
          <cell r="G153" t="str">
            <v>CALARASI</v>
          </cell>
          <cell r="H153" t="str">
            <v>0,23</v>
          </cell>
          <cell r="I153" t="str">
            <v>-</v>
          </cell>
          <cell r="J153" t="str">
            <v>Instalatie racordare executata. Asteapta validare dosar instala</v>
          </cell>
          <cell r="K153" t="str">
            <v>Fotovoltaic</v>
          </cell>
          <cell r="L153">
            <v>45561</v>
          </cell>
        </row>
        <row r="154">
          <cell r="A154" t="str">
            <v>24622955</v>
          </cell>
          <cell r="B154">
            <v>5.16</v>
          </cell>
          <cell r="C154" t="str">
            <v>Prosumatori &lt;= 400 kW cu emitere ATR</v>
          </cell>
          <cell r="D154" t="str">
            <v>PTA 3178 ROSETI</v>
          </cell>
          <cell r="E154" t="str">
            <v>PAROTA DANIEL</v>
          </cell>
          <cell r="F154" t="str">
            <v>Locuinta + CEF - Anexa 1</v>
          </cell>
          <cell r="G154" t="str">
            <v>CALARASI</v>
          </cell>
          <cell r="H154" t="str">
            <v>0,23</v>
          </cell>
          <cell r="I154" t="str">
            <v>-</v>
          </cell>
          <cell r="J154" t="str">
            <v>Instalatie racordare executata. Asteapta validare dosar instala</v>
          </cell>
          <cell r="K154" t="str">
            <v>Fotovoltaic</v>
          </cell>
          <cell r="L154">
            <v>45561</v>
          </cell>
        </row>
        <row r="155">
          <cell r="A155" t="str">
            <v>24781585</v>
          </cell>
          <cell r="B155">
            <v>6.24</v>
          </cell>
          <cell r="C155" t="str">
            <v>Prosumatori &lt;= 400 kW cu emitere ATR</v>
          </cell>
          <cell r="D155" t="str">
            <v>PTAB 612 STR. DACIEI STADION</v>
          </cell>
          <cell r="E155" t="str">
            <v>LACRAMIOARA-DANIELA CARAPCEA</v>
          </cell>
          <cell r="F155" t="str">
            <v>Locuinta+CEF (Anexa 1)-ssp</v>
          </cell>
          <cell r="G155" t="str">
            <v>CONSTANTA</v>
          </cell>
          <cell r="H155" t="str">
            <v>0,4</v>
          </cell>
          <cell r="I155" t="str">
            <v>-</v>
          </cell>
          <cell r="J155" t="str">
            <v>Instalatie racordare executata. Asteapta validare dosar instala</v>
          </cell>
          <cell r="K155" t="str">
            <v>Fotovoltaic</v>
          </cell>
          <cell r="L155">
            <v>45561</v>
          </cell>
        </row>
        <row r="156">
          <cell r="A156" t="str">
            <v>24781585</v>
          </cell>
          <cell r="B156">
            <v>6.24</v>
          </cell>
          <cell r="C156" t="str">
            <v>Prosumatori &lt;= 400 kW cu emitere ATR</v>
          </cell>
          <cell r="D156" t="str">
            <v>PTAB 612 STR. DACIEI STADION</v>
          </cell>
          <cell r="E156" t="str">
            <v>LACRAMIOARA-DANIELA CARAPCEA</v>
          </cell>
          <cell r="F156" t="str">
            <v>Locuinta+CEF (Anexa 1)-ssp</v>
          </cell>
          <cell r="G156" t="str">
            <v>CONSTANTA</v>
          </cell>
          <cell r="H156" t="str">
            <v>0,4</v>
          </cell>
          <cell r="I156" t="str">
            <v>-</v>
          </cell>
          <cell r="J156" t="str">
            <v>Instalatie racordare executata. Asteapta validare dosar instala</v>
          </cell>
          <cell r="K156" t="str">
            <v>Fotovoltaic</v>
          </cell>
          <cell r="L156">
            <v>45561</v>
          </cell>
        </row>
        <row r="157">
          <cell r="A157" t="str">
            <v>24792932</v>
          </cell>
          <cell r="B157">
            <v>9.99</v>
          </cell>
          <cell r="C157" t="str">
            <v>Prosumator &lt;= 400 kW fara emitere ATR</v>
          </cell>
          <cell r="D157" t="str">
            <v>PTA 1364</v>
          </cell>
          <cell r="E157" t="str">
            <v>DOROBANTU DUMITRU</v>
          </cell>
          <cell r="F157" t="str">
            <v>Locuinta CEF Anexa2</v>
          </cell>
          <cell r="G157" t="str">
            <v>CALARASI</v>
          </cell>
          <cell r="H157" t="str">
            <v>0,4</v>
          </cell>
          <cell r="I1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7" t="str">
            <v>Emitere/actualizare certificat racordare</v>
          </cell>
          <cell r="K157" t="str">
            <v>Fotovoltaic</v>
          </cell>
          <cell r="L157">
            <v>45561</v>
          </cell>
        </row>
        <row r="158">
          <cell r="A158" t="str">
            <v>24792932</v>
          </cell>
          <cell r="B158">
            <v>9.99</v>
          </cell>
          <cell r="C158" t="str">
            <v>Prosumator &lt;= 400 kW fara emitere ATR</v>
          </cell>
          <cell r="D158" t="str">
            <v>PTA 1364</v>
          </cell>
          <cell r="E158" t="str">
            <v>DOROBANTU DUMITRU</v>
          </cell>
          <cell r="F158" t="str">
            <v>Locuinta CEF Anexa2</v>
          </cell>
          <cell r="G158" t="str">
            <v>CALARASI</v>
          </cell>
          <cell r="H158" t="str">
            <v>0,4</v>
          </cell>
          <cell r="I1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8" t="str">
            <v>Emitere/actualizare certificat racordare</v>
          </cell>
          <cell r="K158" t="str">
            <v>Fotovoltaic</v>
          </cell>
          <cell r="L158">
            <v>45561</v>
          </cell>
        </row>
        <row r="159">
          <cell r="A159" t="str">
            <v>24738697</v>
          </cell>
          <cell r="B159">
            <v>18.48</v>
          </cell>
          <cell r="C159" t="str">
            <v>Prosumatori &lt;= 400 kW cu emitere ATR</v>
          </cell>
          <cell r="D159" t="str">
            <v>PT 602 INTRARE CUMPANA SOSEAUA CONSTANTE</v>
          </cell>
          <cell r="E159" t="str">
            <v>MARIA RUSU</v>
          </cell>
          <cell r="F159" t="str">
            <v>LOCUINTA + CEF-Prosumator Anexa 1</v>
          </cell>
          <cell r="G159" t="str">
            <v>CONSTANTA</v>
          </cell>
          <cell r="H159" t="str">
            <v>0,4</v>
          </cell>
          <cell r="I159" t="str">
            <v>-</v>
          </cell>
          <cell r="J159" t="str">
            <v>Instalatie racordare executata. Asteapta validare dosar instala</v>
          </cell>
          <cell r="K159" t="str">
            <v>Fotovoltaic</v>
          </cell>
          <cell r="L159">
            <v>45561</v>
          </cell>
        </row>
        <row r="160">
          <cell r="A160" t="str">
            <v>24738697</v>
          </cell>
          <cell r="B160">
            <v>18.48</v>
          </cell>
          <cell r="C160" t="str">
            <v>Prosumatori &lt;= 400 kW cu emitere ATR</v>
          </cell>
          <cell r="D160" t="str">
            <v>PT 602 INTRARE CUMPANA SOSEAUA CONSTANTE</v>
          </cell>
          <cell r="E160" t="str">
            <v>MARIA RUSU</v>
          </cell>
          <cell r="F160" t="str">
            <v>LOCUINTA + CEF-Prosumator Anexa 1</v>
          </cell>
          <cell r="G160" t="str">
            <v>CONSTANTA</v>
          </cell>
          <cell r="H160" t="str">
            <v>0,4</v>
          </cell>
          <cell r="I160" t="str">
            <v>-</v>
          </cell>
          <cell r="J160" t="str">
            <v>Instalatie racordare executata. Asteapta validare dosar instala</v>
          </cell>
          <cell r="K160" t="str">
            <v>Fotovoltaic</v>
          </cell>
          <cell r="L160">
            <v>45561</v>
          </cell>
        </row>
        <row r="161">
          <cell r="A161" t="str">
            <v>24738697</v>
          </cell>
          <cell r="B161">
            <v>18.48</v>
          </cell>
          <cell r="C161" t="str">
            <v>Prosumatori &lt;= 400 kW cu emitere ATR</v>
          </cell>
          <cell r="D161" t="str">
            <v>PT 602 INTRARE CUMPANA SOSEAUA CONSTANTE</v>
          </cell>
          <cell r="E161" t="str">
            <v>MARIA RUSU</v>
          </cell>
          <cell r="F161" t="str">
            <v>LOCUINTA + CEF-Prosumator Anexa 1</v>
          </cell>
          <cell r="G161" t="str">
            <v>CONSTANTA</v>
          </cell>
          <cell r="H161" t="str">
            <v>0,4</v>
          </cell>
          <cell r="I161" t="str">
            <v>-</v>
          </cell>
          <cell r="J161" t="str">
            <v>Instalatie racordare executata. Asteapta validare dosar instala</v>
          </cell>
          <cell r="K161" t="str">
            <v>Fotovoltaic</v>
          </cell>
          <cell r="L161">
            <v>45561</v>
          </cell>
        </row>
        <row r="162">
          <cell r="A162" t="str">
            <v>24738697</v>
          </cell>
          <cell r="B162">
            <v>18.48</v>
          </cell>
          <cell r="C162" t="str">
            <v>Prosumatori &lt;= 400 kW cu emitere ATR</v>
          </cell>
          <cell r="D162" t="str">
            <v>PT 602 INTRARE CUMPANA SOSEAUA CONSTANTE</v>
          </cell>
          <cell r="E162" t="str">
            <v>MARIA RUSU</v>
          </cell>
          <cell r="F162" t="str">
            <v>LOCUINTA + CEF-Prosumator Anexa 1</v>
          </cell>
          <cell r="G162" t="str">
            <v>CONSTANTA</v>
          </cell>
          <cell r="H162" t="str">
            <v>0,4</v>
          </cell>
          <cell r="I162" t="str">
            <v>-</v>
          </cell>
          <cell r="J162" t="str">
            <v>Instalatie racordare executata. Asteapta validare dosar instala</v>
          </cell>
          <cell r="K162" t="str">
            <v>Fotovoltaic</v>
          </cell>
          <cell r="L162">
            <v>45561</v>
          </cell>
        </row>
        <row r="163">
          <cell r="A163" t="str">
            <v>24795117</v>
          </cell>
          <cell r="B163">
            <v>8.9</v>
          </cell>
          <cell r="C163" t="str">
            <v>Prosumatori &lt;= 400 kW cu emitere ATR</v>
          </cell>
          <cell r="D163" t="str">
            <v>PT 54 UNIVERSITATE OVIDIUS B-DUL MAMAIA</v>
          </cell>
          <cell r="E163" t="str">
            <v>Luca Rodica</v>
          </cell>
          <cell r="F163" t="str">
            <v>locuinta+Anexa 1</v>
          </cell>
          <cell r="G163" t="str">
            <v>CONSTANTA</v>
          </cell>
          <cell r="H163" t="str">
            <v>0,4</v>
          </cell>
          <cell r="I163" t="str">
            <v>-</v>
          </cell>
          <cell r="J163" t="str">
            <v>Instalatie racordare executata. Asteapta validare dosar instala</v>
          </cell>
          <cell r="K163" t="str">
            <v>Fotovoltaic</v>
          </cell>
          <cell r="L163">
            <v>45561</v>
          </cell>
        </row>
        <row r="164">
          <cell r="A164" t="str">
            <v>24795117</v>
          </cell>
          <cell r="B164">
            <v>8.9</v>
          </cell>
          <cell r="C164" t="str">
            <v>Prosumatori &lt;= 400 kW cu emitere ATR</v>
          </cell>
          <cell r="D164" t="str">
            <v>PT 54 UNIVERSITATE OVIDIUS B-DUL MAMAIA</v>
          </cell>
          <cell r="E164" t="str">
            <v>Luca Rodica</v>
          </cell>
          <cell r="F164" t="str">
            <v>locuinta+Anexa 1</v>
          </cell>
          <cell r="G164" t="str">
            <v>CONSTANTA</v>
          </cell>
          <cell r="H164" t="str">
            <v>0,4</v>
          </cell>
          <cell r="I164" t="str">
            <v>-</v>
          </cell>
          <cell r="J164" t="str">
            <v>Instalatie racordare executata. Asteapta validare dosar instala</v>
          </cell>
          <cell r="K164" t="str">
            <v>Fotovoltaic</v>
          </cell>
          <cell r="L164">
            <v>45561</v>
          </cell>
        </row>
        <row r="165">
          <cell r="A165" t="str">
            <v>24781493</v>
          </cell>
          <cell r="B165">
            <v>5.67</v>
          </cell>
          <cell r="C165" t="str">
            <v>Prosumatori &lt;= 400 kW cu emitere ATR</v>
          </cell>
          <cell r="D165" t="str">
            <v>PTAB 612 STR. DACIEI STADION</v>
          </cell>
          <cell r="E165" t="str">
            <v>LACRAMIOARA-DANIELA CARAPCEA</v>
          </cell>
          <cell r="F165" t="str">
            <v>Locuinta+CEF (Anexa 1)</v>
          </cell>
          <cell r="G165" t="str">
            <v>CONSTANTA</v>
          </cell>
          <cell r="H165" t="str">
            <v>0,4</v>
          </cell>
          <cell r="I165" t="str">
            <v>-</v>
          </cell>
          <cell r="J165" t="str">
            <v>Instalatie racordare executata. Asteapta validare dosar instala</v>
          </cell>
          <cell r="K165" t="str">
            <v>Fotovoltaic</v>
          </cell>
          <cell r="L165">
            <v>45561</v>
          </cell>
        </row>
        <row r="166">
          <cell r="A166" t="str">
            <v>24781493</v>
          </cell>
          <cell r="B166">
            <v>5.67</v>
          </cell>
          <cell r="C166" t="str">
            <v>Prosumatori &lt;= 400 kW cu emitere ATR</v>
          </cell>
          <cell r="D166" t="str">
            <v>PTAB 612 STR. DACIEI STADION</v>
          </cell>
          <cell r="E166" t="str">
            <v>LACRAMIOARA-DANIELA CARAPCEA</v>
          </cell>
          <cell r="F166" t="str">
            <v>Locuinta+CEF (Anexa 1)</v>
          </cell>
          <cell r="G166" t="str">
            <v>CONSTANTA</v>
          </cell>
          <cell r="H166" t="str">
            <v>0,4</v>
          </cell>
          <cell r="I166" t="str">
            <v>-</v>
          </cell>
          <cell r="J166" t="str">
            <v>Instalatie racordare executata. Asteapta validare dosar instala</v>
          </cell>
          <cell r="K166" t="str">
            <v>Fotovoltaic</v>
          </cell>
          <cell r="L166">
            <v>45561</v>
          </cell>
        </row>
        <row r="167">
          <cell r="A167" t="str">
            <v>24568605</v>
          </cell>
          <cell r="B167">
            <v>8.86</v>
          </cell>
          <cell r="C167" t="str">
            <v>Prosumatori &lt;= 400 kW cu emitere ATR</v>
          </cell>
          <cell r="D167" t="str">
            <v>PTA OVIDIU</v>
          </cell>
          <cell r="E167" t="str">
            <v>VASILE PAVEL</v>
          </cell>
          <cell r="F167" t="str">
            <v>Locuinta+CEF-Anexa 1</v>
          </cell>
          <cell r="G167" t="str">
            <v>CONSTANTA</v>
          </cell>
          <cell r="H167" t="str">
            <v>0,4</v>
          </cell>
          <cell r="I167" t="str">
            <v>-</v>
          </cell>
          <cell r="J167" t="str">
            <v>ATR emis - Asteapta cerere Contract Racordare</v>
          </cell>
          <cell r="K167" t="str">
            <v>Fotovoltaic</v>
          </cell>
          <cell r="L167">
            <v>45562</v>
          </cell>
        </row>
        <row r="168">
          <cell r="A168" t="str">
            <v>24568605</v>
          </cell>
          <cell r="B168">
            <v>8.86</v>
          </cell>
          <cell r="C168" t="str">
            <v>Prosumatori &lt;= 400 kW cu emitere ATR</v>
          </cell>
          <cell r="D168" t="str">
            <v>PTA OVIDIU</v>
          </cell>
          <cell r="E168" t="str">
            <v>VASILE PAVEL</v>
          </cell>
          <cell r="F168" t="str">
            <v>Locuinta+CEF-Anexa 1</v>
          </cell>
          <cell r="G168" t="str">
            <v>CONSTANTA</v>
          </cell>
          <cell r="H168" t="str">
            <v>0,4</v>
          </cell>
          <cell r="I168" t="str">
            <v>-</v>
          </cell>
          <cell r="J168" t="str">
            <v>ATR emis - Asteapta cerere Contract Racordare</v>
          </cell>
          <cell r="K168" t="str">
            <v>Fotovoltaic</v>
          </cell>
          <cell r="L168">
            <v>45562</v>
          </cell>
        </row>
        <row r="169">
          <cell r="A169" t="str">
            <v>24568605</v>
          </cell>
          <cell r="B169">
            <v>8.86</v>
          </cell>
          <cell r="C169" t="str">
            <v>Prosumatori &lt;= 400 kW cu emitere ATR</v>
          </cell>
          <cell r="D169" t="str">
            <v>PTA OVIDIU</v>
          </cell>
          <cell r="E169" t="str">
            <v>VASILE PAVEL</v>
          </cell>
          <cell r="F169" t="str">
            <v>Locuinta+CEF-Anexa 1</v>
          </cell>
          <cell r="G169" t="str">
            <v>CONSTANTA</v>
          </cell>
          <cell r="H169" t="str">
            <v>0,4</v>
          </cell>
          <cell r="I169" t="str">
            <v>-</v>
          </cell>
          <cell r="J169" t="str">
            <v>ATR emis - Asteapta cerere Contract Racordare</v>
          </cell>
          <cell r="K169" t="str">
            <v>Fotovoltaic</v>
          </cell>
          <cell r="L169">
            <v>45562</v>
          </cell>
        </row>
        <row r="170">
          <cell r="A170" t="str">
            <v>24568605</v>
          </cell>
          <cell r="B170">
            <v>8.86</v>
          </cell>
          <cell r="C170" t="str">
            <v>Prosumatori &lt;= 400 kW cu emitere ATR</v>
          </cell>
          <cell r="D170" t="str">
            <v>PTA OVIDIU</v>
          </cell>
          <cell r="E170" t="str">
            <v>VASILE PAVEL</v>
          </cell>
          <cell r="F170" t="str">
            <v>Locuinta+CEF-Anexa 1</v>
          </cell>
          <cell r="G170" t="str">
            <v>CONSTANTA</v>
          </cell>
          <cell r="H170" t="str">
            <v>0,4</v>
          </cell>
          <cell r="I170" t="str">
            <v>-</v>
          </cell>
          <cell r="J170" t="str">
            <v>ATR emis - Asteapta cerere Contract Racordare</v>
          </cell>
          <cell r="K170" t="str">
            <v>Fotovoltaic</v>
          </cell>
          <cell r="L170">
            <v>45562</v>
          </cell>
        </row>
        <row r="171">
          <cell r="A171" t="str">
            <v>24576441</v>
          </cell>
          <cell r="B171">
            <v>500</v>
          </cell>
          <cell r="C171" t="str">
            <v>Prosumatori &lt;= 400 kW cu emitere ATR</v>
          </cell>
          <cell r="D171" t="str">
            <v>A20 LEHLIU-TAMADAU CL</v>
          </cell>
          <cell r="E171" t="str">
            <v>S.C. LUX COM SRL</v>
          </cell>
          <cell r="F171" t="str">
            <v>Depozit cereale + CEF (Anexa 4)</v>
          </cell>
          <cell r="G171" t="str">
            <v>CALARASI</v>
          </cell>
          <cell r="H171" t="str">
            <v>20</v>
          </cell>
          <cell r="I171" t="str">
            <v>-</v>
          </cell>
          <cell r="J171" t="str">
            <v>ATR emis - Asteapta cerere Contract Racordare</v>
          </cell>
          <cell r="K171" t="str">
            <v>Fotovoltaic</v>
          </cell>
          <cell r="L171">
            <v>45562</v>
          </cell>
        </row>
        <row r="172">
          <cell r="A172" t="str">
            <v>24576441</v>
          </cell>
          <cell r="B172">
            <v>500</v>
          </cell>
          <cell r="C172" t="str">
            <v>Prosumatori &lt;= 400 kW cu emitere ATR</v>
          </cell>
          <cell r="D172" t="str">
            <v>A20 LEHLIU-TAMADAU CL</v>
          </cell>
          <cell r="E172" t="str">
            <v>S.C. LUX COM SRL</v>
          </cell>
          <cell r="F172" t="str">
            <v>Depozit cereale + CEF (Anexa 4)</v>
          </cell>
          <cell r="G172" t="str">
            <v>CALARASI</v>
          </cell>
          <cell r="H172" t="str">
            <v>20</v>
          </cell>
          <cell r="I172" t="str">
            <v>-</v>
          </cell>
          <cell r="J172" t="str">
            <v>ATR emis - Asteapta cerere Contract Racordare</v>
          </cell>
          <cell r="K172" t="str">
            <v>Fotovoltaic</v>
          </cell>
          <cell r="L172">
            <v>45562</v>
          </cell>
        </row>
        <row r="173">
          <cell r="A173" t="str">
            <v>24742842</v>
          </cell>
          <cell r="B173">
            <v>5.6</v>
          </cell>
          <cell r="C173" t="str">
            <v>Prosumatori &lt;= 400 kW cu emitere ATR</v>
          </cell>
          <cell r="D173" t="str">
            <v>PT 180 STR.MALCOCI L 9210</v>
          </cell>
          <cell r="E173" t="str">
            <v>POIDA GHEORGHE</v>
          </cell>
          <cell r="F173" t="str">
            <v>Locuinta+CEF (Anexa 1)</v>
          </cell>
          <cell r="G173" t="str">
            <v>TULCEA</v>
          </cell>
          <cell r="H173" t="str">
            <v>0,4</v>
          </cell>
          <cell r="I173" t="str">
            <v>-</v>
          </cell>
          <cell r="J173" t="str">
            <v>Cerere in lucru</v>
          </cell>
          <cell r="K173" t="str">
            <v>Fotovoltaic</v>
          </cell>
          <cell r="L173">
            <v>45562</v>
          </cell>
        </row>
        <row r="174">
          <cell r="A174" t="str">
            <v>24742842</v>
          </cell>
          <cell r="B174">
            <v>5.6</v>
          </cell>
          <cell r="C174" t="str">
            <v>Prosumatori &lt;= 400 kW cu emitere ATR</v>
          </cell>
          <cell r="D174" t="str">
            <v>PT 180 STR.MALCOCI L 9210</v>
          </cell>
          <cell r="E174" t="str">
            <v>POIDA GHEORGHE</v>
          </cell>
          <cell r="F174" t="str">
            <v>Locuinta+CEF (Anexa 1)</v>
          </cell>
          <cell r="G174" t="str">
            <v>TULCEA</v>
          </cell>
          <cell r="H174" t="str">
            <v>0,4</v>
          </cell>
          <cell r="I174" t="str">
            <v>-</v>
          </cell>
          <cell r="J174" t="str">
            <v>Cerere in lucru</v>
          </cell>
          <cell r="K174" t="str">
            <v>Fotovoltaic</v>
          </cell>
          <cell r="L174">
            <v>45562</v>
          </cell>
        </row>
        <row r="175">
          <cell r="A175" t="str">
            <v>24623568</v>
          </cell>
          <cell r="B175">
            <v>10.08</v>
          </cell>
          <cell r="C175" t="str">
            <v>Prosumatori &lt;= 400 kW cu emitere ATR</v>
          </cell>
          <cell r="D175" t="str">
            <v>PT 186 CARTIER NOU COICIU</v>
          </cell>
          <cell r="E175" t="str">
            <v>SASU LAURENTIU-FLORIN</v>
          </cell>
          <cell r="F175" t="str">
            <v>LOCUINTA+CEF-ANEXA 1</v>
          </cell>
          <cell r="G175" t="str">
            <v>CONSTANTA</v>
          </cell>
          <cell r="H175" t="str">
            <v>0,4</v>
          </cell>
          <cell r="I175" t="str">
            <v>-</v>
          </cell>
          <cell r="J175" t="str">
            <v>Instalatie racordare executata. Asteapta validare dosar instala</v>
          </cell>
          <cell r="K175" t="str">
            <v>Fotovoltaic</v>
          </cell>
          <cell r="L175">
            <v>45565</v>
          </cell>
        </row>
        <row r="176">
          <cell r="A176" t="str">
            <v>24623568</v>
          </cell>
          <cell r="B176">
            <v>10.08</v>
          </cell>
          <cell r="C176" t="str">
            <v>Prosumatori &lt;= 400 kW cu emitere ATR</v>
          </cell>
          <cell r="D176" t="str">
            <v>PT 186 CARTIER NOU COICIU</v>
          </cell>
          <cell r="E176" t="str">
            <v>SASU LAURENTIU-FLORIN</v>
          </cell>
          <cell r="F176" t="str">
            <v>LOCUINTA+CEF-ANEXA 1</v>
          </cell>
          <cell r="G176" t="str">
            <v>CONSTANTA</v>
          </cell>
          <cell r="H176" t="str">
            <v>0,4</v>
          </cell>
          <cell r="I176" t="str">
            <v>-</v>
          </cell>
          <cell r="J176" t="str">
            <v>Instalatie racordare executata. Asteapta validare dosar instala</v>
          </cell>
          <cell r="K176" t="str">
            <v>Fotovoltaic</v>
          </cell>
          <cell r="L176">
            <v>45565</v>
          </cell>
        </row>
        <row r="177">
          <cell r="A177" t="str">
            <v>24720940</v>
          </cell>
          <cell r="B177">
            <v>8.25</v>
          </cell>
          <cell r="C177" t="str">
            <v>Prosumatori &lt;= 400 kW cu emitere ATR</v>
          </cell>
          <cell r="D177" t="str">
            <v>PTAB 155 STR.ORIZONTULUI L 9207</v>
          </cell>
          <cell r="E177" t="str">
            <v>TEODOR CIUI</v>
          </cell>
          <cell r="F177" t="str">
            <v>LOCUINTA+CEF-ANEXA 1</v>
          </cell>
          <cell r="G177" t="str">
            <v>TULCEA</v>
          </cell>
          <cell r="H177" t="str">
            <v>0,4</v>
          </cell>
          <cell r="I177" t="str">
            <v>-</v>
          </cell>
          <cell r="J177" t="str">
            <v>Trimis la executie</v>
          </cell>
          <cell r="K177" t="str">
            <v>Fotovoltaic</v>
          </cell>
          <cell r="L177">
            <v>45565</v>
          </cell>
        </row>
        <row r="178">
          <cell r="A178" t="str">
            <v>24720940</v>
          </cell>
          <cell r="B178">
            <v>8.25</v>
          </cell>
          <cell r="C178" t="str">
            <v>Prosumatori &lt;= 400 kW cu emitere ATR</v>
          </cell>
          <cell r="D178" t="str">
            <v>PTAB 155 STR.ORIZONTULUI L 9207</v>
          </cell>
          <cell r="E178" t="str">
            <v>TEODOR CIUI</v>
          </cell>
          <cell r="F178" t="str">
            <v>LOCUINTA+CEF-ANEXA 1</v>
          </cell>
          <cell r="G178" t="str">
            <v>TULCEA</v>
          </cell>
          <cell r="H178" t="str">
            <v>0,4</v>
          </cell>
          <cell r="I178" t="str">
            <v>-</v>
          </cell>
          <cell r="J178" t="str">
            <v>Trimis la executie</v>
          </cell>
          <cell r="K178" t="str">
            <v>Fotovoltaic</v>
          </cell>
          <cell r="L178">
            <v>45565</v>
          </cell>
        </row>
        <row r="179">
          <cell r="A179" t="str">
            <v>24649742</v>
          </cell>
          <cell r="B179">
            <v>282.24</v>
          </cell>
          <cell r="C179" t="str">
            <v>Prosumatori &lt;= 400 kW cu emitere ATR</v>
          </cell>
          <cell r="D179" t="str">
            <v>S6 0511- PALAS SUD CT</v>
          </cell>
          <cell r="E179" t="str">
            <v>S.C. GRAPHTEC DESIGN S.R.L.</v>
          </cell>
          <cell r="F179" t="str">
            <v>Firma + CEF-Anexa 1</v>
          </cell>
          <cell r="G179" t="str">
            <v>CONSTANTA</v>
          </cell>
          <cell r="H179" t="str">
            <v>6</v>
          </cell>
          <cell r="I179" t="str">
            <v>-</v>
          </cell>
          <cell r="J179" t="str">
            <v>ATR emis - Asteapta cerere Contract Racordare</v>
          </cell>
          <cell r="K179" t="str">
            <v>Fotovoltaic</v>
          </cell>
          <cell r="L179">
            <v>45565</v>
          </cell>
        </row>
        <row r="180">
          <cell r="A180" t="str">
            <v>24649742</v>
          </cell>
          <cell r="B180">
            <v>282.24</v>
          </cell>
          <cell r="C180" t="str">
            <v>Prosumatori &lt;= 400 kW cu emitere ATR</v>
          </cell>
          <cell r="D180" t="str">
            <v>S6 0511- PALAS SUD CT</v>
          </cell>
          <cell r="E180" t="str">
            <v>S.C. GRAPHTEC DESIGN S.R.L.</v>
          </cell>
          <cell r="F180" t="str">
            <v>Firma + CEF-Anexa 1</v>
          </cell>
          <cell r="G180" t="str">
            <v>CONSTANTA</v>
          </cell>
          <cell r="H180" t="str">
            <v>6</v>
          </cell>
          <cell r="I180" t="str">
            <v>-</v>
          </cell>
          <cell r="J180" t="str">
            <v>ATR emis - Asteapta cerere Contract Racordare</v>
          </cell>
          <cell r="K180" t="str">
            <v>Fotovoltaic</v>
          </cell>
          <cell r="L180">
            <v>45565</v>
          </cell>
        </row>
        <row r="181">
          <cell r="A181" t="str">
            <v>24536655</v>
          </cell>
          <cell r="B181">
            <v>17.774999999999999</v>
          </cell>
          <cell r="C181" t="str">
            <v>Prosumatori &lt;= 400 kW cu emitere ATR</v>
          </cell>
          <cell r="D181" t="str">
            <v>PTA 700 VIEI</v>
          </cell>
          <cell r="E181" t="str">
            <v>ANDREI FLORIN NICOLAU</v>
          </cell>
          <cell r="F181" t="str">
            <v>LOCUINTA+CEF-ANEXA 1</v>
          </cell>
          <cell r="G181" t="str">
            <v>CONSTANTA</v>
          </cell>
          <cell r="H181" t="str">
            <v>0,4</v>
          </cell>
          <cell r="I181" t="str">
            <v>-</v>
          </cell>
          <cell r="J181" t="str">
            <v>ATR emis - Asteapta cerere Contract Racordare</v>
          </cell>
          <cell r="K181" t="str">
            <v>Fotovoltaic</v>
          </cell>
          <cell r="L181">
            <v>45565</v>
          </cell>
        </row>
        <row r="182">
          <cell r="A182" t="str">
            <v>24536655</v>
          </cell>
          <cell r="B182">
            <v>17.774999999999999</v>
          </cell>
          <cell r="C182" t="str">
            <v>Prosumatori &lt;= 400 kW cu emitere ATR</v>
          </cell>
          <cell r="D182" t="str">
            <v>PTA 700 VIEI</v>
          </cell>
          <cell r="E182" t="str">
            <v>ANDREI FLORIN NICOLAU</v>
          </cell>
          <cell r="F182" t="str">
            <v>LOCUINTA+CEF-ANEXA 1</v>
          </cell>
          <cell r="G182" t="str">
            <v>CONSTANTA</v>
          </cell>
          <cell r="H182" t="str">
            <v>0,4</v>
          </cell>
          <cell r="I182" t="str">
            <v>-</v>
          </cell>
          <cell r="J182" t="str">
            <v>ATR emis - Asteapta cerere Contract Racordare</v>
          </cell>
          <cell r="K182" t="str">
            <v>Fotovoltaic</v>
          </cell>
          <cell r="L182">
            <v>45565</v>
          </cell>
        </row>
        <row r="183">
          <cell r="A183" t="str">
            <v>24536655</v>
          </cell>
          <cell r="B183">
            <v>17.774999999999999</v>
          </cell>
          <cell r="C183" t="str">
            <v>Prosumatori &lt;= 400 kW cu emitere ATR</v>
          </cell>
          <cell r="D183" t="str">
            <v>PTA 700 VIEI</v>
          </cell>
          <cell r="E183" t="str">
            <v>ANDREI FLORIN NICOLAU</v>
          </cell>
          <cell r="F183" t="str">
            <v>LOCUINTA+CEF-ANEXA 1</v>
          </cell>
          <cell r="G183" t="str">
            <v>CONSTANTA</v>
          </cell>
          <cell r="H183" t="str">
            <v>0,4</v>
          </cell>
          <cell r="I183" t="str">
            <v>-</v>
          </cell>
          <cell r="J183" t="str">
            <v>ATR emis - Asteapta cerere Contract Racordare</v>
          </cell>
          <cell r="K183" t="str">
            <v>Fotovoltaic</v>
          </cell>
          <cell r="L183">
            <v>45565</v>
          </cell>
        </row>
        <row r="184">
          <cell r="A184" t="str">
            <v>24536655</v>
          </cell>
          <cell r="B184">
            <v>17.774999999999999</v>
          </cell>
          <cell r="C184" t="str">
            <v>Prosumatori &lt;= 400 kW cu emitere ATR</v>
          </cell>
          <cell r="D184" t="str">
            <v>PTA 700 VIEI</v>
          </cell>
          <cell r="E184" t="str">
            <v>ANDREI FLORIN NICOLAU</v>
          </cell>
          <cell r="F184" t="str">
            <v>LOCUINTA+CEF-ANEXA 1</v>
          </cell>
          <cell r="G184" t="str">
            <v>CONSTANTA</v>
          </cell>
          <cell r="H184" t="str">
            <v>0,4</v>
          </cell>
          <cell r="I184" t="str">
            <v>-</v>
          </cell>
          <cell r="J184" t="str">
            <v>ATR emis - Asteapta cerere Contract Racordare</v>
          </cell>
          <cell r="K184" t="str">
            <v>Fotovoltaic</v>
          </cell>
          <cell r="L184">
            <v>45565</v>
          </cell>
        </row>
        <row r="185">
          <cell r="A185" t="str">
            <v>24781351</v>
          </cell>
          <cell r="B185">
            <v>19.844999999999999</v>
          </cell>
          <cell r="C185" t="str">
            <v>Prosumatori &lt;= 400 kW cu emitere ATR</v>
          </cell>
          <cell r="D185" t="str">
            <v>PT 1679</v>
          </cell>
          <cell r="E185" t="str">
            <v>EL-DARA DELIVERY S.R.L.</v>
          </cell>
          <cell r="F185" t="str">
            <v>Spatiu comercial + CEF-Anexa 1</v>
          </cell>
          <cell r="G185" t="str">
            <v>CONSTANTA</v>
          </cell>
          <cell r="H185" t="str">
            <v>0,4</v>
          </cell>
          <cell r="I185" t="str">
            <v>-</v>
          </cell>
          <cell r="J185" t="str">
            <v>Instalatie racordare executata. Asteapta validare dosar instala</v>
          </cell>
          <cell r="K185" t="str">
            <v>Fotovoltaic</v>
          </cell>
          <cell r="L185">
            <v>45565</v>
          </cell>
        </row>
        <row r="186">
          <cell r="A186" t="str">
            <v>24781351</v>
          </cell>
          <cell r="B186">
            <v>19.844999999999999</v>
          </cell>
          <cell r="C186" t="str">
            <v>Prosumatori &lt;= 400 kW cu emitere ATR</v>
          </cell>
          <cell r="D186" t="str">
            <v>PT 1679</v>
          </cell>
          <cell r="E186" t="str">
            <v>EL-DARA DELIVERY S.R.L.</v>
          </cell>
          <cell r="F186" t="str">
            <v>Spatiu comercial + CEF-Anexa 1</v>
          </cell>
          <cell r="G186" t="str">
            <v>CONSTANTA</v>
          </cell>
          <cell r="H186" t="str">
            <v>0,4</v>
          </cell>
          <cell r="I186" t="str">
            <v>-</v>
          </cell>
          <cell r="J186" t="str">
            <v>Instalatie racordare executata. Asteapta validare dosar instala</v>
          </cell>
          <cell r="K186" t="str">
            <v>Fotovoltaic</v>
          </cell>
          <cell r="L186">
            <v>45565</v>
          </cell>
        </row>
        <row r="187">
          <cell r="A187" t="str">
            <v>24750187</v>
          </cell>
          <cell r="B187">
            <v>7.6</v>
          </cell>
          <cell r="C187" t="str">
            <v>Prosumatori &lt;= 400 kW cu emitere ATR</v>
          </cell>
          <cell r="D187" t="str">
            <v>PTA 1133 NAVODARI</v>
          </cell>
          <cell r="E187" t="str">
            <v>CONSTANTIN NEAGU</v>
          </cell>
          <cell r="F187" t="str">
            <v>LOCUINTA+CEF-ANEXA 1</v>
          </cell>
          <cell r="G187" t="str">
            <v>CONSTANTA</v>
          </cell>
          <cell r="H187" t="str">
            <v>0,4</v>
          </cell>
          <cell r="I187" t="str">
            <v>-</v>
          </cell>
          <cell r="J187" t="str">
            <v>ATR emis - Asteapta cerere Contract Racordare</v>
          </cell>
          <cell r="K187" t="str">
            <v>Fotovoltaic</v>
          </cell>
          <cell r="L187">
            <v>45565</v>
          </cell>
        </row>
        <row r="188">
          <cell r="A188" t="str">
            <v>24750187</v>
          </cell>
          <cell r="B188">
            <v>7.6</v>
          </cell>
          <cell r="C188" t="str">
            <v>Prosumatori &lt;= 400 kW cu emitere ATR</v>
          </cell>
          <cell r="D188" t="str">
            <v>PTA 1133 NAVODARI</v>
          </cell>
          <cell r="E188" t="str">
            <v>CONSTANTIN NEAGU</v>
          </cell>
          <cell r="F188" t="str">
            <v>LOCUINTA+CEF-ANEXA 1</v>
          </cell>
          <cell r="G188" t="str">
            <v>CONSTANTA</v>
          </cell>
          <cell r="H188" t="str">
            <v>0,4</v>
          </cell>
          <cell r="I188" t="str">
            <v>-</v>
          </cell>
          <cell r="J188" t="str">
            <v>ATR emis - Asteapta cerere Contract Racordare</v>
          </cell>
          <cell r="K188" t="str">
            <v>Fotovoltaic</v>
          </cell>
          <cell r="L188">
            <v>45565</v>
          </cell>
        </row>
        <row r="189">
          <cell r="A189" t="str">
            <v>24723993</v>
          </cell>
          <cell r="B189">
            <v>5.6</v>
          </cell>
          <cell r="C189" t="str">
            <v>Prosumatori &lt;= 400 kW cu emitere ATR</v>
          </cell>
          <cell r="D189" t="str">
            <v>PTA 214 T-GHIOL</v>
          </cell>
          <cell r="E189" t="str">
            <v>GHIULAN CHERIM</v>
          </cell>
          <cell r="F189" t="str">
            <v>LOCUINTA+CEF-ANEXA 1</v>
          </cell>
          <cell r="G189" t="str">
            <v>CONSTANTA</v>
          </cell>
          <cell r="H189" t="str">
            <v>0,4</v>
          </cell>
          <cell r="I189" t="str">
            <v>-</v>
          </cell>
          <cell r="J189" t="str">
            <v>Cerere in lucru</v>
          </cell>
          <cell r="K189" t="str">
            <v>Fotovoltaic</v>
          </cell>
          <cell r="L189">
            <v>45565</v>
          </cell>
        </row>
        <row r="190">
          <cell r="A190" t="str">
            <v>24723993</v>
          </cell>
          <cell r="B190">
            <v>5.6</v>
          </cell>
          <cell r="C190" t="str">
            <v>Prosumatori &lt;= 400 kW cu emitere ATR</v>
          </cell>
          <cell r="D190" t="str">
            <v>PTA 214 T-GHIOL</v>
          </cell>
          <cell r="E190" t="str">
            <v>GHIULAN CHERIM</v>
          </cell>
          <cell r="F190" t="str">
            <v>LOCUINTA+CEF-ANEXA 1</v>
          </cell>
          <cell r="G190" t="str">
            <v>CONSTANTA</v>
          </cell>
          <cell r="H190" t="str">
            <v>0,4</v>
          </cell>
          <cell r="I190" t="str">
            <v>-</v>
          </cell>
          <cell r="J190" t="str">
            <v>Cerere in lucru</v>
          </cell>
          <cell r="K190" t="str">
            <v>Fotovoltaic</v>
          </cell>
          <cell r="L190">
            <v>45565</v>
          </cell>
        </row>
        <row r="191">
          <cell r="A191" t="str">
            <v>24840838</v>
          </cell>
          <cell r="B191">
            <v>27.805</v>
          </cell>
          <cell r="C191" t="str">
            <v>Prosumator &lt;= 400 kW fara emitere ATR</v>
          </cell>
          <cell r="D191" t="str">
            <v>PT 1688</v>
          </cell>
          <cell r="E191" t="str">
            <v>GEORGE-ADRIAN LAZAR</v>
          </cell>
          <cell r="F191" t="str">
            <v>LOCUINTA + CEF-Prosumator Anexa 2</v>
          </cell>
          <cell r="G191" t="str">
            <v>CONSTANTA</v>
          </cell>
          <cell r="H191" t="str">
            <v>0,4</v>
          </cell>
          <cell r="I1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1" t="str">
            <v>Instalatie racordare executata. Asteapta validare dosar instala</v>
          </cell>
          <cell r="K191" t="str">
            <v>Fotovoltaic</v>
          </cell>
          <cell r="L191">
            <v>45566</v>
          </cell>
        </row>
        <row r="192">
          <cell r="A192" t="str">
            <v>24840838</v>
          </cell>
          <cell r="B192">
            <v>27.805</v>
          </cell>
          <cell r="C192" t="str">
            <v>Prosumator &lt;= 400 kW fara emitere ATR</v>
          </cell>
          <cell r="D192" t="str">
            <v>PT 1688</v>
          </cell>
          <cell r="E192" t="str">
            <v>GEORGE-ADRIAN LAZAR</v>
          </cell>
          <cell r="F192" t="str">
            <v>LOCUINTA + CEF-Prosumator Anexa 2</v>
          </cell>
          <cell r="G192" t="str">
            <v>CONSTANTA</v>
          </cell>
          <cell r="H192" t="str">
            <v>0,4</v>
          </cell>
          <cell r="I1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2" t="str">
            <v>Instalatie racordare executata. Asteapta validare dosar instala</v>
          </cell>
          <cell r="K192" t="str">
            <v>Fotovoltaic</v>
          </cell>
          <cell r="L192">
            <v>45566</v>
          </cell>
        </row>
        <row r="193">
          <cell r="A193" t="str">
            <v>24650407</v>
          </cell>
          <cell r="B193">
            <v>20.25</v>
          </cell>
          <cell r="C193" t="str">
            <v>Prosumatori &lt;= 400 kW cu emitere ATR</v>
          </cell>
          <cell r="D193" t="str">
            <v>PTCZ 355</v>
          </cell>
          <cell r="E193" t="str">
            <v>Doicaru Victoria Tanase</v>
          </cell>
          <cell r="F193" t="str">
            <v>Locuinta+CEF (Anexa 1)</v>
          </cell>
          <cell r="G193" t="str">
            <v>CONSTANTA</v>
          </cell>
          <cell r="H193" t="str">
            <v>0,4</v>
          </cell>
          <cell r="I193" t="str">
            <v>-</v>
          </cell>
          <cell r="J193" t="str">
            <v>Instalatie racordare executata. Asteapta validare dosar instala</v>
          </cell>
          <cell r="K193" t="str">
            <v>Fotovoltaic</v>
          </cell>
          <cell r="L193">
            <v>45566</v>
          </cell>
        </row>
        <row r="194">
          <cell r="A194" t="str">
            <v>24650407</v>
          </cell>
          <cell r="B194">
            <v>20.25</v>
          </cell>
          <cell r="C194" t="str">
            <v>Prosumatori &lt;= 400 kW cu emitere ATR</v>
          </cell>
          <cell r="D194" t="str">
            <v>PTCZ 355</v>
          </cell>
          <cell r="E194" t="str">
            <v>Doicaru Victoria Tanase</v>
          </cell>
          <cell r="F194" t="str">
            <v>Locuinta+CEF (Anexa 1)</v>
          </cell>
          <cell r="G194" t="str">
            <v>CONSTANTA</v>
          </cell>
          <cell r="H194" t="str">
            <v>0,4</v>
          </cell>
          <cell r="I194" t="str">
            <v>-</v>
          </cell>
          <cell r="J194" t="str">
            <v>Instalatie racordare executata. Asteapta validare dosar instala</v>
          </cell>
          <cell r="K194" t="str">
            <v>Fotovoltaic</v>
          </cell>
          <cell r="L194">
            <v>45566</v>
          </cell>
        </row>
        <row r="195">
          <cell r="A195" t="str">
            <v>24496919</v>
          </cell>
          <cell r="B195">
            <v>4.1500000000000004</v>
          </cell>
          <cell r="C195" t="str">
            <v>Prosumatori &lt;= 400 kW cu emitere ATR</v>
          </cell>
          <cell r="D195" t="str">
            <v>PTA-8010-GRIVITA</v>
          </cell>
          <cell r="E195" t="str">
            <v>IONUT CIPRIAN BOACA</v>
          </cell>
          <cell r="F195" t="str">
            <v>LOCUINTA+CEF-Anexa 1</v>
          </cell>
          <cell r="G195" t="str">
            <v>IALOMITA</v>
          </cell>
          <cell r="H195" t="str">
            <v>0,4</v>
          </cell>
          <cell r="I195"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5" t="str">
            <v>Cerere in lucru</v>
          </cell>
          <cell r="K195" t="str">
            <v>Fotovoltaic</v>
          </cell>
          <cell r="L195">
            <v>45566</v>
          </cell>
        </row>
        <row r="196">
          <cell r="A196" t="str">
            <v>24496919</v>
          </cell>
          <cell r="B196">
            <v>4.1500000000000004</v>
          </cell>
          <cell r="C196" t="str">
            <v>Prosumatori &lt;= 400 kW cu emitere ATR</v>
          </cell>
          <cell r="D196" t="str">
            <v>PTA-8010-GRIVITA</v>
          </cell>
          <cell r="E196" t="str">
            <v>IONUT CIPRIAN BOACA</v>
          </cell>
          <cell r="F196" t="str">
            <v>LOCUINTA+CEF-Anexa 1</v>
          </cell>
          <cell r="G196" t="str">
            <v>IALOMITA</v>
          </cell>
          <cell r="H196" t="str">
            <v>0,4</v>
          </cell>
          <cell r="I196"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6" t="str">
            <v>Cerere in lucru</v>
          </cell>
          <cell r="K196" t="str">
            <v>Fotovoltaic</v>
          </cell>
          <cell r="L196">
            <v>45566</v>
          </cell>
        </row>
        <row r="197">
          <cell r="A197" t="str">
            <v>24727277</v>
          </cell>
          <cell r="B197">
            <v>40.5</v>
          </cell>
          <cell r="C197" t="str">
            <v>Prosumatori &lt;= 400 kW cu emitere ATR</v>
          </cell>
          <cell r="D197" t="str">
            <v>PTA 2748 VIRSARU CHIRNOGI</v>
          </cell>
          <cell r="E197" t="str">
            <v>TRACHE PAVELE S.R.L.</v>
          </cell>
          <cell r="F197" t="str">
            <v>Spatiu Comercial+CEF (Anexa 1)</v>
          </cell>
          <cell r="G197" t="str">
            <v>CALARASI</v>
          </cell>
          <cell r="H197" t="str">
            <v>0,4</v>
          </cell>
          <cell r="I197"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7" t="str">
            <v>Trimis la executie</v>
          </cell>
          <cell r="K197" t="str">
            <v>Fotovoltaic</v>
          </cell>
          <cell r="L197">
            <v>45566</v>
          </cell>
        </row>
        <row r="198">
          <cell r="A198" t="str">
            <v>24727277</v>
          </cell>
          <cell r="B198">
            <v>40.5</v>
          </cell>
          <cell r="C198" t="str">
            <v>Prosumatori &lt;= 400 kW cu emitere ATR</v>
          </cell>
          <cell r="D198" t="str">
            <v>PTA 2748 VIRSARU CHIRNOGI</v>
          </cell>
          <cell r="E198" t="str">
            <v>TRACHE PAVELE S.R.L.</v>
          </cell>
          <cell r="F198" t="str">
            <v>Spatiu Comercial+CEF (Anexa 1)</v>
          </cell>
          <cell r="G198" t="str">
            <v>CALARASI</v>
          </cell>
          <cell r="H198" t="str">
            <v>0,4</v>
          </cell>
          <cell r="I198"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8" t="str">
            <v>Trimis la executie</v>
          </cell>
          <cell r="K198" t="str">
            <v>Fotovoltaic</v>
          </cell>
          <cell r="L198">
            <v>45566</v>
          </cell>
        </row>
        <row r="199">
          <cell r="A199" t="str">
            <v>24795763</v>
          </cell>
          <cell r="B199">
            <v>5.6</v>
          </cell>
          <cell r="C199" t="str">
            <v>Prosumator &lt;= 400 kW fara emitere ATR</v>
          </cell>
          <cell r="D199" t="str">
            <v>PTA-115 GRECI L 9906</v>
          </cell>
          <cell r="E199" t="str">
            <v>GEORGE CHIRVASUTA</v>
          </cell>
          <cell r="F199" t="str">
            <v>Locuinta(Anexa 2)</v>
          </cell>
          <cell r="G199" t="str">
            <v>TULCEA</v>
          </cell>
          <cell r="H199" t="str">
            <v>0,4</v>
          </cell>
          <cell r="I1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9" t="str">
            <v>Emitere/actualizare certificat racordare</v>
          </cell>
          <cell r="K199" t="str">
            <v>Fotovoltaic</v>
          </cell>
          <cell r="L199">
            <v>45566</v>
          </cell>
        </row>
        <row r="200">
          <cell r="A200" t="str">
            <v>24795763</v>
          </cell>
          <cell r="B200">
            <v>5.6</v>
          </cell>
          <cell r="C200" t="str">
            <v>Prosumator &lt;= 400 kW fara emitere ATR</v>
          </cell>
          <cell r="D200" t="str">
            <v>PTA-115 GRECI L 9906</v>
          </cell>
          <cell r="E200" t="str">
            <v>GEORGE CHIRVASUTA</v>
          </cell>
          <cell r="F200" t="str">
            <v>Locuinta(Anexa 2)</v>
          </cell>
          <cell r="G200" t="str">
            <v>TULCEA</v>
          </cell>
          <cell r="H200" t="str">
            <v>0,4</v>
          </cell>
          <cell r="I2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0" t="str">
            <v>Emitere/actualizare certificat racordare</v>
          </cell>
          <cell r="K200" t="str">
            <v>Fotovoltaic</v>
          </cell>
          <cell r="L200">
            <v>45566</v>
          </cell>
        </row>
        <row r="201">
          <cell r="A201" t="str">
            <v>24811786</v>
          </cell>
          <cell r="B201">
            <v>3.24</v>
          </cell>
          <cell r="C201" t="str">
            <v>Prosumator &lt;= 400 kW fara emitere ATR</v>
          </cell>
          <cell r="D201" t="str">
            <v>PTA 8307-MALU</v>
          </cell>
          <cell r="E201" t="str">
            <v>ALEXANDRU RADUCU</v>
          </cell>
          <cell r="F201" t="str">
            <v>Locuinta(Anexa 2)</v>
          </cell>
          <cell r="G201" t="str">
            <v>IALOMITA</v>
          </cell>
          <cell r="H201" t="str">
            <v>0,4</v>
          </cell>
          <cell r="I2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1" t="str">
            <v>Emitere/actualizare certificat racordare</v>
          </cell>
          <cell r="K201" t="str">
            <v>Fotovoltaic</v>
          </cell>
          <cell r="L201">
            <v>45566</v>
          </cell>
        </row>
        <row r="202">
          <cell r="A202" t="str">
            <v>24811786</v>
          </cell>
          <cell r="B202">
            <v>3.24</v>
          </cell>
          <cell r="C202" t="str">
            <v>Prosumator &lt;= 400 kW fara emitere ATR</v>
          </cell>
          <cell r="D202" t="str">
            <v>PTA 8307-MALU</v>
          </cell>
          <cell r="E202" t="str">
            <v>ALEXANDRU RADUCU</v>
          </cell>
          <cell r="F202" t="str">
            <v>Locuinta(Anexa 2)</v>
          </cell>
          <cell r="G202" t="str">
            <v>IALOMITA</v>
          </cell>
          <cell r="H202" t="str">
            <v>0,4</v>
          </cell>
          <cell r="I2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2" t="str">
            <v>Emitere/actualizare certificat racordare</v>
          </cell>
          <cell r="K202" t="str">
            <v>Fotovoltaic</v>
          </cell>
          <cell r="L202">
            <v>45566</v>
          </cell>
        </row>
        <row r="203">
          <cell r="A203" t="str">
            <v>24792999</v>
          </cell>
          <cell r="B203">
            <v>24.2</v>
          </cell>
          <cell r="C203" t="str">
            <v>Prosumator &lt;= 400 kW fara emitere ATR</v>
          </cell>
          <cell r="D203" t="str">
            <v>PTA 2518 STR.STADIONULUI OLTENITA</v>
          </cell>
          <cell r="E203" t="str">
            <v>ICE TUB POLAR OLTENITA SRL</v>
          </cell>
          <cell r="F203" t="str">
            <v>Fabrica gheata Anexa 2</v>
          </cell>
          <cell r="G203" t="str">
            <v>CALARASI</v>
          </cell>
          <cell r="H203" t="str">
            <v>0,4</v>
          </cell>
          <cell r="I2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3" t="str">
            <v>Instalatie racordare executata. Asteapta validare dosar instala</v>
          </cell>
          <cell r="K203" t="str">
            <v>Fotovoltaic</v>
          </cell>
          <cell r="L203">
            <v>45566</v>
          </cell>
        </row>
        <row r="204">
          <cell r="A204" t="str">
            <v>24792999</v>
          </cell>
          <cell r="B204">
            <v>24.2</v>
          </cell>
          <cell r="C204" t="str">
            <v>Prosumator &lt;= 400 kW fara emitere ATR</v>
          </cell>
          <cell r="D204" t="str">
            <v>PTA 2518 STR.STADIONULUI OLTENITA</v>
          </cell>
          <cell r="E204" t="str">
            <v>ICE TUB POLAR OLTENITA SRL</v>
          </cell>
          <cell r="F204" t="str">
            <v>Fabrica gheata Anexa 2</v>
          </cell>
          <cell r="G204" t="str">
            <v>CALARASI</v>
          </cell>
          <cell r="H204" t="str">
            <v>0,4</v>
          </cell>
          <cell r="I2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4" t="str">
            <v>Instalatie racordare executata. Asteapta validare dosar instala</v>
          </cell>
          <cell r="K204" t="str">
            <v>Fotovoltaic</v>
          </cell>
          <cell r="L204">
            <v>45566</v>
          </cell>
        </row>
        <row r="205">
          <cell r="A205" t="str">
            <v>24783154</v>
          </cell>
          <cell r="B205">
            <v>8.56</v>
          </cell>
          <cell r="C205" t="str">
            <v>Prosumator &lt;= 400 kW fara emitere ATR</v>
          </cell>
          <cell r="D205" t="str">
            <v>PTAB 1083 OVIDIU SUD</v>
          </cell>
          <cell r="E205" t="str">
            <v>Veronica Udrea</v>
          </cell>
          <cell r="F205" t="str">
            <v>Locuinta(Anexa 2)</v>
          </cell>
          <cell r="G205" t="str">
            <v>CONSTANTA</v>
          </cell>
          <cell r="H205" t="str">
            <v>0,4</v>
          </cell>
          <cell r="I2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5" t="str">
            <v>Asteapta cerere probe</v>
          </cell>
          <cell r="K205" t="str">
            <v>Fotovoltaic</v>
          </cell>
          <cell r="L205">
            <v>45566</v>
          </cell>
        </row>
        <row r="206">
          <cell r="A206" t="str">
            <v>24783154</v>
          </cell>
          <cell r="B206">
            <v>8.56</v>
          </cell>
          <cell r="C206" t="str">
            <v>Prosumator &lt;= 400 kW fara emitere ATR</v>
          </cell>
          <cell r="D206" t="str">
            <v>PTAB 1083 OVIDIU SUD</v>
          </cell>
          <cell r="E206" t="str">
            <v>Veronica Udrea</v>
          </cell>
          <cell r="F206" t="str">
            <v>Locuinta(Anexa 2)</v>
          </cell>
          <cell r="G206" t="str">
            <v>CONSTANTA</v>
          </cell>
          <cell r="H206" t="str">
            <v>0,4</v>
          </cell>
          <cell r="I2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6" t="str">
            <v>Asteapta cerere probe</v>
          </cell>
          <cell r="K206" t="str">
            <v>Fotovoltaic</v>
          </cell>
          <cell r="L206">
            <v>45566</v>
          </cell>
        </row>
        <row r="207">
          <cell r="A207" t="str">
            <v>24808439</v>
          </cell>
          <cell r="B207">
            <v>5.16</v>
          </cell>
          <cell r="C207" t="str">
            <v>Prosumator &lt;= 400 kW fara emitere ATR</v>
          </cell>
          <cell r="D207" t="str">
            <v>PT 1722 MAMAIA SAT</v>
          </cell>
          <cell r="E207" t="str">
            <v>COTARLAN PETRUTA</v>
          </cell>
          <cell r="F207" t="str">
            <v>Locuinta(Anexa 2)</v>
          </cell>
          <cell r="G207" t="str">
            <v>CONSTANTA</v>
          </cell>
          <cell r="H207" t="str">
            <v>0,4</v>
          </cell>
          <cell r="I2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7" t="str">
            <v>Asteapta cerere probe</v>
          </cell>
          <cell r="K207" t="str">
            <v>Fotovoltaic</v>
          </cell>
          <cell r="L207">
            <v>45566</v>
          </cell>
        </row>
        <row r="208">
          <cell r="A208" t="str">
            <v>24808439</v>
          </cell>
          <cell r="B208">
            <v>5.16</v>
          </cell>
          <cell r="C208" t="str">
            <v>Prosumator &lt;= 400 kW fara emitere ATR</v>
          </cell>
          <cell r="D208" t="str">
            <v>PT 1722 MAMAIA SAT</v>
          </cell>
          <cell r="E208" t="str">
            <v>COTARLAN PETRUTA</v>
          </cell>
          <cell r="F208" t="str">
            <v>Locuinta(Anexa 2)</v>
          </cell>
          <cell r="G208" t="str">
            <v>CONSTANTA</v>
          </cell>
          <cell r="H208" t="str">
            <v>0,4</v>
          </cell>
          <cell r="I2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8" t="str">
            <v>Asteapta cerere probe</v>
          </cell>
          <cell r="K208" t="str">
            <v>Fotovoltaic</v>
          </cell>
          <cell r="L208">
            <v>45566</v>
          </cell>
        </row>
        <row r="209">
          <cell r="A209" t="str">
            <v>24798739</v>
          </cell>
          <cell r="B209">
            <v>5.6</v>
          </cell>
          <cell r="C209" t="str">
            <v>Prosumator &lt;= 400 kW fara emitere ATR</v>
          </cell>
          <cell r="E209" t="str">
            <v>IULIAN-CONSTANTIN CIOCOIU</v>
          </cell>
          <cell r="F209" t="str">
            <v>Locuinta CEF Anexa 2</v>
          </cell>
          <cell r="G209" t="str">
            <v>CONSTANTA</v>
          </cell>
          <cell r="H209" t="str">
            <v>0,4</v>
          </cell>
          <cell r="I2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9" t="str">
            <v>Cerere in lucru</v>
          </cell>
          <cell r="K209" t="str">
            <v>Fotovoltaic</v>
          </cell>
          <cell r="L209">
            <v>45566</v>
          </cell>
        </row>
        <row r="210">
          <cell r="A210" t="str">
            <v>24798739</v>
          </cell>
          <cell r="B210">
            <v>5.6</v>
          </cell>
          <cell r="C210" t="str">
            <v>Prosumator &lt;= 400 kW fara emitere ATR</v>
          </cell>
          <cell r="E210" t="str">
            <v>IULIAN-CONSTANTIN CIOCOIU</v>
          </cell>
          <cell r="F210" t="str">
            <v>Locuinta CEF Anexa 2</v>
          </cell>
          <cell r="G210" t="str">
            <v>CONSTANTA</v>
          </cell>
          <cell r="H210" t="str">
            <v>0,4</v>
          </cell>
          <cell r="I2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0" t="str">
            <v>Cerere in lucru</v>
          </cell>
          <cell r="K210" t="str">
            <v>Fotovoltaic</v>
          </cell>
          <cell r="L210">
            <v>45566</v>
          </cell>
        </row>
        <row r="211">
          <cell r="A211" t="str">
            <v>24800560</v>
          </cell>
          <cell r="B211">
            <v>9.7200000000000006</v>
          </cell>
          <cell r="C211" t="str">
            <v>Prosumator &lt;= 400 kW fara emitere ATR</v>
          </cell>
          <cell r="D211" t="str">
            <v>PTAB 1617</v>
          </cell>
          <cell r="E211" t="str">
            <v>CHEVAL GABRIELA MADALINA</v>
          </cell>
          <cell r="F211" t="str">
            <v>Locuinta CEF Anexa 2</v>
          </cell>
          <cell r="G211" t="str">
            <v>CONSTANTA</v>
          </cell>
          <cell r="H211" t="str">
            <v>0,4</v>
          </cell>
          <cell r="I2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1" t="str">
            <v>Asteapta cerere probe</v>
          </cell>
          <cell r="K211" t="str">
            <v>Fotovoltaic</v>
          </cell>
          <cell r="L211">
            <v>45566</v>
          </cell>
        </row>
        <row r="212">
          <cell r="A212" t="str">
            <v>24800560</v>
          </cell>
          <cell r="B212">
            <v>9.7200000000000006</v>
          </cell>
          <cell r="C212" t="str">
            <v>Prosumator &lt;= 400 kW fara emitere ATR</v>
          </cell>
          <cell r="D212" t="str">
            <v>PTAB 1617</v>
          </cell>
          <cell r="E212" t="str">
            <v>CHEVAL GABRIELA MADALINA</v>
          </cell>
          <cell r="F212" t="str">
            <v>Locuinta CEF Anexa 2</v>
          </cell>
          <cell r="G212" t="str">
            <v>CONSTANTA</v>
          </cell>
          <cell r="H212" t="str">
            <v>0,4</v>
          </cell>
          <cell r="I2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2" t="str">
            <v>Asteapta cerere probe</v>
          </cell>
          <cell r="K212" t="str">
            <v>Fotovoltaic</v>
          </cell>
          <cell r="L212">
            <v>45566</v>
          </cell>
        </row>
        <row r="213">
          <cell r="A213" t="str">
            <v>24793476</v>
          </cell>
          <cell r="B213">
            <v>4.1500000000000004</v>
          </cell>
          <cell r="C213" t="str">
            <v>Prosumator &lt;= 400 kW fara emitere ATR</v>
          </cell>
          <cell r="D213" t="str">
            <v>PTA 377 SAT AZIZIA</v>
          </cell>
          <cell r="E213" t="str">
            <v>BEIU CONSTANTIN</v>
          </cell>
          <cell r="F213" t="str">
            <v>Locuinta+CEF-Anexa 2</v>
          </cell>
          <cell r="G213" t="str">
            <v>CONSTANTA</v>
          </cell>
          <cell r="H213" t="str">
            <v>0,4</v>
          </cell>
          <cell r="I2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3" t="str">
            <v>Emitere/actualizare certificat racordare</v>
          </cell>
          <cell r="K213" t="str">
            <v>Fotovoltaic</v>
          </cell>
          <cell r="L213">
            <v>45566</v>
          </cell>
        </row>
        <row r="214">
          <cell r="A214" t="str">
            <v>24793476</v>
          </cell>
          <cell r="B214">
            <v>4.1500000000000004</v>
          </cell>
          <cell r="C214" t="str">
            <v>Prosumator &lt;= 400 kW fara emitere ATR</v>
          </cell>
          <cell r="D214" t="str">
            <v>PTA 377 SAT AZIZIA</v>
          </cell>
          <cell r="E214" t="str">
            <v>BEIU CONSTANTIN</v>
          </cell>
          <cell r="F214" t="str">
            <v>Locuinta+CEF-Anexa 2</v>
          </cell>
          <cell r="G214" t="str">
            <v>CONSTANTA</v>
          </cell>
          <cell r="H214" t="str">
            <v>0,4</v>
          </cell>
          <cell r="I2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4" t="str">
            <v>Emitere/actualizare certificat racordare</v>
          </cell>
          <cell r="K214" t="str">
            <v>Fotovoltaic</v>
          </cell>
          <cell r="L214">
            <v>45566</v>
          </cell>
        </row>
        <row r="215">
          <cell r="A215" t="str">
            <v>24744450</v>
          </cell>
          <cell r="B215">
            <v>8.1</v>
          </cell>
          <cell r="C215" t="str">
            <v>Prosumatori &lt;= 400 kW cu emitere ATR</v>
          </cell>
          <cell r="D215" t="str">
            <v>PTZ6 COBADIN L6302</v>
          </cell>
          <cell r="E215" t="str">
            <v>CORNEL COCOS</v>
          </cell>
          <cell r="F215" t="str">
            <v>Locuinta+CEF (Anexa 1)</v>
          </cell>
          <cell r="G215" t="str">
            <v>CONSTANTA</v>
          </cell>
          <cell r="H215" t="str">
            <v>0,4</v>
          </cell>
          <cell r="I215" t="str">
            <v>-</v>
          </cell>
          <cell r="J215" t="str">
            <v>Contract racordare semnat/asteapta plata factura</v>
          </cell>
          <cell r="K215" t="str">
            <v>Fotovoltaic</v>
          </cell>
          <cell r="L215">
            <v>45566</v>
          </cell>
        </row>
        <row r="216">
          <cell r="A216" t="str">
            <v>24744450</v>
          </cell>
          <cell r="B216">
            <v>8.1</v>
          </cell>
          <cell r="C216" t="str">
            <v>Prosumatori &lt;= 400 kW cu emitere ATR</v>
          </cell>
          <cell r="D216" t="str">
            <v>PTZ6 COBADIN L6302</v>
          </cell>
          <cell r="E216" t="str">
            <v>CORNEL COCOS</v>
          </cell>
          <cell r="F216" t="str">
            <v>Locuinta+CEF (Anexa 1)</v>
          </cell>
          <cell r="G216" t="str">
            <v>CONSTANTA</v>
          </cell>
          <cell r="H216" t="str">
            <v>0,4</v>
          </cell>
          <cell r="I216" t="str">
            <v>-</v>
          </cell>
          <cell r="J216" t="str">
            <v>Contract racordare semnat/asteapta plata factura</v>
          </cell>
          <cell r="K216" t="str">
            <v>Fotovoltaic</v>
          </cell>
          <cell r="L216">
            <v>45566</v>
          </cell>
        </row>
        <row r="217">
          <cell r="A217" t="str">
            <v>24777794</v>
          </cell>
          <cell r="B217">
            <v>5.4</v>
          </cell>
          <cell r="C217" t="str">
            <v>Prosumator &lt;= 400 kW fara emitere ATR</v>
          </cell>
          <cell r="D217" t="str">
            <v>PTA 291 CARTIER 1</v>
          </cell>
          <cell r="E217" t="str">
            <v>CONSTANTA NICULAE</v>
          </cell>
          <cell r="F217" t="str">
            <v>LOCUINTA + CEF(Anexa 2)</v>
          </cell>
          <cell r="G217" t="str">
            <v>CONSTANTA</v>
          </cell>
          <cell r="H217" t="str">
            <v>0,4</v>
          </cell>
          <cell r="I21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7" t="str">
            <v>Instalatie racordare executata. Asteapta validare dosar instala</v>
          </cell>
          <cell r="K217" t="str">
            <v>Fotovoltaic</v>
          </cell>
          <cell r="L217">
            <v>45566</v>
          </cell>
        </row>
        <row r="218">
          <cell r="A218" t="str">
            <v>24777794</v>
          </cell>
          <cell r="B218">
            <v>5.4</v>
          </cell>
          <cell r="C218" t="str">
            <v>Prosumator &lt;= 400 kW fara emitere ATR</v>
          </cell>
          <cell r="D218" t="str">
            <v>PTA 291 CARTIER 1</v>
          </cell>
          <cell r="E218" t="str">
            <v>CONSTANTA NICULAE</v>
          </cell>
          <cell r="F218" t="str">
            <v>LOCUINTA + CEF(Anexa 2)</v>
          </cell>
          <cell r="G218" t="str">
            <v>CONSTANTA</v>
          </cell>
          <cell r="H218" t="str">
            <v>0,4</v>
          </cell>
          <cell r="I21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8" t="str">
            <v>Instalatie racordare executata. Asteapta validare dosar instala</v>
          </cell>
          <cell r="K218" t="str">
            <v>Fotovoltaic</v>
          </cell>
          <cell r="L218">
            <v>45566</v>
          </cell>
        </row>
        <row r="219">
          <cell r="A219" t="str">
            <v>18817257</v>
          </cell>
          <cell r="B219">
            <v>684.4</v>
          </cell>
          <cell r="C219" t="str">
            <v>Producator</v>
          </cell>
          <cell r="D219" t="str">
            <v>A20 10911- BABADAG TL</v>
          </cell>
          <cell r="E219" t="str">
            <v>ORASUL BABADAG</v>
          </cell>
          <cell r="F219" t="str">
            <v>CEF 684 kW Oras Babadag</v>
          </cell>
          <cell r="G219" t="str">
            <v>TULCEA</v>
          </cell>
          <cell r="H219" t="str">
            <v>20</v>
          </cell>
          <cell r="I219"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19" t="str">
            <v>ATR emis - Asteapta cerere Contract Racordare</v>
          </cell>
          <cell r="K219" t="str">
            <v>Fotovoltaic</v>
          </cell>
          <cell r="L219">
            <v>45567</v>
          </cell>
        </row>
        <row r="220">
          <cell r="A220" t="str">
            <v>18817257</v>
          </cell>
          <cell r="B220">
            <v>684.4</v>
          </cell>
          <cell r="C220" t="str">
            <v>Producator</v>
          </cell>
          <cell r="D220" t="str">
            <v>A20 10911- BABADAG TL</v>
          </cell>
          <cell r="E220" t="str">
            <v>ORASUL BABADAG</v>
          </cell>
          <cell r="F220" t="str">
            <v>CEF 684 kW Oras Babadag</v>
          </cell>
          <cell r="G220" t="str">
            <v>TULCEA</v>
          </cell>
          <cell r="H220" t="str">
            <v>20</v>
          </cell>
          <cell r="I220"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20" t="str">
            <v>ATR emis - Asteapta cerere Contract Racordare</v>
          </cell>
          <cell r="K220" t="str">
            <v>Fotovoltaic</v>
          </cell>
          <cell r="L220">
            <v>45567</v>
          </cell>
        </row>
        <row r="221">
          <cell r="A221" t="str">
            <v>24825436</v>
          </cell>
          <cell r="B221">
            <v>5.35</v>
          </cell>
          <cell r="C221" t="str">
            <v>Prosumator &lt;= 400 kW fara emitere ATR</v>
          </cell>
          <cell r="D221" t="str">
            <v>PTAB 124 SOARELUI V TRAIAN</v>
          </cell>
          <cell r="E221" t="str">
            <v>STANCIU MARIUS</v>
          </cell>
          <cell r="F221" t="str">
            <v>Locuinta(Anexa 2)</v>
          </cell>
          <cell r="G221" t="str">
            <v>CONSTANTA</v>
          </cell>
          <cell r="H221" t="str">
            <v>0,4</v>
          </cell>
          <cell r="I2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1" t="str">
            <v>Emitere/actualizare certificat racordare</v>
          </cell>
          <cell r="K221" t="str">
            <v>Fotovoltaic</v>
          </cell>
          <cell r="L221">
            <v>45567</v>
          </cell>
        </row>
        <row r="222">
          <cell r="A222" t="str">
            <v>24825436</v>
          </cell>
          <cell r="B222">
            <v>5.35</v>
          </cell>
          <cell r="C222" t="str">
            <v>Prosumator &lt;= 400 kW fara emitere ATR</v>
          </cell>
          <cell r="D222" t="str">
            <v>PTAB 124 SOARELUI V TRAIAN</v>
          </cell>
          <cell r="E222" t="str">
            <v>STANCIU MARIUS</v>
          </cell>
          <cell r="F222" t="str">
            <v>Locuinta(Anexa 2)</v>
          </cell>
          <cell r="G222" t="str">
            <v>CONSTANTA</v>
          </cell>
          <cell r="H222" t="str">
            <v>0,4</v>
          </cell>
          <cell r="I2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2" t="str">
            <v>Emitere/actualizare certificat racordare</v>
          </cell>
          <cell r="K222" t="str">
            <v>Fotovoltaic</v>
          </cell>
          <cell r="L222">
            <v>45567</v>
          </cell>
        </row>
        <row r="223">
          <cell r="A223" t="str">
            <v>24818862</v>
          </cell>
          <cell r="B223">
            <v>6.6</v>
          </cell>
          <cell r="C223" t="str">
            <v>Prosumator &lt;= 400 kW fara emitere ATR</v>
          </cell>
          <cell r="D223" t="str">
            <v>PTA 404</v>
          </cell>
          <cell r="E223" t="str">
            <v>PAROHIA 2 MAI</v>
          </cell>
          <cell r="F223" t="str">
            <v>unitate cult +CEF Anexa 2</v>
          </cell>
          <cell r="G223" t="str">
            <v>CONSTANTA</v>
          </cell>
          <cell r="H223" t="str">
            <v>0,4</v>
          </cell>
          <cell r="I2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3" t="str">
            <v>Emitere/actualizare certificat racordare</v>
          </cell>
          <cell r="K223" t="str">
            <v>Fotovoltaic</v>
          </cell>
          <cell r="L223">
            <v>45567</v>
          </cell>
        </row>
        <row r="224">
          <cell r="A224" t="str">
            <v>24818862</v>
          </cell>
          <cell r="B224">
            <v>6.6</v>
          </cell>
          <cell r="C224" t="str">
            <v>Prosumator &lt;= 400 kW fara emitere ATR</v>
          </cell>
          <cell r="D224" t="str">
            <v>PTA 404</v>
          </cell>
          <cell r="E224" t="str">
            <v>PAROHIA 2 MAI</v>
          </cell>
          <cell r="F224" t="str">
            <v>unitate cult +CEF Anexa 2</v>
          </cell>
          <cell r="G224" t="str">
            <v>CONSTANTA</v>
          </cell>
          <cell r="H224" t="str">
            <v>0,4</v>
          </cell>
          <cell r="I2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4" t="str">
            <v>Emitere/actualizare certificat racordare</v>
          </cell>
          <cell r="K224" t="str">
            <v>Fotovoltaic</v>
          </cell>
          <cell r="L224">
            <v>45567</v>
          </cell>
        </row>
        <row r="225">
          <cell r="A225" t="str">
            <v>24708766</v>
          </cell>
          <cell r="B225">
            <v>9.9</v>
          </cell>
          <cell r="C225" t="str">
            <v>Prosumatori &lt;= 400 kW cu emitere ATR</v>
          </cell>
          <cell r="D225" t="str">
            <v>PTA 6005-BULIGA</v>
          </cell>
          <cell r="E225" t="str">
            <v>BARCARI RODICA-LUMINITA</v>
          </cell>
          <cell r="F225" t="str">
            <v>LOCUINTA + CEF - ANEXA 1</v>
          </cell>
          <cell r="G225" t="str">
            <v>IALOMITA</v>
          </cell>
          <cell r="H225" t="str">
            <v>0,4</v>
          </cell>
          <cell r="I225" t="str">
            <v>-</v>
          </cell>
          <cell r="J225" t="str">
            <v>Trimis la executie</v>
          </cell>
          <cell r="K225" t="str">
            <v>Fotovoltaic</v>
          </cell>
          <cell r="L225">
            <v>45568</v>
          </cell>
        </row>
        <row r="226">
          <cell r="A226" t="str">
            <v>24708766</v>
          </cell>
          <cell r="B226">
            <v>9.9</v>
          </cell>
          <cell r="C226" t="str">
            <v>Prosumatori &lt;= 400 kW cu emitere ATR</v>
          </cell>
          <cell r="D226" t="str">
            <v>PTA 6005-BULIGA</v>
          </cell>
          <cell r="E226" t="str">
            <v>BARCARI RODICA-LUMINITA</v>
          </cell>
          <cell r="F226" t="str">
            <v>LOCUINTA + CEF - ANEXA 1</v>
          </cell>
          <cell r="G226" t="str">
            <v>IALOMITA</v>
          </cell>
          <cell r="H226" t="str">
            <v>0,4</v>
          </cell>
          <cell r="I226" t="str">
            <v>-</v>
          </cell>
          <cell r="J226" t="str">
            <v>Trimis la executie</v>
          </cell>
          <cell r="K226" t="str">
            <v>Fotovoltaic</v>
          </cell>
          <cell r="L226">
            <v>45568</v>
          </cell>
        </row>
        <row r="227">
          <cell r="A227" t="str">
            <v>24837775</v>
          </cell>
          <cell r="B227">
            <v>211.2</v>
          </cell>
          <cell r="C227" t="str">
            <v>Prosumator &lt;= 400 kW fara emitere ATR</v>
          </cell>
          <cell r="D227" t="str">
            <v>S20 ZAHAR 1-FUNDULEA CL</v>
          </cell>
          <cell r="E227" t="str">
            <v>BIOTECH INDUSTRIES SRL</v>
          </cell>
          <cell r="F227" t="str">
            <v>CEF+HALA Anexa 2</v>
          </cell>
          <cell r="G227" t="str">
            <v>CALARASI</v>
          </cell>
          <cell r="H227" t="str">
            <v>20</v>
          </cell>
          <cell r="I2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7" t="str">
            <v>Instalatie racordare executata. Asteapta validare dosar instala</v>
          </cell>
          <cell r="K227" t="str">
            <v>Fotovoltaic</v>
          </cell>
          <cell r="L227">
            <v>45568</v>
          </cell>
        </row>
        <row r="228">
          <cell r="A228" t="str">
            <v>24837775</v>
          </cell>
          <cell r="B228">
            <v>211.2</v>
          </cell>
          <cell r="C228" t="str">
            <v>Prosumator &lt;= 400 kW fara emitere ATR</v>
          </cell>
          <cell r="D228" t="str">
            <v>S20 ZAHAR 1-FUNDULEA CL</v>
          </cell>
          <cell r="E228" t="str">
            <v>BIOTECH INDUSTRIES SRL</v>
          </cell>
          <cell r="F228" t="str">
            <v>CEF+HALA Anexa 2</v>
          </cell>
          <cell r="G228" t="str">
            <v>CALARASI</v>
          </cell>
          <cell r="H228" t="str">
            <v>20</v>
          </cell>
          <cell r="I2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8" t="str">
            <v>Instalatie racordare executata. Asteapta validare dosar instala</v>
          </cell>
          <cell r="K228" t="str">
            <v>Fotovoltaic</v>
          </cell>
          <cell r="L228">
            <v>45568</v>
          </cell>
        </row>
        <row r="229">
          <cell r="A229" t="str">
            <v>24850713</v>
          </cell>
          <cell r="B229">
            <v>400.4</v>
          </cell>
          <cell r="C229" t="str">
            <v>Prosumator &lt;= 400 kW fara emitere ATR</v>
          </cell>
          <cell r="D229" t="str">
            <v>S10 0601- ABATOR CT</v>
          </cell>
          <cell r="E229" t="str">
            <v>CARMECO S.A.</v>
          </cell>
          <cell r="F229" t="str">
            <v>Sistem fotovoltaic - Prosumator Anexa 2</v>
          </cell>
          <cell r="G229" t="str">
            <v>CONSTANTA</v>
          </cell>
          <cell r="H229" t="str">
            <v>10</v>
          </cell>
          <cell r="I2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9" t="str">
            <v>Asteapta cerere probe</v>
          </cell>
          <cell r="K229" t="str">
            <v>Fotovoltaic</v>
          </cell>
          <cell r="L229">
            <v>45568</v>
          </cell>
        </row>
        <row r="230">
          <cell r="A230" t="str">
            <v>24850713</v>
          </cell>
          <cell r="B230">
            <v>400.4</v>
          </cell>
          <cell r="C230" t="str">
            <v>Prosumator &lt;= 400 kW fara emitere ATR</v>
          </cell>
          <cell r="D230" t="str">
            <v>S10 0601- ABATOR CT</v>
          </cell>
          <cell r="E230" t="str">
            <v>CARMECO S.A.</v>
          </cell>
          <cell r="F230" t="str">
            <v>Sistem fotovoltaic - Prosumator Anexa 2</v>
          </cell>
          <cell r="G230" t="str">
            <v>CONSTANTA</v>
          </cell>
          <cell r="H230" t="str">
            <v>10</v>
          </cell>
          <cell r="I2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0" t="str">
            <v>Asteapta cerere probe</v>
          </cell>
          <cell r="K230" t="str">
            <v>Fotovoltaic</v>
          </cell>
          <cell r="L230">
            <v>45568</v>
          </cell>
        </row>
        <row r="231">
          <cell r="A231" t="str">
            <v>24850713</v>
          </cell>
          <cell r="B231">
            <v>400.4</v>
          </cell>
          <cell r="C231" t="str">
            <v>Prosumator &lt;= 400 kW fara emitere ATR</v>
          </cell>
          <cell r="D231" t="str">
            <v>S10 0601- ABATOR CT</v>
          </cell>
          <cell r="E231" t="str">
            <v>CARMECO S.A.</v>
          </cell>
          <cell r="F231" t="str">
            <v>Sistem fotovoltaic - Prosumator Anexa 2</v>
          </cell>
          <cell r="G231" t="str">
            <v>CONSTANTA</v>
          </cell>
          <cell r="H231" t="str">
            <v>10</v>
          </cell>
          <cell r="I2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1" t="str">
            <v>Asteapta cerere probe</v>
          </cell>
          <cell r="K231" t="str">
            <v>Fotovoltaic</v>
          </cell>
          <cell r="L231">
            <v>45568</v>
          </cell>
        </row>
        <row r="232">
          <cell r="A232" t="str">
            <v>24850713</v>
          </cell>
          <cell r="B232">
            <v>400.4</v>
          </cell>
          <cell r="C232" t="str">
            <v>Prosumator &lt;= 400 kW fara emitere ATR</v>
          </cell>
          <cell r="D232" t="str">
            <v>S10 0601- ABATOR CT</v>
          </cell>
          <cell r="E232" t="str">
            <v>CARMECO S.A.</v>
          </cell>
          <cell r="F232" t="str">
            <v>Sistem fotovoltaic - Prosumator Anexa 2</v>
          </cell>
          <cell r="G232" t="str">
            <v>CONSTANTA</v>
          </cell>
          <cell r="H232" t="str">
            <v>10</v>
          </cell>
          <cell r="I2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2" t="str">
            <v>Asteapta cerere probe</v>
          </cell>
          <cell r="K232" t="str">
            <v>Fotovoltaic</v>
          </cell>
          <cell r="L232">
            <v>45568</v>
          </cell>
        </row>
        <row r="233">
          <cell r="A233" t="str">
            <v>24850713</v>
          </cell>
          <cell r="B233">
            <v>400.4</v>
          </cell>
          <cell r="C233" t="str">
            <v>Prosumator &lt;= 400 kW fara emitere ATR</v>
          </cell>
          <cell r="D233" t="str">
            <v>S10 0601- ABATOR CT</v>
          </cell>
          <cell r="E233" t="str">
            <v>CARMECO S.A.</v>
          </cell>
          <cell r="F233" t="str">
            <v>Sistem fotovoltaic - Prosumator Anexa 2</v>
          </cell>
          <cell r="G233" t="str">
            <v>CONSTANTA</v>
          </cell>
          <cell r="H233" t="str">
            <v>10</v>
          </cell>
          <cell r="I23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3" t="str">
            <v>Asteapta cerere probe</v>
          </cell>
          <cell r="K233" t="str">
            <v>Fotovoltaic</v>
          </cell>
          <cell r="L233">
            <v>45568</v>
          </cell>
        </row>
        <row r="234">
          <cell r="A234" t="str">
            <v>24850713</v>
          </cell>
          <cell r="B234">
            <v>400.4</v>
          </cell>
          <cell r="C234" t="str">
            <v>Prosumator &lt;= 400 kW fara emitere ATR</v>
          </cell>
          <cell r="D234" t="str">
            <v>S10 0601- ABATOR CT</v>
          </cell>
          <cell r="E234" t="str">
            <v>CARMECO S.A.</v>
          </cell>
          <cell r="F234" t="str">
            <v>Sistem fotovoltaic - Prosumator Anexa 2</v>
          </cell>
          <cell r="G234" t="str">
            <v>CONSTANTA</v>
          </cell>
          <cell r="H234" t="str">
            <v>10</v>
          </cell>
          <cell r="I23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4" t="str">
            <v>Asteapta cerere probe</v>
          </cell>
          <cell r="K234" t="str">
            <v>Fotovoltaic</v>
          </cell>
          <cell r="L234">
            <v>45568</v>
          </cell>
        </row>
        <row r="235">
          <cell r="A235" t="str">
            <v>24512745</v>
          </cell>
          <cell r="B235">
            <v>205.2</v>
          </cell>
          <cell r="C235" t="str">
            <v>Prosumatori &lt;= 400 kW cu emitere ATR</v>
          </cell>
          <cell r="D235" t="str">
            <v>S10 0403- DEPOZITE CT</v>
          </cell>
          <cell r="E235" t="str">
            <v>Ovidius S.A.</v>
          </cell>
          <cell r="F235" t="str">
            <v>Hala + CEF - Anexa 1</v>
          </cell>
          <cell r="G235" t="str">
            <v>CONSTANTA</v>
          </cell>
          <cell r="H235" t="str">
            <v>10</v>
          </cell>
          <cell r="I235" t="str">
            <v>-</v>
          </cell>
          <cell r="J235" t="str">
            <v>ATR emis - Asteapta cerere Contract Racordare</v>
          </cell>
          <cell r="K235" t="str">
            <v>Fotovoltaic</v>
          </cell>
          <cell r="L235">
            <v>45568</v>
          </cell>
        </row>
        <row r="236">
          <cell r="A236" t="str">
            <v>24512745</v>
          </cell>
          <cell r="B236">
            <v>205.2</v>
          </cell>
          <cell r="C236" t="str">
            <v>Prosumatori &lt;= 400 kW cu emitere ATR</v>
          </cell>
          <cell r="D236" t="str">
            <v>S10 0403- DEPOZITE CT</v>
          </cell>
          <cell r="E236" t="str">
            <v>Ovidius S.A.</v>
          </cell>
          <cell r="F236" t="str">
            <v>Hala + CEF - Anexa 1</v>
          </cell>
          <cell r="G236" t="str">
            <v>CONSTANTA</v>
          </cell>
          <cell r="H236" t="str">
            <v>10</v>
          </cell>
          <cell r="I236" t="str">
            <v>-</v>
          </cell>
          <cell r="J236" t="str">
            <v>ATR emis - Asteapta cerere Contract Racordare</v>
          </cell>
          <cell r="K236" t="str">
            <v>Fotovoltaic</v>
          </cell>
          <cell r="L236">
            <v>45568</v>
          </cell>
        </row>
        <row r="237">
          <cell r="A237" t="str">
            <v>24496204</v>
          </cell>
          <cell r="B237">
            <v>58.65</v>
          </cell>
          <cell r="C237" t="str">
            <v>Prosumator &lt;= 400 kW fara emitere ATR</v>
          </cell>
          <cell r="D237" t="str">
            <v>S20 5603- CERNAVODA CT</v>
          </cell>
          <cell r="E237" t="str">
            <v>GETNIC CONSTRUCT SERV SRL</v>
          </cell>
          <cell r="F237" t="str">
            <v>COMPLEX HOTELIER+CEF (Anexa 2)</v>
          </cell>
          <cell r="G237" t="str">
            <v>CONSTANTA</v>
          </cell>
          <cell r="H237" t="str">
            <v>20</v>
          </cell>
          <cell r="I237" t="str">
            <v>-</v>
          </cell>
          <cell r="J237" t="str">
            <v>Instalatie racordare executata. Asteapta validare dosar instala</v>
          </cell>
          <cell r="K237" t="str">
            <v>Fotovoltaic</v>
          </cell>
          <cell r="L237">
            <v>45568</v>
          </cell>
        </row>
        <row r="238">
          <cell r="A238" t="str">
            <v>24496204</v>
          </cell>
          <cell r="B238">
            <v>58.65</v>
          </cell>
          <cell r="C238" t="str">
            <v>Prosumator &lt;= 400 kW fara emitere ATR</v>
          </cell>
          <cell r="D238" t="str">
            <v>S20 5603- CERNAVODA CT</v>
          </cell>
          <cell r="E238" t="str">
            <v>GETNIC CONSTRUCT SERV SRL</v>
          </cell>
          <cell r="F238" t="str">
            <v>COMPLEX HOTELIER+CEF (Anexa 2)</v>
          </cell>
          <cell r="G238" t="str">
            <v>CONSTANTA</v>
          </cell>
          <cell r="H238" t="str">
            <v>20</v>
          </cell>
          <cell r="I238" t="str">
            <v>-</v>
          </cell>
          <cell r="J238" t="str">
            <v>Instalatie racordare executata. Asteapta validare dosar instala</v>
          </cell>
          <cell r="K238" t="str">
            <v>Fotovoltaic</v>
          </cell>
          <cell r="L238">
            <v>45568</v>
          </cell>
        </row>
        <row r="239">
          <cell r="A239" t="str">
            <v>24776274</v>
          </cell>
          <cell r="B239">
            <v>15.15</v>
          </cell>
          <cell r="C239" t="str">
            <v>Prosumatori &lt;= 400 kW cu emitere ATR</v>
          </cell>
          <cell r="D239" t="str">
            <v>PC 1295 KAUFLAND</v>
          </cell>
          <cell r="E239" t="str">
            <v>GIANI ROMEO MARANGOCI</v>
          </cell>
          <cell r="F239" t="str">
            <v>Locuinta+CEF (Anexa 1)</v>
          </cell>
          <cell r="G239" t="str">
            <v>CONSTANTA</v>
          </cell>
          <cell r="H239" t="str">
            <v>0,4</v>
          </cell>
          <cell r="I239" t="str">
            <v>-</v>
          </cell>
          <cell r="J239" t="str">
            <v>Instalatie racordare executata. Asteapta validare dosar instala</v>
          </cell>
          <cell r="K239" t="str">
            <v>Fotovoltaic</v>
          </cell>
          <cell r="L239">
            <v>45568</v>
          </cell>
        </row>
        <row r="240">
          <cell r="A240" t="str">
            <v>24776274</v>
          </cell>
          <cell r="B240">
            <v>15.15</v>
          </cell>
          <cell r="C240" t="str">
            <v>Prosumatori &lt;= 400 kW cu emitere ATR</v>
          </cell>
          <cell r="D240" t="str">
            <v>PC 1295 KAUFLAND</v>
          </cell>
          <cell r="E240" t="str">
            <v>GIANI ROMEO MARANGOCI</v>
          </cell>
          <cell r="F240" t="str">
            <v>Locuinta+CEF (Anexa 1)</v>
          </cell>
          <cell r="G240" t="str">
            <v>CONSTANTA</v>
          </cell>
          <cell r="H240" t="str">
            <v>0,4</v>
          </cell>
          <cell r="I240" t="str">
            <v>-</v>
          </cell>
          <cell r="J240" t="str">
            <v>Instalatie racordare executata. Asteapta validare dosar instala</v>
          </cell>
          <cell r="K240" t="str">
            <v>Fotovoltaic</v>
          </cell>
          <cell r="L240">
            <v>45568</v>
          </cell>
        </row>
        <row r="241">
          <cell r="A241" t="str">
            <v>24380784</v>
          </cell>
          <cell r="B241">
            <v>1357.4</v>
          </cell>
          <cell r="C241" t="str">
            <v>Prosumator &gt; 400 kW</v>
          </cell>
          <cell r="D241" t="str">
            <v>S20 0422- DEPOZITE CT</v>
          </cell>
          <cell r="E241" t="str">
            <v>RAJA S.A.</v>
          </cell>
          <cell r="F241" t="str">
            <v>CONSTRUIRE CEF IN INCINTA COMPLEX INMAGAZINARE , TRATARE SI POMPARE PALAS</v>
          </cell>
          <cell r="G241" t="str">
            <v>CONSTANTA</v>
          </cell>
          <cell r="H241" t="str">
            <v>20</v>
          </cell>
          <cell r="I241" t="str">
            <v>-</v>
          </cell>
          <cell r="J241" t="str">
            <v>ATR emis - Asteapta cerere Contract Racordare</v>
          </cell>
          <cell r="K241" t="str">
            <v>Fotovoltaic</v>
          </cell>
          <cell r="L241">
            <v>45569</v>
          </cell>
        </row>
        <row r="242">
          <cell r="A242" t="str">
            <v>24380784</v>
          </cell>
          <cell r="B242">
            <v>1357.4</v>
          </cell>
          <cell r="C242" t="str">
            <v>Prosumator &gt; 400 kW</v>
          </cell>
          <cell r="D242" t="str">
            <v>S20 0422- DEPOZITE CT</v>
          </cell>
          <cell r="E242" t="str">
            <v>RAJA S.A.</v>
          </cell>
          <cell r="F242" t="str">
            <v>CONSTRUIRE CEF IN INCINTA COMPLEX INMAGAZINARE , TRATARE SI POMPARE PALAS</v>
          </cell>
          <cell r="G242" t="str">
            <v>CONSTANTA</v>
          </cell>
          <cell r="H242" t="str">
            <v>20</v>
          </cell>
          <cell r="I242" t="str">
            <v>-</v>
          </cell>
          <cell r="J242" t="str">
            <v>ATR emis - Asteapta cerere Contract Racordare</v>
          </cell>
          <cell r="K242" t="str">
            <v>Fotovoltaic</v>
          </cell>
          <cell r="L242">
            <v>45569</v>
          </cell>
        </row>
        <row r="243">
          <cell r="A243" t="str">
            <v>24720758</v>
          </cell>
          <cell r="B243">
            <v>4.95</v>
          </cell>
          <cell r="C243" t="str">
            <v>Prosumator &lt;= 400 kW fara emitere ATR</v>
          </cell>
          <cell r="D243" t="str">
            <v>PTAB-8672 CARTIER REZIDENTIAL CIULNITA</v>
          </cell>
          <cell r="E243" t="str">
            <v>DUMITRU-DANIEL PETRESCU</v>
          </cell>
          <cell r="F243" t="str">
            <v>LOCUINTA (Anexa 2)</v>
          </cell>
          <cell r="G243" t="str">
            <v>IALOMITA</v>
          </cell>
          <cell r="H243" t="str">
            <v>0,4</v>
          </cell>
          <cell r="I2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3" t="str">
            <v>Cerere in lucru</v>
          </cell>
          <cell r="K243" t="str">
            <v>Fotovoltaic</v>
          </cell>
          <cell r="L243">
            <v>45569</v>
          </cell>
        </row>
        <row r="244">
          <cell r="A244" t="str">
            <v>24720758</v>
          </cell>
          <cell r="B244">
            <v>4.95</v>
          </cell>
          <cell r="C244" t="str">
            <v>Prosumator &lt;= 400 kW fara emitere ATR</v>
          </cell>
          <cell r="D244" t="str">
            <v>PTAB-8672 CARTIER REZIDENTIAL CIULNITA</v>
          </cell>
          <cell r="E244" t="str">
            <v>DUMITRU-DANIEL PETRESCU</v>
          </cell>
          <cell r="F244" t="str">
            <v>LOCUINTA (Anexa 2)</v>
          </cell>
          <cell r="G244" t="str">
            <v>IALOMITA</v>
          </cell>
          <cell r="H244" t="str">
            <v>0,4</v>
          </cell>
          <cell r="I2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4" t="str">
            <v>Cerere in lucru</v>
          </cell>
          <cell r="K244" t="str">
            <v>Fotovoltaic</v>
          </cell>
          <cell r="L244">
            <v>45569</v>
          </cell>
        </row>
        <row r="245">
          <cell r="A245" t="str">
            <v>24462840</v>
          </cell>
          <cell r="B245">
            <v>177.84</v>
          </cell>
          <cell r="C245" t="str">
            <v>Prosumatori &lt;= 400 kW cu emitere ATR</v>
          </cell>
          <cell r="D245" t="str">
            <v>A20 6003 MIRCEA VODA- MIRCEA VODA CT</v>
          </cell>
          <cell r="E245" t="str">
            <v>Comuna Mircea Voda</v>
          </cell>
          <cell r="F245" t="str">
            <v>Statie incarcare auto+CEF (Anexa 4)</v>
          </cell>
          <cell r="G245" t="str">
            <v>CONSTANTA</v>
          </cell>
          <cell r="H245" t="str">
            <v>20</v>
          </cell>
          <cell r="I245"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5" t="str">
            <v>ATR emis - Asteapta cerere Contract Racordare</v>
          </cell>
          <cell r="K245" t="str">
            <v>Fotovoltaic</v>
          </cell>
          <cell r="L245">
            <v>45569</v>
          </cell>
        </row>
        <row r="246">
          <cell r="A246" t="str">
            <v>24462840</v>
          </cell>
          <cell r="B246">
            <v>177.84</v>
          </cell>
          <cell r="C246" t="str">
            <v>Prosumatori &lt;= 400 kW cu emitere ATR</v>
          </cell>
          <cell r="D246" t="str">
            <v>A20 6003 MIRCEA VODA- MIRCEA VODA CT</v>
          </cell>
          <cell r="E246" t="str">
            <v>Comuna Mircea Voda</v>
          </cell>
          <cell r="F246" t="str">
            <v>Statie incarcare auto+CEF (Anexa 4)</v>
          </cell>
          <cell r="G246" t="str">
            <v>CONSTANTA</v>
          </cell>
          <cell r="H246" t="str">
            <v>20</v>
          </cell>
          <cell r="I246"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6" t="str">
            <v>ATR emis - Asteapta cerere Contract Racordare</v>
          </cell>
          <cell r="K246" t="str">
            <v>Fotovoltaic</v>
          </cell>
          <cell r="L246">
            <v>45569</v>
          </cell>
        </row>
        <row r="247">
          <cell r="A247" t="str">
            <v>24462840</v>
          </cell>
          <cell r="B247">
            <v>177.84</v>
          </cell>
          <cell r="C247" t="str">
            <v>Prosumatori &lt;= 400 kW cu emitere ATR</v>
          </cell>
          <cell r="D247" t="str">
            <v>A20 6003 MIRCEA VODA- MIRCEA VODA CT</v>
          </cell>
          <cell r="E247" t="str">
            <v>Comuna Mircea Voda</v>
          </cell>
          <cell r="F247" t="str">
            <v>Statie incarcare auto+CEF (Anexa 4)</v>
          </cell>
          <cell r="G247" t="str">
            <v>CONSTANTA</v>
          </cell>
          <cell r="H247" t="str">
            <v>20</v>
          </cell>
          <cell r="I247"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7" t="str">
            <v>ATR emis - Asteapta cerere Contract Racordare</v>
          </cell>
          <cell r="K247" t="str">
            <v>Fotovoltaic</v>
          </cell>
          <cell r="L247">
            <v>45569</v>
          </cell>
        </row>
        <row r="248">
          <cell r="A248" t="str">
            <v>24462840</v>
          </cell>
          <cell r="B248">
            <v>177.84</v>
          </cell>
          <cell r="C248" t="str">
            <v>Prosumatori &lt;= 400 kW cu emitere ATR</v>
          </cell>
          <cell r="D248" t="str">
            <v>A20 6003 MIRCEA VODA- MIRCEA VODA CT</v>
          </cell>
          <cell r="E248" t="str">
            <v>Comuna Mircea Voda</v>
          </cell>
          <cell r="F248" t="str">
            <v>Statie incarcare auto+CEF (Anexa 4)</v>
          </cell>
          <cell r="G248" t="str">
            <v>CONSTANTA</v>
          </cell>
          <cell r="H248" t="str">
            <v>20</v>
          </cell>
          <cell r="I248"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8" t="str">
            <v>ATR emis - Asteapta cerere Contract Racordare</v>
          </cell>
          <cell r="K248" t="str">
            <v>Fotovoltaic</v>
          </cell>
          <cell r="L248">
            <v>45569</v>
          </cell>
        </row>
        <row r="249">
          <cell r="A249" t="str">
            <v>24795407</v>
          </cell>
          <cell r="B249">
            <v>5.16</v>
          </cell>
          <cell r="C249" t="str">
            <v>Prosumatori &lt;= 400 kW cu emitere ATR</v>
          </cell>
          <cell r="D249" t="str">
            <v>PTA 2635 CAP VALEA POPII</v>
          </cell>
          <cell r="E249" t="str">
            <v>MARIAN ADRIAN BALASA</v>
          </cell>
          <cell r="F249" t="str">
            <v>CEF+LOCUINTA( ANEXA 1)</v>
          </cell>
          <cell r="G249" t="str">
            <v>CALARASI</v>
          </cell>
          <cell r="H249" t="str">
            <v>0,23</v>
          </cell>
          <cell r="I249" t="str">
            <v>-Bransament monofazat existent.BMPM 32A existent.Msura existenta.</v>
          </cell>
          <cell r="J249" t="str">
            <v>Cerere in lucru</v>
          </cell>
          <cell r="K249" t="str">
            <v>Fotovoltaic</v>
          </cell>
          <cell r="L249">
            <v>45569</v>
          </cell>
        </row>
        <row r="250">
          <cell r="A250" t="str">
            <v>24795407</v>
          </cell>
          <cell r="B250">
            <v>5.16</v>
          </cell>
          <cell r="C250" t="str">
            <v>Prosumatori &lt;= 400 kW cu emitere ATR</v>
          </cell>
          <cell r="D250" t="str">
            <v>PTA 2635 CAP VALEA POPII</v>
          </cell>
          <cell r="E250" t="str">
            <v>MARIAN ADRIAN BALASA</v>
          </cell>
          <cell r="F250" t="str">
            <v>CEF+LOCUINTA( ANEXA 1)</v>
          </cell>
          <cell r="G250" t="str">
            <v>CALARASI</v>
          </cell>
          <cell r="H250" t="str">
            <v>0,23</v>
          </cell>
          <cell r="I250" t="str">
            <v>-Bransament monofazat existent.BMPM 32A existent.Msura existenta.</v>
          </cell>
          <cell r="J250" t="str">
            <v>Cerere in lucru</v>
          </cell>
          <cell r="K250" t="str">
            <v>Fotovoltaic</v>
          </cell>
          <cell r="L250">
            <v>45569</v>
          </cell>
        </row>
        <row r="251">
          <cell r="A251" t="str">
            <v>24777415</v>
          </cell>
          <cell r="B251">
            <v>5.74</v>
          </cell>
          <cell r="C251" t="str">
            <v>Prosumatori &lt;= 400 kW cu emitere ATR</v>
          </cell>
          <cell r="D251" t="str">
            <v>PTA 77 CEAMURLIA DE JOS L 9605</v>
          </cell>
          <cell r="E251" t="str">
            <v>Gheorghe Gutu</v>
          </cell>
          <cell r="F251" t="str">
            <v>Locuinta+CEF (Anexa 1)</v>
          </cell>
          <cell r="G251" t="str">
            <v>TULCEA</v>
          </cell>
          <cell r="H251" t="str">
            <v>0,4</v>
          </cell>
          <cell r="I251" t="str">
            <v>-</v>
          </cell>
          <cell r="J251" t="str">
            <v>ATR emis - Asteapta cerere Contract Racordare</v>
          </cell>
          <cell r="K251" t="str">
            <v>Fotovoltaic</v>
          </cell>
          <cell r="L251">
            <v>45569</v>
          </cell>
        </row>
        <row r="252">
          <cell r="A252" t="str">
            <v>24777415</v>
          </cell>
          <cell r="B252">
            <v>5.74</v>
          </cell>
          <cell r="C252" t="str">
            <v>Prosumatori &lt;= 400 kW cu emitere ATR</v>
          </cell>
          <cell r="D252" t="str">
            <v>PTA 77 CEAMURLIA DE JOS L 9605</v>
          </cell>
          <cell r="E252" t="str">
            <v>Gheorghe Gutu</v>
          </cell>
          <cell r="F252" t="str">
            <v>Locuinta+CEF (Anexa 1)</v>
          </cell>
          <cell r="G252" t="str">
            <v>TULCEA</v>
          </cell>
          <cell r="H252" t="str">
            <v>0,4</v>
          </cell>
          <cell r="I252" t="str">
            <v>-</v>
          </cell>
          <cell r="J252" t="str">
            <v>ATR emis - Asteapta cerere Contract Racordare</v>
          </cell>
          <cell r="K252" t="str">
            <v>Fotovoltaic</v>
          </cell>
          <cell r="L252">
            <v>45569</v>
          </cell>
        </row>
        <row r="253">
          <cell r="A253" t="str">
            <v>24791155</v>
          </cell>
          <cell r="B253">
            <v>7.77</v>
          </cell>
          <cell r="C253" t="str">
            <v>Prosumatori &lt;= 400 kW cu emitere ATR</v>
          </cell>
          <cell r="D253" t="str">
            <v>PTA 1613 GRADINITA BELCIUGATELE</v>
          </cell>
          <cell r="E253" t="str">
            <v>NICULAE DUMITRU</v>
          </cell>
          <cell r="F253" t="str">
            <v>Locuinta+CEF (Anexa 1)</v>
          </cell>
          <cell r="G253" t="str">
            <v>CALARASI</v>
          </cell>
          <cell r="H253" t="str">
            <v>0,23</v>
          </cell>
          <cell r="I253" t="str">
            <v>-Bransament monofazat existent.BMPM 32A existent.Montare masura.</v>
          </cell>
          <cell r="J253" t="str">
            <v>Instalatie racordare executata. Asteapta validare dosar instala</v>
          </cell>
          <cell r="K253" t="str">
            <v>Fotovoltaic</v>
          </cell>
          <cell r="L253">
            <v>45569</v>
          </cell>
        </row>
        <row r="254">
          <cell r="A254" t="str">
            <v>24791155</v>
          </cell>
          <cell r="B254">
            <v>7.77</v>
          </cell>
          <cell r="C254" t="str">
            <v>Prosumatori &lt;= 400 kW cu emitere ATR</v>
          </cell>
          <cell r="D254" t="str">
            <v>PTA 1613 GRADINITA BELCIUGATELE</v>
          </cell>
          <cell r="E254" t="str">
            <v>NICULAE DUMITRU</v>
          </cell>
          <cell r="F254" t="str">
            <v>Locuinta+CEF (Anexa 1)</v>
          </cell>
          <cell r="G254" t="str">
            <v>CALARASI</v>
          </cell>
          <cell r="H254" t="str">
            <v>0,23</v>
          </cell>
          <cell r="I254" t="str">
            <v>-Bransament monofazat existent.BMPM 32A existent.Montare masura.</v>
          </cell>
          <cell r="J254" t="str">
            <v>Instalatie racordare executata. Asteapta validare dosar instala</v>
          </cell>
          <cell r="K254" t="str">
            <v>Fotovoltaic</v>
          </cell>
          <cell r="L254">
            <v>45569</v>
          </cell>
        </row>
        <row r="255">
          <cell r="A255" t="str">
            <v>24848112</v>
          </cell>
          <cell r="B255">
            <v>30.25</v>
          </cell>
          <cell r="C255" t="str">
            <v>Prosumator &lt;= 400 kW fara emitere ATR</v>
          </cell>
          <cell r="D255" t="str">
            <v>PT 4 PIATA UNIRII 10 KV</v>
          </cell>
          <cell r="E255" t="str">
            <v>PIZZA CREMONA SRL</v>
          </cell>
          <cell r="F255" t="str">
            <v>Spatiu comercial+CEF-Anexa 2</v>
          </cell>
          <cell r="G255" t="str">
            <v>CONSTANTA</v>
          </cell>
          <cell r="H255" t="str">
            <v>0,4</v>
          </cell>
          <cell r="I25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5" t="str">
            <v>Instalatie racordare executata. Asteapta validare dosar instala</v>
          </cell>
          <cell r="K255" t="str">
            <v>Fotovoltaic</v>
          </cell>
          <cell r="L255">
            <v>45571</v>
          </cell>
        </row>
        <row r="256">
          <cell r="A256" t="str">
            <v>24848112</v>
          </cell>
          <cell r="B256">
            <v>30.25</v>
          </cell>
          <cell r="C256" t="str">
            <v>Prosumator &lt;= 400 kW fara emitere ATR</v>
          </cell>
          <cell r="D256" t="str">
            <v>PT 4 PIATA UNIRII 10 KV</v>
          </cell>
          <cell r="E256" t="str">
            <v>PIZZA CREMONA SRL</v>
          </cell>
          <cell r="F256" t="str">
            <v>Spatiu comercial+CEF-Anexa 2</v>
          </cell>
          <cell r="G256" t="str">
            <v>CONSTANTA</v>
          </cell>
          <cell r="H256" t="str">
            <v>0,4</v>
          </cell>
          <cell r="I2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6" t="str">
            <v>Instalatie racordare executata. Asteapta validare dosar instala</v>
          </cell>
          <cell r="K256" t="str">
            <v>Fotovoltaic</v>
          </cell>
          <cell r="L256">
            <v>45571</v>
          </cell>
        </row>
        <row r="257">
          <cell r="A257" t="str">
            <v>24877233</v>
          </cell>
          <cell r="B257">
            <v>5.6</v>
          </cell>
          <cell r="C257" t="str">
            <v>Prosumator &lt;= 400 kW fara emitere ATR</v>
          </cell>
          <cell r="D257" t="str">
            <v>PTA 39 TURCOAIA L 10301</v>
          </cell>
          <cell r="E257" t="str">
            <v>NASTASE SANDU</v>
          </cell>
          <cell r="F257" t="str">
            <v>Locuinta(Anexa 2)</v>
          </cell>
          <cell r="G257" t="str">
            <v>TULCEA</v>
          </cell>
          <cell r="H257" t="str">
            <v>0,4</v>
          </cell>
          <cell r="I2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7" t="str">
            <v>Emitere/actualizare certificat racordare</v>
          </cell>
          <cell r="K257" t="str">
            <v>Fotovoltaic</v>
          </cell>
          <cell r="L257">
            <v>45571</v>
          </cell>
        </row>
        <row r="258">
          <cell r="A258" t="str">
            <v>24877233</v>
          </cell>
          <cell r="B258">
            <v>5.6</v>
          </cell>
          <cell r="C258" t="str">
            <v>Prosumator &lt;= 400 kW fara emitere ATR</v>
          </cell>
          <cell r="D258" t="str">
            <v>PTA 39 TURCOAIA L 10301</v>
          </cell>
          <cell r="E258" t="str">
            <v>NASTASE SANDU</v>
          </cell>
          <cell r="F258" t="str">
            <v>Locuinta(Anexa 2)</v>
          </cell>
          <cell r="G258" t="str">
            <v>TULCEA</v>
          </cell>
          <cell r="H258" t="str">
            <v>0,4</v>
          </cell>
          <cell r="I2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8" t="str">
            <v>Emitere/actualizare certificat racordare</v>
          </cell>
          <cell r="K258" t="str">
            <v>Fotovoltaic</v>
          </cell>
          <cell r="L258">
            <v>45571</v>
          </cell>
        </row>
        <row r="259">
          <cell r="A259" t="str">
            <v>24862297</v>
          </cell>
          <cell r="B259">
            <v>5.04</v>
          </cell>
          <cell r="C259" t="str">
            <v>Prosumator &lt;= 400 kW fara emitere ATR</v>
          </cell>
          <cell r="D259" t="str">
            <v>PTA-35 SMA L 9906</v>
          </cell>
          <cell r="E259" t="str">
            <v>MARCEL SOARE</v>
          </cell>
          <cell r="F259" t="str">
            <v>Locuinta + CEF Prosumator Anexa 2</v>
          </cell>
          <cell r="G259" t="str">
            <v>TULCEA</v>
          </cell>
          <cell r="H259" t="str">
            <v>0,4</v>
          </cell>
          <cell r="I2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59" t="str">
            <v>Emitere/actualizare certificat racordare</v>
          </cell>
          <cell r="K259" t="str">
            <v>Fotovoltaic</v>
          </cell>
          <cell r="L259">
            <v>45571</v>
          </cell>
        </row>
        <row r="260">
          <cell r="A260" t="str">
            <v>24862297</v>
          </cell>
          <cell r="B260">
            <v>5.04</v>
          </cell>
          <cell r="C260" t="str">
            <v>Prosumator &lt;= 400 kW fara emitere ATR</v>
          </cell>
          <cell r="D260" t="str">
            <v>PTA-35 SMA L 9906</v>
          </cell>
          <cell r="E260" t="str">
            <v>MARCEL SOARE</v>
          </cell>
          <cell r="F260" t="str">
            <v>Locuinta + CEF Prosumator Anexa 2</v>
          </cell>
          <cell r="G260" t="str">
            <v>TULCEA</v>
          </cell>
          <cell r="H260" t="str">
            <v>0,4</v>
          </cell>
          <cell r="I26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0" t="str">
            <v>Emitere/actualizare certificat racordare</v>
          </cell>
          <cell r="K260" t="str">
            <v>Fotovoltaic</v>
          </cell>
          <cell r="L260">
            <v>45571</v>
          </cell>
        </row>
        <row r="261">
          <cell r="A261" t="str">
            <v>24759883</v>
          </cell>
          <cell r="B261">
            <v>3.6</v>
          </cell>
          <cell r="C261" t="str">
            <v>Prosumator &lt;= 400 kW fara emitere ATR</v>
          </cell>
          <cell r="D261" t="str">
            <v>PTA 3153 CALARASI</v>
          </cell>
          <cell r="E261" t="str">
            <v>RODICA MOLDOVEANU</v>
          </cell>
          <cell r="F261" t="str">
            <v>Locuinta(Anexa 2)</v>
          </cell>
          <cell r="G261" t="str">
            <v>CALARASI</v>
          </cell>
          <cell r="H261" t="str">
            <v>0,4</v>
          </cell>
          <cell r="I26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1" t="str">
            <v>Emitere/actualizare certificat racordare</v>
          </cell>
          <cell r="K261" t="str">
            <v>Fotovoltaic</v>
          </cell>
          <cell r="L261">
            <v>45571</v>
          </cell>
        </row>
        <row r="262">
          <cell r="A262" t="str">
            <v>24759883</v>
          </cell>
          <cell r="B262">
            <v>3.6</v>
          </cell>
          <cell r="C262" t="str">
            <v>Prosumator &lt;= 400 kW fara emitere ATR</v>
          </cell>
          <cell r="D262" t="str">
            <v>PTA 3153 CALARASI</v>
          </cell>
          <cell r="E262" t="str">
            <v>RODICA MOLDOVEANU</v>
          </cell>
          <cell r="F262" t="str">
            <v>Locuinta(Anexa 2)</v>
          </cell>
          <cell r="G262" t="str">
            <v>CALARASI</v>
          </cell>
          <cell r="H262" t="str">
            <v>0,4</v>
          </cell>
          <cell r="I26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2" t="str">
            <v>Emitere/actualizare certificat racordare</v>
          </cell>
          <cell r="K262" t="str">
            <v>Fotovoltaic</v>
          </cell>
          <cell r="L262">
            <v>45571</v>
          </cell>
        </row>
        <row r="263">
          <cell r="A263" t="str">
            <v>24380904</v>
          </cell>
          <cell r="B263">
            <v>841.5</v>
          </cell>
          <cell r="C263" t="str">
            <v>Prosumator &gt; 400 kW</v>
          </cell>
          <cell r="D263" t="str">
            <v>PETROL SUD 110/20/6 KV</v>
          </cell>
          <cell r="E263" t="str">
            <v>RAJA S.A.</v>
          </cell>
          <cell r="F263" t="str">
            <v>CONSTRUIRE CEF IN INCINTA SEAU CONSTANTA SUD</v>
          </cell>
          <cell r="G263" t="str">
            <v>CONSTANTA</v>
          </cell>
          <cell r="H263" t="str">
            <v>20</v>
          </cell>
          <cell r="I263" t="str">
            <v>-</v>
          </cell>
          <cell r="J263" t="str">
            <v>ATR emis - Asteapta cerere Contract Racordare</v>
          </cell>
          <cell r="K263" t="str">
            <v>Fotovoltaic</v>
          </cell>
          <cell r="L263">
            <v>45572</v>
          </cell>
        </row>
        <row r="264">
          <cell r="A264" t="str">
            <v>24380904</v>
          </cell>
          <cell r="B264">
            <v>841.5</v>
          </cell>
          <cell r="C264" t="str">
            <v>Prosumator &gt; 400 kW</v>
          </cell>
          <cell r="D264" t="str">
            <v>PETROL SUD 110/20/6 KV</v>
          </cell>
          <cell r="E264" t="str">
            <v>RAJA S.A.</v>
          </cell>
          <cell r="F264" t="str">
            <v>CONSTRUIRE CEF IN INCINTA SEAU CONSTANTA SUD</v>
          </cell>
          <cell r="G264" t="str">
            <v>CONSTANTA</v>
          </cell>
          <cell r="H264" t="str">
            <v>20</v>
          </cell>
          <cell r="I264" t="str">
            <v>-</v>
          </cell>
          <cell r="J264" t="str">
            <v>ATR emis - Asteapta cerere Contract Racordare</v>
          </cell>
          <cell r="K264" t="str">
            <v>Fotovoltaic</v>
          </cell>
          <cell r="L264">
            <v>45572</v>
          </cell>
        </row>
        <row r="265">
          <cell r="A265" t="str">
            <v>24644802</v>
          </cell>
          <cell r="B265">
            <v>17.25</v>
          </cell>
          <cell r="C265" t="str">
            <v>Prosumatori &lt;= 400 kW cu emitere ATR</v>
          </cell>
          <cell r="D265" t="str">
            <v>A20 LEHLIU GARA-LEHLIU CL</v>
          </cell>
          <cell r="E265" t="str">
            <v>IBIZA PANIFICATIE SRL</v>
          </cell>
          <cell r="F265" t="str">
            <v>RESTAURANT-SPOR PUTERE,ANEXA1</v>
          </cell>
          <cell r="G265" t="str">
            <v>CALARASI</v>
          </cell>
          <cell r="H265" t="str">
            <v>20</v>
          </cell>
          <cell r="I265" t="str">
            <v>-</v>
          </cell>
          <cell r="J265" t="str">
            <v>ATR emis - Asteapta cerere Contract Racordare</v>
          </cell>
          <cell r="K265" t="str">
            <v>Fotovoltaic</v>
          </cell>
          <cell r="L265">
            <v>45572</v>
          </cell>
        </row>
        <row r="266">
          <cell r="A266" t="str">
            <v>24644802</v>
          </cell>
          <cell r="B266">
            <v>17.25</v>
          </cell>
          <cell r="C266" t="str">
            <v>Prosumatori &lt;= 400 kW cu emitere ATR</v>
          </cell>
          <cell r="D266" t="str">
            <v>A20 LEHLIU GARA-LEHLIU CL</v>
          </cell>
          <cell r="E266" t="str">
            <v>IBIZA PANIFICATIE SRL</v>
          </cell>
          <cell r="F266" t="str">
            <v>RESTAURANT-SPOR PUTERE,ANEXA1</v>
          </cell>
          <cell r="G266" t="str">
            <v>CALARASI</v>
          </cell>
          <cell r="H266" t="str">
            <v>20</v>
          </cell>
          <cell r="I266" t="str">
            <v>-</v>
          </cell>
          <cell r="J266" t="str">
            <v>ATR emis - Asteapta cerere Contract Racordare</v>
          </cell>
          <cell r="K266" t="str">
            <v>Fotovoltaic</v>
          </cell>
          <cell r="L266">
            <v>45572</v>
          </cell>
        </row>
        <row r="267">
          <cell r="A267" t="str">
            <v>24909865</v>
          </cell>
          <cell r="B267">
            <v>5.22</v>
          </cell>
          <cell r="C267" t="str">
            <v>Prosumatori &lt;= 400 kW cu emitere ATR</v>
          </cell>
          <cell r="D267" t="str">
            <v>PTA 7615</v>
          </cell>
          <cell r="E267" t="str">
            <v>VASILE-ADRIAN HORGA</v>
          </cell>
          <cell r="F267" t="str">
            <v>LOCUINTA+CEF-ANEXA 1</v>
          </cell>
          <cell r="G267" t="str">
            <v>IALOMITA</v>
          </cell>
          <cell r="H267" t="str">
            <v>0,4</v>
          </cell>
          <cell r="I267" t="str">
            <v>-</v>
          </cell>
          <cell r="J267" t="str">
            <v>Trimis la executie</v>
          </cell>
          <cell r="K267" t="str">
            <v>Fotovoltaic</v>
          </cell>
          <cell r="L267">
            <v>45573</v>
          </cell>
        </row>
        <row r="268">
          <cell r="A268" t="str">
            <v>24909865</v>
          </cell>
          <cell r="B268">
            <v>5.22</v>
          </cell>
          <cell r="C268" t="str">
            <v>Prosumatori &lt;= 400 kW cu emitere ATR</v>
          </cell>
          <cell r="D268" t="str">
            <v>PTA 7615</v>
          </cell>
          <cell r="E268" t="str">
            <v>VASILE-ADRIAN HORGA</v>
          </cell>
          <cell r="F268" t="str">
            <v>LOCUINTA+CEF-ANEXA 1</v>
          </cell>
          <cell r="G268" t="str">
            <v>IALOMITA</v>
          </cell>
          <cell r="H268" t="str">
            <v>0,4</v>
          </cell>
          <cell r="I268" t="str">
            <v>-</v>
          </cell>
          <cell r="J268" t="str">
            <v>Trimis la executie</v>
          </cell>
          <cell r="K268" t="str">
            <v>Fotovoltaic</v>
          </cell>
          <cell r="L268">
            <v>45573</v>
          </cell>
        </row>
        <row r="269">
          <cell r="A269" t="str">
            <v>24808076</v>
          </cell>
          <cell r="B269">
            <v>6</v>
          </cell>
          <cell r="C269" t="str">
            <v>Prosumatori &lt;= 400 kW cu emitere ATR</v>
          </cell>
          <cell r="D269" t="str">
            <v>PTA 249 TULCEA SUD L 9219</v>
          </cell>
          <cell r="E269" t="str">
            <v>ANCA MOLESAG-TANASE</v>
          </cell>
          <cell r="F269" t="str">
            <v>locuinta+cef -ANEXA 1</v>
          </cell>
          <cell r="G269" t="str">
            <v>TULCEA</v>
          </cell>
          <cell r="H269" t="str">
            <v>0,4</v>
          </cell>
          <cell r="I269" t="str">
            <v>-</v>
          </cell>
          <cell r="J269" t="str">
            <v>Contract racordare semnat/asteapta plata factura</v>
          </cell>
          <cell r="K269" t="str">
            <v>Fotovoltaic</v>
          </cell>
          <cell r="L269">
            <v>45574</v>
          </cell>
        </row>
        <row r="270">
          <cell r="A270" t="str">
            <v>24808076</v>
          </cell>
          <cell r="B270">
            <v>6</v>
          </cell>
          <cell r="C270" t="str">
            <v>Prosumatori &lt;= 400 kW cu emitere ATR</v>
          </cell>
          <cell r="D270" t="str">
            <v>PTA 249 TULCEA SUD L 9219</v>
          </cell>
          <cell r="E270" t="str">
            <v>ANCA MOLESAG-TANASE</v>
          </cell>
          <cell r="F270" t="str">
            <v>locuinta+cef -ANEXA 1</v>
          </cell>
          <cell r="G270" t="str">
            <v>TULCEA</v>
          </cell>
          <cell r="H270" t="str">
            <v>0,4</v>
          </cell>
          <cell r="I270" t="str">
            <v>-</v>
          </cell>
          <cell r="J270" t="str">
            <v>Contract racordare semnat/asteapta plata factura</v>
          </cell>
          <cell r="K270" t="str">
            <v>Fotovoltaic</v>
          </cell>
          <cell r="L270">
            <v>45574</v>
          </cell>
        </row>
        <row r="271">
          <cell r="A271" t="str">
            <v>24808622</v>
          </cell>
          <cell r="B271">
            <v>6.09</v>
          </cell>
          <cell r="C271" t="str">
            <v>Prosumatori &lt;= 400 kW cu emitere ATR</v>
          </cell>
          <cell r="D271" t="str">
            <v>PTA 7581-V.CIORII</v>
          </cell>
          <cell r="E271" t="str">
            <v>VIORICA DOBRE</v>
          </cell>
          <cell r="F271" t="str">
            <v>LOCUINTA+CEF-ANEXA 1</v>
          </cell>
          <cell r="G271" t="str">
            <v>IALOMITA</v>
          </cell>
          <cell r="H271" t="str">
            <v>0,4</v>
          </cell>
          <cell r="I271" t="str">
            <v>-</v>
          </cell>
          <cell r="J271" t="str">
            <v>ATR emis - Asteapta cerere Contract Racordare</v>
          </cell>
          <cell r="K271" t="str">
            <v>Fotovoltaic</v>
          </cell>
          <cell r="L271">
            <v>45574</v>
          </cell>
        </row>
        <row r="272">
          <cell r="A272" t="str">
            <v>24808622</v>
          </cell>
          <cell r="B272">
            <v>6.09</v>
          </cell>
          <cell r="C272" t="str">
            <v>Prosumatori &lt;= 400 kW cu emitere ATR</v>
          </cell>
          <cell r="D272" t="str">
            <v>PTA 7581-V.CIORII</v>
          </cell>
          <cell r="E272" t="str">
            <v>VIORICA DOBRE</v>
          </cell>
          <cell r="F272" t="str">
            <v>LOCUINTA+CEF-ANEXA 1</v>
          </cell>
          <cell r="G272" t="str">
            <v>IALOMITA</v>
          </cell>
          <cell r="H272" t="str">
            <v>0,4</v>
          </cell>
          <cell r="I272" t="str">
            <v>-</v>
          </cell>
          <cell r="J272" t="str">
            <v>ATR emis - Asteapta cerere Contract Racordare</v>
          </cell>
          <cell r="K272" t="str">
            <v>Fotovoltaic</v>
          </cell>
          <cell r="L272">
            <v>45574</v>
          </cell>
        </row>
        <row r="273">
          <cell r="A273" t="str">
            <v>24797432</v>
          </cell>
          <cell r="B273">
            <v>11.2</v>
          </cell>
          <cell r="C273" t="str">
            <v>Prosumatori &lt;= 400 kW cu emitere ATR</v>
          </cell>
          <cell r="D273" t="str">
            <v>PTA-14 VANATORI L 9908</v>
          </cell>
          <cell r="E273" t="str">
            <v>NICOLAE TOPOLEANU</v>
          </cell>
          <cell r="F273" t="str">
            <v>LOCUINTA+CEF-ANEXA 1</v>
          </cell>
          <cell r="G273" t="str">
            <v>TULCEA</v>
          </cell>
          <cell r="H273" t="str">
            <v>0,4</v>
          </cell>
          <cell r="I273" t="str">
            <v>-</v>
          </cell>
          <cell r="J273" t="str">
            <v>Contract racordare semnat/asteapta plata factura</v>
          </cell>
          <cell r="K273" t="str">
            <v>Fotovoltaic</v>
          </cell>
          <cell r="L273">
            <v>45574</v>
          </cell>
        </row>
        <row r="274">
          <cell r="A274" t="str">
            <v>24797432</v>
          </cell>
          <cell r="B274">
            <v>11.2</v>
          </cell>
          <cell r="C274" t="str">
            <v>Prosumatori &lt;= 400 kW cu emitere ATR</v>
          </cell>
          <cell r="D274" t="str">
            <v>PTA-14 VANATORI L 9908</v>
          </cell>
          <cell r="E274" t="str">
            <v>NICOLAE TOPOLEANU</v>
          </cell>
          <cell r="F274" t="str">
            <v>LOCUINTA+CEF-ANEXA 1</v>
          </cell>
          <cell r="G274" t="str">
            <v>TULCEA</v>
          </cell>
          <cell r="H274" t="str">
            <v>0,4</v>
          </cell>
          <cell r="I274" t="str">
            <v>-</v>
          </cell>
          <cell r="J274" t="str">
            <v>Contract racordare semnat/asteapta plata factura</v>
          </cell>
          <cell r="K274" t="str">
            <v>Fotovoltaic</v>
          </cell>
          <cell r="L274">
            <v>45574</v>
          </cell>
        </row>
        <row r="275">
          <cell r="A275" t="str">
            <v>24583523</v>
          </cell>
          <cell r="B275">
            <v>246</v>
          </cell>
          <cell r="C275" t="str">
            <v>Prosumatori &lt;= 400 kW cu emitere ATR</v>
          </cell>
          <cell r="D275" t="str">
            <v>A20 9300- TULCEA VEST TL</v>
          </cell>
          <cell r="E275" t="str">
            <v>COMUNA SOMOVA</v>
          </cell>
          <cell r="F275" t="str">
            <v>Statie Auto+CEF (Anexa 4)</v>
          </cell>
          <cell r="G275" t="str">
            <v>Tulcea</v>
          </cell>
          <cell r="H275" t="str">
            <v>20</v>
          </cell>
          <cell r="I275"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5" t="str">
            <v>ATR emis - Asteapta cerere Contract Racordare</v>
          </cell>
          <cell r="K275" t="str">
            <v>Fotovoltaic</v>
          </cell>
          <cell r="L275">
            <v>45575</v>
          </cell>
        </row>
        <row r="276">
          <cell r="A276" t="str">
            <v>24583523</v>
          </cell>
          <cell r="B276">
            <v>246</v>
          </cell>
          <cell r="C276" t="str">
            <v>Prosumatori &lt;= 400 kW cu emitere ATR</v>
          </cell>
          <cell r="D276" t="str">
            <v>A20 9300- TULCEA VEST TL</v>
          </cell>
          <cell r="E276" t="str">
            <v>COMUNA SOMOVA</v>
          </cell>
          <cell r="F276" t="str">
            <v>Statie Auto+CEF (Anexa 4)</v>
          </cell>
          <cell r="G276" t="str">
            <v>Tulcea</v>
          </cell>
          <cell r="H276" t="str">
            <v>20</v>
          </cell>
          <cell r="I276"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6" t="str">
            <v>ATR emis - Asteapta cerere Contract Racordare</v>
          </cell>
          <cell r="K276" t="str">
            <v>Fotovoltaic</v>
          </cell>
          <cell r="L276">
            <v>45575</v>
          </cell>
        </row>
        <row r="277">
          <cell r="A277" t="str">
            <v>24803730</v>
          </cell>
          <cell r="B277">
            <v>6</v>
          </cell>
          <cell r="C277" t="str">
            <v>Prosumatori &lt;= 400 kW cu emitere ATR</v>
          </cell>
          <cell r="D277" t="str">
            <v>PTA 234 DUNAVATU DE JOS L 10009</v>
          </cell>
          <cell r="E277" t="str">
            <v>PANTELIMON FLORENTINA</v>
          </cell>
          <cell r="F277" t="str">
            <v>Locuinta+CEF-Anexa 1</v>
          </cell>
          <cell r="G277" t="str">
            <v>TULCEA</v>
          </cell>
          <cell r="H277" t="str">
            <v>0,4</v>
          </cell>
          <cell r="I277"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7" t="str">
            <v>Instalatie racordare executata. Asteapta validare dosar instala</v>
          </cell>
          <cell r="K277" t="str">
            <v>Fotovoltaic</v>
          </cell>
          <cell r="L277">
            <v>45575</v>
          </cell>
        </row>
        <row r="278">
          <cell r="A278" t="str">
            <v>24803730</v>
          </cell>
          <cell r="B278">
            <v>6</v>
          </cell>
          <cell r="C278" t="str">
            <v>Prosumatori &lt;= 400 kW cu emitere ATR</v>
          </cell>
          <cell r="D278" t="str">
            <v>PTA 234 DUNAVATU DE JOS L 10009</v>
          </cell>
          <cell r="E278" t="str">
            <v>PANTELIMON FLORENTINA</v>
          </cell>
          <cell r="F278" t="str">
            <v>Locuinta+CEF-Anexa 1</v>
          </cell>
          <cell r="G278" t="str">
            <v>TULCEA</v>
          </cell>
          <cell r="H278" t="str">
            <v>0,4</v>
          </cell>
          <cell r="I278"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8" t="str">
            <v>Instalatie racordare executata. Asteapta validare dosar instala</v>
          </cell>
          <cell r="K278" t="str">
            <v>Fotovoltaic</v>
          </cell>
          <cell r="L278">
            <v>45575</v>
          </cell>
        </row>
        <row r="279">
          <cell r="A279" t="str">
            <v>24797863</v>
          </cell>
          <cell r="B279">
            <v>12.74</v>
          </cell>
          <cell r="C279" t="str">
            <v>Prosumatori &lt;= 400 kW cu emitere ATR</v>
          </cell>
          <cell r="D279" t="str">
            <v>PTA 3 INDEPENDENTA</v>
          </cell>
          <cell r="E279" t="str">
            <v>GAROFIL D. NACIU-CABINET MEDICAL-VETERIN AR</v>
          </cell>
          <cell r="F279" t="str">
            <v>Locuinta+CEF-Anexa 1</v>
          </cell>
          <cell r="G279" t="str">
            <v>CONSTANTA</v>
          </cell>
          <cell r="H279" t="str">
            <v>0,4</v>
          </cell>
          <cell r="I279" t="str">
            <v>-</v>
          </cell>
          <cell r="J279" t="str">
            <v>Contract racordare semnat/asteapta plata factura</v>
          </cell>
          <cell r="K279" t="str">
            <v>Fotovoltaic</v>
          </cell>
          <cell r="L279">
            <v>45575</v>
          </cell>
        </row>
        <row r="280">
          <cell r="A280" t="str">
            <v>24797863</v>
          </cell>
          <cell r="B280">
            <v>12.74</v>
          </cell>
          <cell r="C280" t="str">
            <v>Prosumatori &lt;= 400 kW cu emitere ATR</v>
          </cell>
          <cell r="D280" t="str">
            <v>PTA 3 INDEPENDENTA</v>
          </cell>
          <cell r="E280" t="str">
            <v>GAROFIL D. NACIU-CABINET MEDICAL-VETERIN AR</v>
          </cell>
          <cell r="F280" t="str">
            <v>Locuinta+CEF-Anexa 1</v>
          </cell>
          <cell r="G280" t="str">
            <v>CONSTANTA</v>
          </cell>
          <cell r="H280" t="str">
            <v>0,4</v>
          </cell>
          <cell r="I280" t="str">
            <v>-</v>
          </cell>
          <cell r="J280" t="str">
            <v>Contract racordare semnat/asteapta plata factura</v>
          </cell>
          <cell r="K280" t="str">
            <v>Fotovoltaic</v>
          </cell>
          <cell r="L280">
            <v>45575</v>
          </cell>
        </row>
        <row r="281">
          <cell r="A281" t="str">
            <v>24809597</v>
          </cell>
          <cell r="B281">
            <v>6</v>
          </cell>
          <cell r="C281" t="str">
            <v>Prosumatori &lt;= 400 kW cu emitere ATR</v>
          </cell>
          <cell r="D281" t="str">
            <v>PTA 6227 REZERVA</v>
          </cell>
          <cell r="E281" t="str">
            <v>OLTEANU VASILICA</v>
          </cell>
          <cell r="F281" t="str">
            <v>Locuinta+CEF-Anexa 1</v>
          </cell>
          <cell r="G281" t="str">
            <v>IALOMITA</v>
          </cell>
          <cell r="H281" t="str">
            <v>0,4</v>
          </cell>
          <cell r="I281" t="str">
            <v>-</v>
          </cell>
          <cell r="J281" t="str">
            <v>ATR emis - Asteapta cerere Contract Racordare</v>
          </cell>
          <cell r="K281" t="str">
            <v>Fotovoltaic</v>
          </cell>
          <cell r="L281">
            <v>45575</v>
          </cell>
        </row>
        <row r="282">
          <cell r="A282" t="str">
            <v>24809597</v>
          </cell>
          <cell r="B282">
            <v>6</v>
          </cell>
          <cell r="C282" t="str">
            <v>Prosumatori &lt;= 400 kW cu emitere ATR</v>
          </cell>
          <cell r="D282" t="str">
            <v>PTA 6227 REZERVA</v>
          </cell>
          <cell r="E282" t="str">
            <v>OLTEANU VASILICA</v>
          </cell>
          <cell r="F282" t="str">
            <v>Locuinta+CEF-Anexa 1</v>
          </cell>
          <cell r="G282" t="str">
            <v>IALOMITA</v>
          </cell>
          <cell r="H282" t="str">
            <v>0,4</v>
          </cell>
          <cell r="I282" t="str">
            <v>-</v>
          </cell>
          <cell r="J282" t="str">
            <v>ATR emis - Asteapta cerere Contract Racordare</v>
          </cell>
          <cell r="K282" t="str">
            <v>Fotovoltaic</v>
          </cell>
          <cell r="L282">
            <v>45575</v>
          </cell>
        </row>
        <row r="283">
          <cell r="A283" t="str">
            <v>24820954</v>
          </cell>
          <cell r="B283">
            <v>8.3249999999999993</v>
          </cell>
          <cell r="C283" t="str">
            <v>Prosumatori &lt;= 400 kW cu emitere ATR</v>
          </cell>
          <cell r="D283" t="str">
            <v>PTA 2699 CAP PASAREA</v>
          </cell>
          <cell r="E283" t="str">
            <v>ANASTASIA ION</v>
          </cell>
          <cell r="F283" t="str">
            <v>LOCUINTA Anexa 1</v>
          </cell>
          <cell r="G283" t="str">
            <v>CALARASI</v>
          </cell>
          <cell r="H283" t="str">
            <v>0,23</v>
          </cell>
          <cell r="I283" t="str">
            <v>-</v>
          </cell>
          <cell r="J283" t="str">
            <v>Instalatie racordare executata. Asteapta validare dosar instala</v>
          </cell>
          <cell r="K283" t="str">
            <v>Fotovoltaic</v>
          </cell>
          <cell r="L283">
            <v>45576</v>
          </cell>
        </row>
        <row r="284">
          <cell r="A284" t="str">
            <v>24820954</v>
          </cell>
          <cell r="B284">
            <v>8.3249999999999993</v>
          </cell>
          <cell r="C284" t="str">
            <v>Prosumatori &lt;= 400 kW cu emitere ATR</v>
          </cell>
          <cell r="D284" t="str">
            <v>PTA 2699 CAP PASAREA</v>
          </cell>
          <cell r="E284" t="str">
            <v>ANASTASIA ION</v>
          </cell>
          <cell r="F284" t="str">
            <v>LOCUINTA Anexa 1</v>
          </cell>
          <cell r="G284" t="str">
            <v>CALARASI</v>
          </cell>
          <cell r="H284" t="str">
            <v>0,23</v>
          </cell>
          <cell r="I284" t="str">
            <v>-</v>
          </cell>
          <cell r="J284" t="str">
            <v>Instalatie racordare executata. Asteapta validare dosar instala</v>
          </cell>
          <cell r="K284" t="str">
            <v>Fotovoltaic</v>
          </cell>
          <cell r="L284">
            <v>45576</v>
          </cell>
        </row>
        <row r="285">
          <cell r="A285" t="str">
            <v>24445404</v>
          </cell>
          <cell r="B285">
            <v>399.94499999999999</v>
          </cell>
          <cell r="C285" t="str">
            <v>Prosumatori &lt;= 400 kW cu emitere ATR</v>
          </cell>
          <cell r="D285" t="str">
            <v>A20 4507 PT ECLUZA OVIDIU- NAZARCEA CT</v>
          </cell>
          <cell r="E285" t="str">
            <v>U.C.G. CONSTRUCTII ECOLOGICE S.R.L.</v>
          </cell>
          <cell r="F285" t="str">
            <v>CARIERA PIATRA + CEF Anexa 1</v>
          </cell>
          <cell r="G285" t="str">
            <v>Constanta</v>
          </cell>
          <cell r="H285" t="str">
            <v>20</v>
          </cell>
          <cell r="I285" t="str">
            <v>-</v>
          </cell>
          <cell r="J285" t="str">
            <v>ATR emis - Asteapta cerere Contract Racordare</v>
          </cell>
          <cell r="K285" t="str">
            <v>Fotovoltaic</v>
          </cell>
          <cell r="L285">
            <v>45576</v>
          </cell>
        </row>
        <row r="286">
          <cell r="A286" t="str">
            <v>24445404</v>
          </cell>
          <cell r="B286">
            <v>399.94499999999999</v>
          </cell>
          <cell r="C286" t="str">
            <v>Prosumatori &lt;= 400 kW cu emitere ATR</v>
          </cell>
          <cell r="D286" t="str">
            <v>A20 4507 PT ECLUZA OVIDIU- NAZARCEA CT</v>
          </cell>
          <cell r="E286" t="str">
            <v>U.C.G. CONSTRUCTII ECOLOGICE S.R.L.</v>
          </cell>
          <cell r="F286" t="str">
            <v>CARIERA PIATRA + CEF Anexa 1</v>
          </cell>
          <cell r="G286" t="str">
            <v>Constanta</v>
          </cell>
          <cell r="H286" t="str">
            <v>20</v>
          </cell>
          <cell r="I286" t="str">
            <v>-</v>
          </cell>
          <cell r="J286" t="str">
            <v>ATR emis - Asteapta cerere Contract Racordare</v>
          </cell>
          <cell r="K286" t="str">
            <v>Fotovoltaic</v>
          </cell>
          <cell r="L286">
            <v>45576</v>
          </cell>
        </row>
        <row r="287">
          <cell r="A287" t="str">
            <v>24532824</v>
          </cell>
          <cell r="B287">
            <v>35.700000000000003</v>
          </cell>
          <cell r="C287" t="str">
            <v>Prosumatori &lt;= 400 kW cu emitere ATR</v>
          </cell>
          <cell r="D287" t="str">
            <v>PTA 1614 CAP NIC. BALCESCU</v>
          </cell>
          <cell r="E287" t="str">
            <v>AGRIPLAY COMPANY SRL</v>
          </cell>
          <cell r="F287" t="str">
            <v>CENTRALA FOTOVOLTAIC + CEF- ANEXA 4</v>
          </cell>
          <cell r="G287" t="str">
            <v>CALARASI</v>
          </cell>
          <cell r="H287" t="str">
            <v>0,4</v>
          </cell>
          <cell r="I287" t="str">
            <v>-</v>
          </cell>
          <cell r="J287" t="str">
            <v>ATR emis - Asteapta cerere Contract Racordare</v>
          </cell>
          <cell r="K287" t="str">
            <v>Fotovoltaic</v>
          </cell>
          <cell r="L287">
            <v>45576</v>
          </cell>
        </row>
        <row r="288">
          <cell r="A288" t="str">
            <v>24532824</v>
          </cell>
          <cell r="B288">
            <v>35.700000000000003</v>
          </cell>
          <cell r="C288" t="str">
            <v>Prosumatori &lt;= 400 kW cu emitere ATR</v>
          </cell>
          <cell r="D288" t="str">
            <v>PTA 1614 CAP NIC. BALCESCU</v>
          </cell>
          <cell r="E288" t="str">
            <v>AGRIPLAY COMPANY SRL</v>
          </cell>
          <cell r="F288" t="str">
            <v>CENTRALA FOTOVOLTAIC + CEF- ANEXA 4</v>
          </cell>
          <cell r="G288" t="str">
            <v>CALARASI</v>
          </cell>
          <cell r="H288" t="str">
            <v>0,4</v>
          </cell>
          <cell r="I288" t="str">
            <v>-</v>
          </cell>
          <cell r="J288" t="str">
            <v>ATR emis - Asteapta cerere Contract Racordare</v>
          </cell>
          <cell r="K288" t="str">
            <v>Fotovoltaic</v>
          </cell>
          <cell r="L288">
            <v>45576</v>
          </cell>
        </row>
        <row r="289">
          <cell r="A289" t="str">
            <v>24912623</v>
          </cell>
          <cell r="B289">
            <v>5.52</v>
          </cell>
          <cell r="C289" t="str">
            <v>Prosumator &lt;= 400 kW fara emitere ATR</v>
          </cell>
          <cell r="D289" t="str">
            <v>PT 907</v>
          </cell>
          <cell r="E289" t="str">
            <v>GHEORGHITA LUMINITA DRAGOMIR</v>
          </cell>
          <cell r="F289" t="str">
            <v>Locuinta(Anexa 2)</v>
          </cell>
          <cell r="G289" t="str">
            <v>CONSTANTA</v>
          </cell>
          <cell r="H289" t="str">
            <v>0,4</v>
          </cell>
          <cell r="I2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89" t="str">
            <v>Emitere/actualizare certificat racordare</v>
          </cell>
          <cell r="K289" t="str">
            <v>Fotovoltaic</v>
          </cell>
          <cell r="L289">
            <v>45576</v>
          </cell>
        </row>
        <row r="290">
          <cell r="A290" t="str">
            <v>24912623</v>
          </cell>
          <cell r="B290">
            <v>5.52</v>
          </cell>
          <cell r="C290" t="str">
            <v>Prosumator &lt;= 400 kW fara emitere ATR</v>
          </cell>
          <cell r="D290" t="str">
            <v>PT 907</v>
          </cell>
          <cell r="E290" t="str">
            <v>GHEORGHITA LUMINITA DRAGOMIR</v>
          </cell>
          <cell r="F290" t="str">
            <v>Locuinta(Anexa 2)</v>
          </cell>
          <cell r="G290" t="str">
            <v>CONSTANTA</v>
          </cell>
          <cell r="H290" t="str">
            <v>0,4</v>
          </cell>
          <cell r="I2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0" t="str">
            <v>Emitere/actualizare certificat racordare</v>
          </cell>
          <cell r="K290" t="str">
            <v>Fotovoltaic</v>
          </cell>
          <cell r="L290">
            <v>45576</v>
          </cell>
        </row>
        <row r="291">
          <cell r="A291" t="str">
            <v>24838218</v>
          </cell>
          <cell r="B291">
            <v>13.28</v>
          </cell>
          <cell r="C291" t="str">
            <v>Prosumator &lt;= 400 kW fara emitere ATR</v>
          </cell>
          <cell r="D291" t="str">
            <v>PTA 6222 SAT 2 MOVILITA L4203</v>
          </cell>
          <cell r="E291" t="str">
            <v>BALAN CARMEN-ELENA</v>
          </cell>
          <cell r="F291" t="str">
            <v>LOCUINTA + CEF (Anexa 2)</v>
          </cell>
          <cell r="G291" t="str">
            <v>CONSTANTA</v>
          </cell>
          <cell r="H291" t="str">
            <v>0,4</v>
          </cell>
          <cell r="I2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1" t="str">
            <v>Emitere/actualizare certificat racordare</v>
          </cell>
          <cell r="K291" t="str">
            <v>Fotovoltaic</v>
          </cell>
          <cell r="L291">
            <v>45579</v>
          </cell>
        </row>
        <row r="292">
          <cell r="A292" t="str">
            <v>24838218</v>
          </cell>
          <cell r="B292">
            <v>13.28</v>
          </cell>
          <cell r="C292" t="str">
            <v>Prosumator &lt;= 400 kW fara emitere ATR</v>
          </cell>
          <cell r="D292" t="str">
            <v>PTA 6222 SAT 2 MOVILITA L4203</v>
          </cell>
          <cell r="E292" t="str">
            <v>BALAN CARMEN-ELENA</v>
          </cell>
          <cell r="F292" t="str">
            <v>LOCUINTA + CEF (Anexa 2)</v>
          </cell>
          <cell r="G292" t="str">
            <v>CONSTANTA</v>
          </cell>
          <cell r="H292" t="str">
            <v>0,4</v>
          </cell>
          <cell r="I2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2" t="str">
            <v>Emitere/actualizare certificat racordare</v>
          </cell>
          <cell r="K292" t="str">
            <v>Fotovoltaic</v>
          </cell>
          <cell r="L292">
            <v>45579</v>
          </cell>
        </row>
        <row r="293">
          <cell r="A293" t="str">
            <v>24823639</v>
          </cell>
          <cell r="B293">
            <v>8.19</v>
          </cell>
          <cell r="C293" t="str">
            <v>Prosumatori &lt;= 400 kW cu emitere ATR</v>
          </cell>
          <cell r="D293" t="str">
            <v>PTAB 1675</v>
          </cell>
          <cell r="E293" t="str">
            <v>RODICA-VIRGINIA DINE</v>
          </cell>
          <cell r="F293" t="str">
            <v>Locuinta+CEF-Anexa 1</v>
          </cell>
          <cell r="G293" t="str">
            <v>CONSTANTA</v>
          </cell>
          <cell r="H293" t="str">
            <v>0,4</v>
          </cell>
          <cell r="I293" t="str">
            <v>-</v>
          </cell>
          <cell r="J293" t="str">
            <v>Contract racordare semnat/asteapta plata factura</v>
          </cell>
          <cell r="K293" t="str">
            <v>Fotovoltaic</v>
          </cell>
          <cell r="L293">
            <v>45579</v>
          </cell>
        </row>
        <row r="294">
          <cell r="A294" t="str">
            <v>24823639</v>
          </cell>
          <cell r="B294">
            <v>8.19</v>
          </cell>
          <cell r="C294" t="str">
            <v>Prosumatori &lt;= 400 kW cu emitere ATR</v>
          </cell>
          <cell r="D294" t="str">
            <v>PTAB 1675</v>
          </cell>
          <cell r="E294" t="str">
            <v>RODICA-VIRGINIA DINE</v>
          </cell>
          <cell r="F294" t="str">
            <v>Locuinta+CEF-Anexa 1</v>
          </cell>
          <cell r="G294" t="str">
            <v>CONSTANTA</v>
          </cell>
          <cell r="H294" t="str">
            <v>0,4</v>
          </cell>
          <cell r="I294" t="str">
            <v>-</v>
          </cell>
          <cell r="J294" t="str">
            <v>Contract racordare semnat/asteapta plata factura</v>
          </cell>
          <cell r="K294" t="str">
            <v>Fotovoltaic</v>
          </cell>
          <cell r="L294">
            <v>45579</v>
          </cell>
        </row>
        <row r="295">
          <cell r="A295" t="str">
            <v>24850063</v>
          </cell>
          <cell r="B295">
            <v>53.28</v>
          </cell>
          <cell r="C295" t="str">
            <v>Prosumator &lt;= 400 kW fara emitere ATR</v>
          </cell>
          <cell r="D295" t="str">
            <v>PT 1 MAMAIA IHR GRUP SOCIAL</v>
          </cell>
          <cell r="E295" t="str">
            <v>BLANC ROXOR CATERING SRL</v>
          </cell>
          <cell r="F295" t="str">
            <v>Societate Comerciala + CEF - Anexa 2</v>
          </cell>
          <cell r="G295" t="str">
            <v>CONSTANTA</v>
          </cell>
          <cell r="H295" t="str">
            <v>0,4</v>
          </cell>
          <cell r="I29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5" t="str">
            <v>Instalatie racordare executata. Asteapta validare dosar instala</v>
          </cell>
          <cell r="K295" t="str">
            <v>Fotovoltaic</v>
          </cell>
          <cell r="L295">
            <v>45579</v>
          </cell>
        </row>
        <row r="296">
          <cell r="A296" t="str">
            <v>24850063</v>
          </cell>
          <cell r="B296">
            <v>53.28</v>
          </cell>
          <cell r="C296" t="str">
            <v>Prosumator &lt;= 400 kW fara emitere ATR</v>
          </cell>
          <cell r="D296" t="str">
            <v>PT 1 MAMAIA IHR GRUP SOCIAL</v>
          </cell>
          <cell r="E296" t="str">
            <v>BLANC ROXOR CATERING SRL</v>
          </cell>
          <cell r="F296" t="str">
            <v>Societate Comerciala + CEF - Anexa 2</v>
          </cell>
          <cell r="G296" t="str">
            <v>CONSTANTA</v>
          </cell>
          <cell r="H296" t="str">
            <v>0,4</v>
          </cell>
          <cell r="I29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6" t="str">
            <v>Instalatie racordare executata. Asteapta validare dosar instala</v>
          </cell>
          <cell r="K296" t="str">
            <v>Fotovoltaic</v>
          </cell>
          <cell r="L296">
            <v>45579</v>
          </cell>
        </row>
        <row r="297">
          <cell r="A297" t="str">
            <v>24965764</v>
          </cell>
          <cell r="B297">
            <v>53.47</v>
          </cell>
          <cell r="C297" t="str">
            <v>Prosumator &lt;= 400 kW fara emitere ATR</v>
          </cell>
          <cell r="D297" t="str">
            <v>PT 65 R.A. MANGALIA BL A2</v>
          </cell>
          <cell r="E297" t="str">
            <v>SOLARIS ZIMCOM SRL</v>
          </cell>
          <cell r="F297" t="str">
            <v>HOTEL+CEF (Anexa 2)</v>
          </cell>
          <cell r="G297" t="str">
            <v>CONSTANTA</v>
          </cell>
          <cell r="H297" t="str">
            <v>0,4</v>
          </cell>
          <cell r="I2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7" t="str">
            <v>Asteapta cerere probe</v>
          </cell>
          <cell r="K297" t="str">
            <v>Fotovoltaic</v>
          </cell>
          <cell r="L297">
            <v>45579</v>
          </cell>
        </row>
        <row r="298">
          <cell r="A298" t="str">
            <v>24965764</v>
          </cell>
          <cell r="B298">
            <v>53.47</v>
          </cell>
          <cell r="C298" t="str">
            <v>Prosumator &lt;= 400 kW fara emitere ATR</v>
          </cell>
          <cell r="D298" t="str">
            <v>PT 65 R.A. MANGALIA BL A2</v>
          </cell>
          <cell r="E298" t="str">
            <v>SOLARIS ZIMCOM SRL</v>
          </cell>
          <cell r="F298" t="str">
            <v>HOTEL+CEF (Anexa 2)</v>
          </cell>
          <cell r="G298" t="str">
            <v>CONSTANTA</v>
          </cell>
          <cell r="H298" t="str">
            <v>0,4</v>
          </cell>
          <cell r="I2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8" t="str">
            <v>Asteapta cerere probe</v>
          </cell>
          <cell r="K298" t="str">
            <v>Fotovoltaic</v>
          </cell>
          <cell r="L298">
            <v>45579</v>
          </cell>
        </row>
        <row r="299">
          <cell r="A299" t="str">
            <v>24965764</v>
          </cell>
          <cell r="B299">
            <v>53.47</v>
          </cell>
          <cell r="C299" t="str">
            <v>Prosumator &lt;= 400 kW fara emitere ATR</v>
          </cell>
          <cell r="D299" t="str">
            <v>PT 65 R.A. MANGALIA BL A2</v>
          </cell>
          <cell r="E299" t="str">
            <v>SOLARIS ZIMCOM SRL</v>
          </cell>
          <cell r="F299" t="str">
            <v>HOTEL+CEF (Anexa 2)</v>
          </cell>
          <cell r="G299" t="str">
            <v>CONSTANTA</v>
          </cell>
          <cell r="H299" t="str">
            <v>0,4</v>
          </cell>
          <cell r="I2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9" t="str">
            <v>Asteapta cerere probe</v>
          </cell>
          <cell r="K299" t="str">
            <v>Fotovoltaic</v>
          </cell>
          <cell r="L299">
            <v>45579</v>
          </cell>
        </row>
        <row r="300">
          <cell r="A300" t="str">
            <v>24965764</v>
          </cell>
          <cell r="B300">
            <v>53.47</v>
          </cell>
          <cell r="C300" t="str">
            <v>Prosumator &lt;= 400 kW fara emitere ATR</v>
          </cell>
          <cell r="D300" t="str">
            <v>PT 65 R.A. MANGALIA BL A2</v>
          </cell>
          <cell r="E300" t="str">
            <v>SOLARIS ZIMCOM SRL</v>
          </cell>
          <cell r="F300" t="str">
            <v>HOTEL+CEF (Anexa 2)</v>
          </cell>
          <cell r="G300" t="str">
            <v>CONSTANTA</v>
          </cell>
          <cell r="H300" t="str">
            <v>0,4</v>
          </cell>
          <cell r="I3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0" t="str">
            <v>Asteapta cerere probe</v>
          </cell>
          <cell r="K300" t="str">
            <v>Fotovoltaic</v>
          </cell>
          <cell r="L300">
            <v>45579</v>
          </cell>
        </row>
        <row r="301">
          <cell r="A301" t="str">
            <v>24965764</v>
          </cell>
          <cell r="B301">
            <v>53.47</v>
          </cell>
          <cell r="C301" t="str">
            <v>Prosumator &lt;= 400 kW fara emitere ATR</v>
          </cell>
          <cell r="D301" t="str">
            <v>PT 65 R.A. MANGALIA BL A2</v>
          </cell>
          <cell r="E301" t="str">
            <v>SOLARIS ZIMCOM SRL</v>
          </cell>
          <cell r="F301" t="str">
            <v>HOTEL+CEF (Anexa 2)</v>
          </cell>
          <cell r="G301" t="str">
            <v>CONSTANTA</v>
          </cell>
          <cell r="H301" t="str">
            <v>0,4</v>
          </cell>
          <cell r="I30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1" t="str">
            <v>Asteapta cerere probe</v>
          </cell>
          <cell r="K301" t="str">
            <v>Fotovoltaic</v>
          </cell>
          <cell r="L301">
            <v>45579</v>
          </cell>
        </row>
        <row r="302">
          <cell r="A302" t="str">
            <v>24965764</v>
          </cell>
          <cell r="B302">
            <v>53.47</v>
          </cell>
          <cell r="C302" t="str">
            <v>Prosumator &lt;= 400 kW fara emitere ATR</v>
          </cell>
          <cell r="D302" t="str">
            <v>PT 65 R.A. MANGALIA BL A2</v>
          </cell>
          <cell r="E302" t="str">
            <v>SOLARIS ZIMCOM SRL</v>
          </cell>
          <cell r="F302" t="str">
            <v>HOTEL+CEF (Anexa 2)</v>
          </cell>
          <cell r="G302" t="str">
            <v>CONSTANTA</v>
          </cell>
          <cell r="H302" t="str">
            <v>0,4</v>
          </cell>
          <cell r="I30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2" t="str">
            <v>Asteapta cerere probe</v>
          </cell>
          <cell r="K302" t="str">
            <v>Fotovoltaic</v>
          </cell>
          <cell r="L302">
            <v>45579</v>
          </cell>
        </row>
        <row r="303">
          <cell r="A303" t="str">
            <v>24965764</v>
          </cell>
          <cell r="B303">
            <v>53.47</v>
          </cell>
          <cell r="C303" t="str">
            <v>Prosumator &lt;= 400 kW fara emitere ATR</v>
          </cell>
          <cell r="D303" t="str">
            <v>PT 65 R.A. MANGALIA BL A2</v>
          </cell>
          <cell r="E303" t="str">
            <v>SOLARIS ZIMCOM SRL</v>
          </cell>
          <cell r="F303" t="str">
            <v>HOTEL+CEF (Anexa 2)</v>
          </cell>
          <cell r="G303" t="str">
            <v>CONSTANTA</v>
          </cell>
          <cell r="H303" t="str">
            <v>0,4</v>
          </cell>
          <cell r="I3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3" t="str">
            <v>Asteapta cerere probe</v>
          </cell>
          <cell r="K303" t="str">
            <v>Fotovoltaic</v>
          </cell>
          <cell r="L303">
            <v>45579</v>
          </cell>
        </row>
        <row r="304">
          <cell r="A304" t="str">
            <v>24965764</v>
          </cell>
          <cell r="B304">
            <v>53.47</v>
          </cell>
          <cell r="C304" t="str">
            <v>Prosumator &lt;= 400 kW fara emitere ATR</v>
          </cell>
          <cell r="D304" t="str">
            <v>PT 65 R.A. MANGALIA BL A2</v>
          </cell>
          <cell r="E304" t="str">
            <v>SOLARIS ZIMCOM SRL</v>
          </cell>
          <cell r="F304" t="str">
            <v>HOTEL+CEF (Anexa 2)</v>
          </cell>
          <cell r="G304" t="str">
            <v>CONSTANTA</v>
          </cell>
          <cell r="H304" t="str">
            <v>0,4</v>
          </cell>
          <cell r="I3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4" t="str">
            <v>Asteapta cerere probe</v>
          </cell>
          <cell r="K304" t="str">
            <v>Fotovoltaic</v>
          </cell>
          <cell r="L304">
            <v>45579</v>
          </cell>
        </row>
        <row r="305">
          <cell r="A305" t="str">
            <v>24914444</v>
          </cell>
          <cell r="B305">
            <v>20.64</v>
          </cell>
          <cell r="C305" t="str">
            <v>Prosumator &lt;= 400 kW fara emitere ATR</v>
          </cell>
          <cell r="D305" t="str">
            <v>PT 626 STR. MARII</v>
          </cell>
          <cell r="E305" t="str">
            <v>IULIAN GAVRILA</v>
          </cell>
          <cell r="F305" t="str">
            <v>LOCUINTA ANEXA 2</v>
          </cell>
          <cell r="G305" t="str">
            <v>CONSTANTA</v>
          </cell>
          <cell r="H305" t="str">
            <v>0,4</v>
          </cell>
          <cell r="I3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5" t="str">
            <v>Asteapta completare documentatie</v>
          </cell>
          <cell r="K305" t="str">
            <v>Fotovoltaic</v>
          </cell>
          <cell r="L305">
            <v>45579</v>
          </cell>
        </row>
        <row r="306">
          <cell r="A306" t="str">
            <v>24914444</v>
          </cell>
          <cell r="B306">
            <v>20.64</v>
          </cell>
          <cell r="C306" t="str">
            <v>Prosumator &lt;= 400 kW fara emitere ATR</v>
          </cell>
          <cell r="D306" t="str">
            <v>PT 626 STR. MARII</v>
          </cell>
          <cell r="E306" t="str">
            <v>IULIAN GAVRILA</v>
          </cell>
          <cell r="F306" t="str">
            <v>LOCUINTA ANEXA 2</v>
          </cell>
          <cell r="G306" t="str">
            <v>CONSTANTA</v>
          </cell>
          <cell r="H306" t="str">
            <v>0,4</v>
          </cell>
          <cell r="I3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6" t="str">
            <v>Asteapta completare documentatie</v>
          </cell>
          <cell r="K306" t="str">
            <v>Fotovoltaic</v>
          </cell>
          <cell r="L306">
            <v>45579</v>
          </cell>
        </row>
        <row r="307">
          <cell r="A307" t="str">
            <v>24928922</v>
          </cell>
          <cell r="B307">
            <v>6.02</v>
          </cell>
          <cell r="C307" t="str">
            <v>Prosumator &lt;= 400 kW fara emitere ATR</v>
          </cell>
          <cell r="D307" t="str">
            <v>PCZ 6210-HAGIENI</v>
          </cell>
          <cell r="E307" t="str">
            <v>PETCU DANIELA</v>
          </cell>
          <cell r="F307" t="str">
            <v>casa+cef prosumator CASA VERDE AFM 2023 (Anexa 2)</v>
          </cell>
          <cell r="G307" t="str">
            <v>IALOMITA</v>
          </cell>
          <cell r="H307" t="str">
            <v>0,4</v>
          </cell>
          <cell r="I3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7" t="str">
            <v>Emitere/actualizare certificat racordare</v>
          </cell>
          <cell r="K307" t="str">
            <v>Fotovoltaic</v>
          </cell>
          <cell r="L307">
            <v>45579</v>
          </cell>
        </row>
        <row r="308">
          <cell r="A308" t="str">
            <v>24928922</v>
          </cell>
          <cell r="B308">
            <v>6.02</v>
          </cell>
          <cell r="C308" t="str">
            <v>Prosumator &lt;= 400 kW fara emitere ATR</v>
          </cell>
          <cell r="D308" t="str">
            <v>PCZ 6210-HAGIENI</v>
          </cell>
          <cell r="E308" t="str">
            <v>PETCU DANIELA</v>
          </cell>
          <cell r="F308" t="str">
            <v>casa+cef prosumator CASA VERDE AFM 2023 (Anexa 2)</v>
          </cell>
          <cell r="G308" t="str">
            <v>IALOMITA</v>
          </cell>
          <cell r="H308" t="str">
            <v>0,4</v>
          </cell>
          <cell r="I3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8" t="str">
            <v>Emitere/actualizare certificat racordare</v>
          </cell>
          <cell r="K308" t="str">
            <v>Fotovoltaic</v>
          </cell>
          <cell r="L308">
            <v>45579</v>
          </cell>
        </row>
        <row r="309">
          <cell r="A309" t="str">
            <v>20084257</v>
          </cell>
          <cell r="B309">
            <v>121758.84</v>
          </cell>
          <cell r="C309" t="str">
            <v>Producator</v>
          </cell>
          <cell r="D309" t="str">
            <v>RASOVA 110/20KV</v>
          </cell>
          <cell r="E309" t="str">
            <v>EDPR ROMANIA SRL</v>
          </cell>
          <cell r="F309" t="str">
            <v>ACTUALIZARE ATR EMIS PENTRU CEE PESTERA 90 MWAC- CEE+CEF</v>
          </cell>
          <cell r="G309" t="str">
            <v>CONSTANTA</v>
          </cell>
          <cell r="H309" t="str">
            <v>110</v>
          </cell>
          <cell r="I309" t="str">
            <v>nu este cazul</v>
          </cell>
          <cell r="J309" t="str">
            <v>ATR emis - Asteapta cerere Contract Racordare</v>
          </cell>
          <cell r="K309" t="str">
            <v>Fotovoltaic</v>
          </cell>
          <cell r="L309">
            <v>45580</v>
          </cell>
        </row>
        <row r="310">
          <cell r="A310" t="str">
            <v>20084257</v>
          </cell>
          <cell r="B310">
            <v>121758.84</v>
          </cell>
          <cell r="C310" t="str">
            <v>Producator</v>
          </cell>
          <cell r="D310" t="str">
            <v>RASOVA 110/20KV</v>
          </cell>
          <cell r="E310" t="str">
            <v>EDPR ROMANIA SRL</v>
          </cell>
          <cell r="F310" t="str">
            <v>ACTUALIZARE ATR EMIS PENTRU CEE PESTERA 90 MWAC- CEE+CEF</v>
          </cell>
          <cell r="G310" t="str">
            <v>CONSTANTA</v>
          </cell>
          <cell r="H310" t="str">
            <v>110</v>
          </cell>
          <cell r="I310" t="str">
            <v>nu este cazul</v>
          </cell>
          <cell r="J310" t="str">
            <v>ATR emis - Asteapta cerere Contract Racordare</v>
          </cell>
          <cell r="K310" t="str">
            <v>Fotovoltaic</v>
          </cell>
          <cell r="L310">
            <v>45580</v>
          </cell>
        </row>
        <row r="311">
          <cell r="A311" t="str">
            <v>20237062</v>
          </cell>
          <cell r="B311">
            <v>11.85</v>
          </cell>
          <cell r="C311" t="str">
            <v>Prosumator &lt;= 400 kW fara emitere ATR</v>
          </cell>
          <cell r="D311" t="str">
            <v>PTCZ 359 HOTEL COSMOS EFORIE NORD</v>
          </cell>
          <cell r="E311" t="str">
            <v>CASA NOUA TURISM S.R.L.</v>
          </cell>
          <cell r="F311" t="str">
            <v>HOTEL+CEF+ANEXA 2</v>
          </cell>
          <cell r="G311" t="str">
            <v>CONSTANTA</v>
          </cell>
          <cell r="H311" t="str">
            <v>0,4</v>
          </cell>
          <cell r="I311"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1" t="str">
            <v>Asteapta cerere probe</v>
          </cell>
          <cell r="K311" t="str">
            <v>Fotovoltaic</v>
          </cell>
          <cell r="L311">
            <v>45580</v>
          </cell>
        </row>
        <row r="312">
          <cell r="A312" t="str">
            <v>20237062</v>
          </cell>
          <cell r="B312">
            <v>11.85</v>
          </cell>
          <cell r="C312" t="str">
            <v>Prosumator &lt;= 400 kW fara emitere ATR</v>
          </cell>
          <cell r="D312" t="str">
            <v>PTCZ 359 HOTEL COSMOS EFORIE NORD</v>
          </cell>
          <cell r="E312" t="str">
            <v>CASA NOUA TURISM S.R.L.</v>
          </cell>
          <cell r="F312" t="str">
            <v>HOTEL+CEF+ANEXA 2</v>
          </cell>
          <cell r="G312" t="str">
            <v>CONSTANTA</v>
          </cell>
          <cell r="H312" t="str">
            <v>0,4</v>
          </cell>
          <cell r="I312"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2" t="str">
            <v>Asteapta cerere probe</v>
          </cell>
          <cell r="K312" t="str">
            <v>Fotovoltaic</v>
          </cell>
          <cell r="L312">
            <v>45580</v>
          </cell>
        </row>
        <row r="313">
          <cell r="A313" t="str">
            <v>20237062</v>
          </cell>
          <cell r="B313">
            <v>11.85</v>
          </cell>
          <cell r="C313" t="str">
            <v>Prosumator &lt;= 400 kW fara emitere ATR</v>
          </cell>
          <cell r="D313" t="str">
            <v>PTCZ 359 HOTEL COSMOS EFORIE NORD</v>
          </cell>
          <cell r="E313" t="str">
            <v>CASA NOUA TURISM S.R.L.</v>
          </cell>
          <cell r="F313" t="str">
            <v>HOTEL+CEF+ANEXA 2</v>
          </cell>
          <cell r="G313" t="str">
            <v>CONSTANTA</v>
          </cell>
          <cell r="H313" t="str">
            <v>0,4</v>
          </cell>
          <cell r="I313"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3" t="str">
            <v>Asteapta cerere probe</v>
          </cell>
          <cell r="K313" t="str">
            <v>Fotovoltaic</v>
          </cell>
          <cell r="L313">
            <v>45580</v>
          </cell>
        </row>
        <row r="314">
          <cell r="A314" t="str">
            <v>24850106</v>
          </cell>
          <cell r="B314">
            <v>10.15</v>
          </cell>
          <cell r="C314" t="str">
            <v>Prosumatori &lt;= 400 kW cu emitere ATR</v>
          </cell>
          <cell r="D314" t="str">
            <v>PTA3 SAT OSTROV L6401</v>
          </cell>
          <cell r="E314" t="str">
            <v>MIHAELA GHEBA</v>
          </cell>
          <cell r="F314" t="str">
            <v>LOCUINTA + CEF - Anexa 1</v>
          </cell>
          <cell r="G314" t="str">
            <v>CONSTANTA</v>
          </cell>
          <cell r="H314" t="str">
            <v>0,4</v>
          </cell>
          <cell r="I314" t="str">
            <v>-</v>
          </cell>
          <cell r="J314" t="str">
            <v>Instalatie racordare executata. Asteapta validare dosar instala</v>
          </cell>
          <cell r="K314" t="str">
            <v>Fotovoltaic</v>
          </cell>
          <cell r="L314">
            <v>45580</v>
          </cell>
        </row>
        <row r="315">
          <cell r="A315" t="str">
            <v>24850106</v>
          </cell>
          <cell r="B315">
            <v>10.15</v>
          </cell>
          <cell r="C315" t="str">
            <v>Prosumatori &lt;= 400 kW cu emitere ATR</v>
          </cell>
          <cell r="D315" t="str">
            <v>PTA3 SAT OSTROV L6401</v>
          </cell>
          <cell r="E315" t="str">
            <v>MIHAELA GHEBA</v>
          </cell>
          <cell r="F315" t="str">
            <v>LOCUINTA + CEF - Anexa 1</v>
          </cell>
          <cell r="G315" t="str">
            <v>CONSTANTA</v>
          </cell>
          <cell r="H315" t="str">
            <v>0,4</v>
          </cell>
          <cell r="I315" t="str">
            <v>-</v>
          </cell>
          <cell r="J315" t="str">
            <v>Instalatie racordare executata. Asteapta validare dosar instala</v>
          </cell>
          <cell r="K315" t="str">
            <v>Fotovoltaic</v>
          </cell>
          <cell r="L315">
            <v>45580</v>
          </cell>
        </row>
        <row r="316">
          <cell r="A316" t="str">
            <v>24850106</v>
          </cell>
          <cell r="B316">
            <v>10.15</v>
          </cell>
          <cell r="C316" t="str">
            <v>Prosumatori &lt;= 400 kW cu emitere ATR</v>
          </cell>
          <cell r="D316" t="str">
            <v>PTA3 SAT OSTROV L6401</v>
          </cell>
          <cell r="E316" t="str">
            <v>MIHAELA GHEBA</v>
          </cell>
          <cell r="F316" t="str">
            <v>LOCUINTA + CEF - Anexa 1</v>
          </cell>
          <cell r="G316" t="str">
            <v>CONSTANTA</v>
          </cell>
          <cell r="H316" t="str">
            <v>0,4</v>
          </cell>
          <cell r="I316" t="str">
            <v>-</v>
          </cell>
          <cell r="J316" t="str">
            <v>Instalatie racordare executata. Asteapta validare dosar instala</v>
          </cell>
          <cell r="K316" t="str">
            <v>Fotovoltaic</v>
          </cell>
          <cell r="L316">
            <v>45580</v>
          </cell>
        </row>
        <row r="317">
          <cell r="A317" t="str">
            <v>24850106</v>
          </cell>
          <cell r="B317">
            <v>10.15</v>
          </cell>
          <cell r="C317" t="str">
            <v>Prosumatori &lt;= 400 kW cu emitere ATR</v>
          </cell>
          <cell r="D317" t="str">
            <v>PTA3 SAT OSTROV L6401</v>
          </cell>
          <cell r="E317" t="str">
            <v>MIHAELA GHEBA</v>
          </cell>
          <cell r="F317" t="str">
            <v>LOCUINTA + CEF - Anexa 1</v>
          </cell>
          <cell r="G317" t="str">
            <v>CONSTANTA</v>
          </cell>
          <cell r="H317" t="str">
            <v>0,4</v>
          </cell>
          <cell r="I317" t="str">
            <v>-</v>
          </cell>
          <cell r="J317" t="str">
            <v>Instalatie racordare executata. Asteapta validare dosar instala</v>
          </cell>
          <cell r="K317" t="str">
            <v>Fotovoltaic</v>
          </cell>
          <cell r="L317">
            <v>45580</v>
          </cell>
        </row>
        <row r="318">
          <cell r="A318" t="str">
            <v>24847236</v>
          </cell>
          <cell r="B318">
            <v>10.125</v>
          </cell>
          <cell r="C318" t="str">
            <v>Prosumatori &lt;= 400 kW cu emitere ATR</v>
          </cell>
          <cell r="D318" t="str">
            <v>PT 360 BL 60 ENERGIA</v>
          </cell>
          <cell r="E318" t="str">
            <v>STEP PROIECT S.R.L</v>
          </cell>
          <cell r="F318" t="str">
            <v>Hala Industriala - Corp A - Anexa 1</v>
          </cell>
          <cell r="G318" t="str">
            <v>CONSTANTA</v>
          </cell>
          <cell r="H318" t="str">
            <v>0,4</v>
          </cell>
          <cell r="I318" t="str">
            <v>-</v>
          </cell>
          <cell r="J318" t="str">
            <v>Cerere in lucru</v>
          </cell>
          <cell r="K318" t="str">
            <v>Fotovoltaic</v>
          </cell>
          <cell r="L318">
            <v>45580</v>
          </cell>
        </row>
        <row r="319">
          <cell r="A319" t="str">
            <v>24847236</v>
          </cell>
          <cell r="B319">
            <v>10.125</v>
          </cell>
          <cell r="C319" t="str">
            <v>Prosumatori &lt;= 400 kW cu emitere ATR</v>
          </cell>
          <cell r="D319" t="str">
            <v>PT 360 BL 60 ENERGIA</v>
          </cell>
          <cell r="E319" t="str">
            <v>STEP PROIECT S.R.L</v>
          </cell>
          <cell r="F319" t="str">
            <v>Hala Industriala - Corp A - Anexa 1</v>
          </cell>
          <cell r="G319" t="str">
            <v>CONSTANTA</v>
          </cell>
          <cell r="H319" t="str">
            <v>0,4</v>
          </cell>
          <cell r="I319" t="str">
            <v>-</v>
          </cell>
          <cell r="J319" t="str">
            <v>Cerere in lucru</v>
          </cell>
          <cell r="K319" t="str">
            <v>Fotovoltaic</v>
          </cell>
          <cell r="L319">
            <v>45580</v>
          </cell>
        </row>
        <row r="320">
          <cell r="A320" t="str">
            <v>24845247</v>
          </cell>
          <cell r="B320">
            <v>22.26</v>
          </cell>
          <cell r="C320" t="str">
            <v>Prosumatori &lt;= 400 kW cu emitere ATR</v>
          </cell>
          <cell r="D320" t="str">
            <v>PTA 1076 POIANA</v>
          </cell>
          <cell r="E320" t="str">
            <v>DANIELA IONESCU</v>
          </cell>
          <cell r="F320" t="str">
            <v>Locuinta+CEF-Anexa 1</v>
          </cell>
          <cell r="G320" t="str">
            <v>CONSTANTA</v>
          </cell>
          <cell r="H320" t="str">
            <v>0,4</v>
          </cell>
          <cell r="I320" t="str">
            <v>-</v>
          </cell>
          <cell r="J320" t="str">
            <v>ATR emis - Asteapta cerere Contract Racordare</v>
          </cell>
          <cell r="K320" t="str">
            <v>Fotovoltaic</v>
          </cell>
          <cell r="L320">
            <v>45580</v>
          </cell>
        </row>
        <row r="321">
          <cell r="A321" t="str">
            <v>24845247</v>
          </cell>
          <cell r="B321">
            <v>22.26</v>
          </cell>
          <cell r="C321" t="str">
            <v>Prosumatori &lt;= 400 kW cu emitere ATR</v>
          </cell>
          <cell r="D321" t="str">
            <v>PTA 1076 POIANA</v>
          </cell>
          <cell r="E321" t="str">
            <v>DANIELA IONESCU</v>
          </cell>
          <cell r="F321" t="str">
            <v>Locuinta+CEF-Anexa 1</v>
          </cell>
          <cell r="G321" t="str">
            <v>CONSTANTA</v>
          </cell>
          <cell r="H321" t="str">
            <v>0,4</v>
          </cell>
          <cell r="I321" t="str">
            <v>-</v>
          </cell>
          <cell r="J321" t="str">
            <v>ATR emis - Asteapta cerere Contract Racordare</v>
          </cell>
          <cell r="K321" t="str">
            <v>Fotovoltaic</v>
          </cell>
          <cell r="L321">
            <v>45580</v>
          </cell>
        </row>
        <row r="322">
          <cell r="A322" t="str">
            <v>24845247</v>
          </cell>
          <cell r="B322">
            <v>22.26</v>
          </cell>
          <cell r="C322" t="str">
            <v>Prosumatori &lt;= 400 kW cu emitere ATR</v>
          </cell>
          <cell r="D322" t="str">
            <v>PTA 1076 POIANA</v>
          </cell>
          <cell r="E322" t="str">
            <v>DANIELA IONESCU</v>
          </cell>
          <cell r="F322" t="str">
            <v>Locuinta+CEF-Anexa 1</v>
          </cell>
          <cell r="G322" t="str">
            <v>CONSTANTA</v>
          </cell>
          <cell r="H322" t="str">
            <v>0,4</v>
          </cell>
          <cell r="I322" t="str">
            <v>-</v>
          </cell>
          <cell r="J322" t="str">
            <v>ATR emis - Asteapta cerere Contract Racordare</v>
          </cell>
          <cell r="K322" t="str">
            <v>Fotovoltaic</v>
          </cell>
          <cell r="L322">
            <v>45580</v>
          </cell>
        </row>
        <row r="323">
          <cell r="A323" t="str">
            <v>24770211</v>
          </cell>
          <cell r="B323">
            <v>12.9</v>
          </cell>
          <cell r="C323" t="str">
            <v>Prosumatori &lt;= 400 kW cu emitere ATR</v>
          </cell>
          <cell r="D323" t="str">
            <v>PTAB 1082 OVIDIU</v>
          </cell>
          <cell r="E323" t="str">
            <v>Bejusca Mircea</v>
          </cell>
          <cell r="F323" t="str">
            <v>Locuin??+CEF (Anexa 1)</v>
          </cell>
          <cell r="G323" t="str">
            <v>CONSTANTA</v>
          </cell>
          <cell r="H323" t="str">
            <v>0,4</v>
          </cell>
          <cell r="I323" t="str">
            <v>-</v>
          </cell>
          <cell r="J323" t="str">
            <v>Instalatie racordare executata. Asteapta validare dosar instala</v>
          </cell>
          <cell r="K323" t="str">
            <v>Fotovoltaic</v>
          </cell>
          <cell r="L323">
            <v>45580</v>
          </cell>
        </row>
        <row r="324">
          <cell r="A324" t="str">
            <v>24770211</v>
          </cell>
          <cell r="B324">
            <v>12.9</v>
          </cell>
          <cell r="C324" t="str">
            <v>Prosumatori &lt;= 400 kW cu emitere ATR</v>
          </cell>
          <cell r="D324" t="str">
            <v>PTAB 1082 OVIDIU</v>
          </cell>
          <cell r="E324" t="str">
            <v>Bejusca Mircea</v>
          </cell>
          <cell r="F324" t="str">
            <v>Locuin??+CEF (Anexa 1)</v>
          </cell>
          <cell r="G324" t="str">
            <v>CONSTANTA</v>
          </cell>
          <cell r="H324" t="str">
            <v>0,4</v>
          </cell>
          <cell r="I324" t="str">
            <v>-</v>
          </cell>
          <cell r="J324" t="str">
            <v>Instalatie racordare executata. Asteapta validare dosar instala</v>
          </cell>
          <cell r="K324" t="str">
            <v>Fotovoltaic</v>
          </cell>
          <cell r="L324">
            <v>45580</v>
          </cell>
        </row>
        <row r="325">
          <cell r="A325" t="str">
            <v>24800076</v>
          </cell>
          <cell r="B325">
            <v>10.01</v>
          </cell>
          <cell r="C325" t="str">
            <v>Prosumatori &lt;= 400 kW cu emitere ATR</v>
          </cell>
          <cell r="D325" t="str">
            <v>PTA 6373 BAITALU</v>
          </cell>
          <cell r="E325" t="str">
            <v>TIPOGRAFILOR OFFICE SRL</v>
          </cell>
          <cell r="F325" t="str">
            <v>CANTON SILVIC + CEF- ANEXA 1</v>
          </cell>
          <cell r="G325" t="str">
            <v>CALARASI</v>
          </cell>
          <cell r="H325" t="str">
            <v>0,4</v>
          </cell>
          <cell r="I325" t="str">
            <v>-</v>
          </cell>
          <cell r="J325" t="str">
            <v>Propunere contract racordare transmisa/Asteapta semnare</v>
          </cell>
          <cell r="K325" t="str">
            <v>Fotovoltaic</v>
          </cell>
          <cell r="L325">
            <v>45580</v>
          </cell>
        </row>
        <row r="326">
          <cell r="A326" t="str">
            <v>24800076</v>
          </cell>
          <cell r="B326">
            <v>10.01</v>
          </cell>
          <cell r="C326" t="str">
            <v>Prosumatori &lt;= 400 kW cu emitere ATR</v>
          </cell>
          <cell r="D326" t="str">
            <v>PTA 6373 BAITALU</v>
          </cell>
          <cell r="E326" t="str">
            <v>TIPOGRAFILOR OFFICE SRL</v>
          </cell>
          <cell r="F326" t="str">
            <v>CANTON SILVIC + CEF- ANEXA 1</v>
          </cell>
          <cell r="G326" t="str">
            <v>CALARASI</v>
          </cell>
          <cell r="H326" t="str">
            <v>0,4</v>
          </cell>
          <cell r="I326" t="str">
            <v>-</v>
          </cell>
          <cell r="J326" t="str">
            <v>Propunere contract racordare transmisa/Asteapta semnare</v>
          </cell>
          <cell r="K326" t="str">
            <v>Fotovoltaic</v>
          </cell>
          <cell r="L326">
            <v>45580</v>
          </cell>
        </row>
        <row r="327">
          <cell r="A327" t="str">
            <v>20032109</v>
          </cell>
          <cell r="B327">
            <v>55017.9</v>
          </cell>
          <cell r="C327" t="str">
            <v>Producator</v>
          </cell>
          <cell r="D327" t="str">
            <v>FUNDULEA 110/20 KV</v>
          </cell>
          <cell r="E327" t="str">
            <v>SAVES ENERGY ROMANIA SRL</v>
          </cell>
          <cell r="F327" t="str">
            <v>CEF Sarulesti</v>
          </cell>
          <cell r="G327" t="str">
            <v>CALARASI</v>
          </cell>
          <cell r="H327" t="str">
            <v>110</v>
          </cell>
          <cell r="I327"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7" t="str">
            <v>ATR emis - Asteapta cerere Contract Racordare</v>
          </cell>
          <cell r="K327" t="str">
            <v>Fotovoltaic</v>
          </cell>
          <cell r="L327">
            <v>45581</v>
          </cell>
        </row>
        <row r="328">
          <cell r="A328" t="str">
            <v>20032109</v>
          </cell>
          <cell r="B328">
            <v>55017.9</v>
          </cell>
          <cell r="C328" t="str">
            <v>Producator</v>
          </cell>
          <cell r="D328" t="str">
            <v>FUNDULEA 110/20 KV</v>
          </cell>
          <cell r="E328" t="str">
            <v>SAVES ENERGY ROMANIA SRL</v>
          </cell>
          <cell r="F328" t="str">
            <v>CEF Sarulesti</v>
          </cell>
          <cell r="G328" t="str">
            <v>CALARASI</v>
          </cell>
          <cell r="H328" t="str">
            <v>110</v>
          </cell>
          <cell r="I328"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8" t="str">
            <v>ATR emis - Asteapta cerere Contract Racordare</v>
          </cell>
          <cell r="K328" t="str">
            <v>Fotovoltaic</v>
          </cell>
          <cell r="L328">
            <v>45581</v>
          </cell>
        </row>
        <row r="329">
          <cell r="A329" t="str">
            <v>25006073</v>
          </cell>
          <cell r="B329">
            <v>6.02</v>
          </cell>
          <cell r="C329" t="str">
            <v>Prosumator &lt;= 400 kW fara emitere ATR</v>
          </cell>
          <cell r="D329" t="str">
            <v>PTA 615 STR STRAJII</v>
          </cell>
          <cell r="E329" t="str">
            <v>GEORGETA GHIUTA</v>
          </cell>
          <cell r="F329" t="str">
            <v>Locuinta+cef prosumator CASA VERDE AFM 2023 Anexa 2</v>
          </cell>
          <cell r="G329" t="str">
            <v>CONSTANTA</v>
          </cell>
          <cell r="H329" t="str">
            <v>0,4</v>
          </cell>
          <cell r="I3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9" t="str">
            <v>Emitere/actualizare certificat racordare</v>
          </cell>
          <cell r="K329" t="str">
            <v>Fotovoltaic</v>
          </cell>
          <cell r="L329">
            <v>45582</v>
          </cell>
        </row>
        <row r="330">
          <cell r="A330" t="str">
            <v>25006073</v>
          </cell>
          <cell r="B330">
            <v>6.02</v>
          </cell>
          <cell r="C330" t="str">
            <v>Prosumator &lt;= 400 kW fara emitere ATR</v>
          </cell>
          <cell r="D330" t="str">
            <v>PTA 615 STR STRAJII</v>
          </cell>
          <cell r="E330" t="str">
            <v>GEORGETA GHIUTA</v>
          </cell>
          <cell r="F330" t="str">
            <v>Locuinta+cef prosumator CASA VERDE AFM 2023 Anexa 2</v>
          </cell>
          <cell r="G330" t="str">
            <v>CONSTANTA</v>
          </cell>
          <cell r="H330" t="str">
            <v>0,4</v>
          </cell>
          <cell r="I3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0" t="str">
            <v>Emitere/actualizare certificat racordare</v>
          </cell>
          <cell r="K330" t="str">
            <v>Fotovoltaic</v>
          </cell>
          <cell r="L330">
            <v>45582</v>
          </cell>
        </row>
        <row r="331">
          <cell r="A331" t="str">
            <v>24880093</v>
          </cell>
          <cell r="B331">
            <v>10.8</v>
          </cell>
          <cell r="C331" t="str">
            <v>Prosumatori &lt;= 400 kW cu emitere ATR</v>
          </cell>
          <cell r="D331" t="str">
            <v>PT 835</v>
          </cell>
          <cell r="E331" t="str">
            <v>Iulian Stan</v>
          </cell>
          <cell r="F331" t="str">
            <v>LOCUINTA+CEF-ANEXA 1</v>
          </cell>
          <cell r="G331" t="str">
            <v>CONSTANTA</v>
          </cell>
          <cell r="H331" t="str">
            <v>0,4</v>
          </cell>
          <cell r="I331"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1" t="str">
            <v>Cerere in lucru</v>
          </cell>
          <cell r="K331" t="str">
            <v>Fotovoltaic</v>
          </cell>
          <cell r="L331">
            <v>45582</v>
          </cell>
        </row>
        <row r="332">
          <cell r="A332" t="str">
            <v>24880093</v>
          </cell>
          <cell r="B332">
            <v>10.8</v>
          </cell>
          <cell r="C332" t="str">
            <v>Prosumatori &lt;= 400 kW cu emitere ATR</v>
          </cell>
          <cell r="D332" t="str">
            <v>PT 835</v>
          </cell>
          <cell r="E332" t="str">
            <v>Iulian Stan</v>
          </cell>
          <cell r="F332" t="str">
            <v>LOCUINTA+CEF-ANEXA 1</v>
          </cell>
          <cell r="G332" t="str">
            <v>CONSTANTA</v>
          </cell>
          <cell r="H332" t="str">
            <v>0,4</v>
          </cell>
          <cell r="I332"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2" t="str">
            <v>Cerere in lucru</v>
          </cell>
          <cell r="K332" t="str">
            <v>Fotovoltaic</v>
          </cell>
          <cell r="L332">
            <v>45582</v>
          </cell>
        </row>
        <row r="333">
          <cell r="A333" t="str">
            <v>24820972</v>
          </cell>
          <cell r="B333">
            <v>11.48</v>
          </cell>
          <cell r="C333" t="str">
            <v>Prosumatori &lt;= 400 kW cu emitere ATR</v>
          </cell>
          <cell r="D333" t="str">
            <v>PTA 6189-FACAENI</v>
          </cell>
          <cell r="E333" t="str">
            <v>SC PANGHE SRL</v>
          </cell>
          <cell r="F333" t="str">
            <v>locuinta+cef- spor putere( ANEXA 1)</v>
          </cell>
          <cell r="G333" t="str">
            <v>IALOMITA</v>
          </cell>
          <cell r="H333" t="str">
            <v>0,4</v>
          </cell>
          <cell r="I333"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3" t="str">
            <v>Contract racordare semnat/asteapta plata factura</v>
          </cell>
          <cell r="K333" t="str">
            <v>Fotovoltaic</v>
          </cell>
          <cell r="L333">
            <v>45582</v>
          </cell>
        </row>
        <row r="334">
          <cell r="A334" t="str">
            <v>24820972</v>
          </cell>
          <cell r="B334">
            <v>11.48</v>
          </cell>
          <cell r="C334" t="str">
            <v>Prosumatori &lt;= 400 kW cu emitere ATR</v>
          </cell>
          <cell r="D334" t="str">
            <v>PTA 6189-FACAENI</v>
          </cell>
          <cell r="E334" t="str">
            <v>SC PANGHE SRL</v>
          </cell>
          <cell r="F334" t="str">
            <v>locuinta+cef- spor putere( ANEXA 1)</v>
          </cell>
          <cell r="G334" t="str">
            <v>IALOMITA</v>
          </cell>
          <cell r="H334" t="str">
            <v>0,4</v>
          </cell>
          <cell r="I334"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4" t="str">
            <v>Contract racordare semnat/asteapta plata factura</v>
          </cell>
          <cell r="K334" t="str">
            <v>Fotovoltaic</v>
          </cell>
          <cell r="L334">
            <v>45582</v>
          </cell>
        </row>
        <row r="335">
          <cell r="A335" t="str">
            <v>24964457</v>
          </cell>
          <cell r="B335">
            <v>5.4</v>
          </cell>
          <cell r="C335" t="str">
            <v>Prosumator &lt;= 400 kW fara emitere ATR</v>
          </cell>
          <cell r="D335" t="str">
            <v>PTAB 2732 ILACT OLTENITA</v>
          </cell>
          <cell r="E335" t="str">
            <v>TOMA MARIA</v>
          </cell>
          <cell r="F335" t="str">
            <v>Locuinta CEF Anexa2</v>
          </cell>
          <cell r="G335" t="str">
            <v>CALARASI</v>
          </cell>
          <cell r="H335" t="str">
            <v>0,4</v>
          </cell>
          <cell r="I3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5" t="str">
            <v>Emitere/actualizare certificat racordare</v>
          </cell>
          <cell r="K335" t="str">
            <v>Fotovoltaic</v>
          </cell>
          <cell r="L335">
            <v>45582</v>
          </cell>
        </row>
        <row r="336">
          <cell r="A336" t="str">
            <v>24964457</v>
          </cell>
          <cell r="B336">
            <v>5.4</v>
          </cell>
          <cell r="C336" t="str">
            <v>Prosumator &lt;= 400 kW fara emitere ATR</v>
          </cell>
          <cell r="D336" t="str">
            <v>PTAB 2732 ILACT OLTENITA</v>
          </cell>
          <cell r="E336" t="str">
            <v>TOMA MARIA</v>
          </cell>
          <cell r="F336" t="str">
            <v>Locuinta CEF Anexa2</v>
          </cell>
          <cell r="G336" t="str">
            <v>CALARASI</v>
          </cell>
          <cell r="H336" t="str">
            <v>0,4</v>
          </cell>
          <cell r="I33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6" t="str">
            <v>Emitere/actualizare certificat racordare</v>
          </cell>
          <cell r="K336" t="str">
            <v>Fotovoltaic</v>
          </cell>
          <cell r="L336">
            <v>45582</v>
          </cell>
        </row>
        <row r="337">
          <cell r="A337" t="str">
            <v>24960435</v>
          </cell>
          <cell r="B337">
            <v>16.2</v>
          </cell>
          <cell r="C337" t="str">
            <v>Prosumatori &lt;= 400 kW cu emitere ATR</v>
          </cell>
          <cell r="D337" t="str">
            <v>PT 626 STR. MARII</v>
          </cell>
          <cell r="E337" t="str">
            <v>Catalin Ninel Lazar</v>
          </cell>
          <cell r="F337" t="str">
            <v>LOCUINTA+CEF-ANEXA 1</v>
          </cell>
          <cell r="G337" t="str">
            <v>CONSTANTA</v>
          </cell>
          <cell r="H337" t="str">
            <v>0,4</v>
          </cell>
          <cell r="I337" t="str">
            <v>-</v>
          </cell>
          <cell r="J337" t="str">
            <v>Instalatie racordare executata. Asteapta validare dosar instala</v>
          </cell>
          <cell r="K337" t="str">
            <v>Fotovoltaic</v>
          </cell>
          <cell r="L337">
            <v>45582</v>
          </cell>
        </row>
        <row r="338">
          <cell r="A338" t="str">
            <v>24960435</v>
          </cell>
          <cell r="B338">
            <v>16.2</v>
          </cell>
          <cell r="C338" t="str">
            <v>Prosumatori &lt;= 400 kW cu emitere ATR</v>
          </cell>
          <cell r="D338" t="str">
            <v>PT 626 STR. MARII</v>
          </cell>
          <cell r="E338" t="str">
            <v>Catalin Ninel Lazar</v>
          </cell>
          <cell r="F338" t="str">
            <v>LOCUINTA+CEF-ANEXA 1</v>
          </cell>
          <cell r="G338" t="str">
            <v>CONSTANTA</v>
          </cell>
          <cell r="H338" t="str">
            <v>0,4</v>
          </cell>
          <cell r="I338" t="str">
            <v>-</v>
          </cell>
          <cell r="J338" t="str">
            <v>Instalatie racordare executata. Asteapta validare dosar instala</v>
          </cell>
          <cell r="K338" t="str">
            <v>Fotovoltaic</v>
          </cell>
          <cell r="L338">
            <v>45582</v>
          </cell>
        </row>
        <row r="339">
          <cell r="A339" t="str">
            <v>24960435</v>
          </cell>
          <cell r="B339">
            <v>16.2</v>
          </cell>
          <cell r="C339" t="str">
            <v>Prosumatori &lt;= 400 kW cu emitere ATR</v>
          </cell>
          <cell r="D339" t="str">
            <v>PT 626 STR. MARII</v>
          </cell>
          <cell r="E339" t="str">
            <v>Catalin Ninel Lazar</v>
          </cell>
          <cell r="F339" t="str">
            <v>LOCUINTA+CEF-ANEXA 1</v>
          </cell>
          <cell r="G339" t="str">
            <v>CONSTANTA</v>
          </cell>
          <cell r="H339" t="str">
            <v>0,4</v>
          </cell>
          <cell r="I339" t="str">
            <v>-</v>
          </cell>
          <cell r="J339" t="str">
            <v>Instalatie racordare executata. Asteapta validare dosar instala</v>
          </cell>
          <cell r="K339" t="str">
            <v>Fotovoltaic</v>
          </cell>
          <cell r="L339">
            <v>45582</v>
          </cell>
        </row>
        <row r="340">
          <cell r="A340" t="str">
            <v>24960435</v>
          </cell>
          <cell r="B340">
            <v>16.2</v>
          </cell>
          <cell r="C340" t="str">
            <v>Prosumatori &lt;= 400 kW cu emitere ATR</v>
          </cell>
          <cell r="D340" t="str">
            <v>PT 626 STR. MARII</v>
          </cell>
          <cell r="E340" t="str">
            <v>Catalin Ninel Lazar</v>
          </cell>
          <cell r="F340" t="str">
            <v>LOCUINTA+CEF-ANEXA 1</v>
          </cell>
          <cell r="G340" t="str">
            <v>CONSTANTA</v>
          </cell>
          <cell r="H340" t="str">
            <v>0,4</v>
          </cell>
          <cell r="I340" t="str">
            <v>-</v>
          </cell>
          <cell r="J340" t="str">
            <v>Instalatie racordare executata. Asteapta validare dosar instala</v>
          </cell>
          <cell r="K340" t="str">
            <v>Fotovoltaic</v>
          </cell>
          <cell r="L340">
            <v>45582</v>
          </cell>
        </row>
        <row r="341">
          <cell r="A341" t="str">
            <v>24957682</v>
          </cell>
          <cell r="B341">
            <v>20.64</v>
          </cell>
          <cell r="C341" t="str">
            <v>Prosumator &lt;= 400 kW fara emitere ATR</v>
          </cell>
          <cell r="D341" t="str">
            <v>PTA 256 SAT IZVORU MARE</v>
          </cell>
          <cell r="E341" t="str">
            <v>COJOCARU GEORGE-NICUSOR</v>
          </cell>
          <cell r="F341" t="str">
            <v>casa+cef prosumator Anexa 2</v>
          </cell>
          <cell r="G341" t="str">
            <v>CONSTANTA</v>
          </cell>
          <cell r="H341" t="str">
            <v>0,4</v>
          </cell>
          <cell r="I34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1" t="str">
            <v>Asteapta cerere probe</v>
          </cell>
          <cell r="K341" t="str">
            <v>Fotovoltaic</v>
          </cell>
          <cell r="L341">
            <v>45582</v>
          </cell>
        </row>
        <row r="342">
          <cell r="A342" t="str">
            <v>24957682</v>
          </cell>
          <cell r="B342">
            <v>20.64</v>
          </cell>
          <cell r="C342" t="str">
            <v>Prosumator &lt;= 400 kW fara emitere ATR</v>
          </cell>
          <cell r="D342" t="str">
            <v>PTA 256 SAT IZVORU MARE</v>
          </cell>
          <cell r="E342" t="str">
            <v>COJOCARU GEORGE-NICUSOR</v>
          </cell>
          <cell r="F342" t="str">
            <v>casa+cef prosumator Anexa 2</v>
          </cell>
          <cell r="G342" t="str">
            <v>CONSTANTA</v>
          </cell>
          <cell r="H342" t="str">
            <v>0,4</v>
          </cell>
          <cell r="I34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2" t="str">
            <v>Asteapta cerere probe</v>
          </cell>
          <cell r="K342" t="str">
            <v>Fotovoltaic</v>
          </cell>
          <cell r="L342">
            <v>45582</v>
          </cell>
        </row>
        <row r="343">
          <cell r="A343" t="str">
            <v>24957502</v>
          </cell>
          <cell r="B343">
            <v>6.02</v>
          </cell>
          <cell r="C343" t="str">
            <v>Prosumator &lt;= 400 kW fara emitere ATR</v>
          </cell>
          <cell r="D343" t="str">
            <v>PTAB 3222 L20 ORAS 2</v>
          </cell>
          <cell r="E343" t="str">
            <v>FLOREA MANOLACHE</v>
          </cell>
          <cell r="F343" t="str">
            <v>Locuinta unifamiliala Anexa 2</v>
          </cell>
          <cell r="G343" t="str">
            <v>CALARASI</v>
          </cell>
          <cell r="H343" t="str">
            <v>0,4</v>
          </cell>
          <cell r="I3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3" t="str">
            <v>Emitere/actualizare certificat racordare</v>
          </cell>
          <cell r="K343" t="str">
            <v>Fotovoltaic</v>
          </cell>
          <cell r="L343">
            <v>45582</v>
          </cell>
        </row>
        <row r="344">
          <cell r="A344" t="str">
            <v>24957502</v>
          </cell>
          <cell r="B344">
            <v>6.02</v>
          </cell>
          <cell r="C344" t="str">
            <v>Prosumator &lt;= 400 kW fara emitere ATR</v>
          </cell>
          <cell r="D344" t="str">
            <v>PTAB 3222 L20 ORAS 2</v>
          </cell>
          <cell r="E344" t="str">
            <v>FLOREA MANOLACHE</v>
          </cell>
          <cell r="F344" t="str">
            <v>Locuinta unifamiliala Anexa 2</v>
          </cell>
          <cell r="G344" t="str">
            <v>CALARASI</v>
          </cell>
          <cell r="H344" t="str">
            <v>0,4</v>
          </cell>
          <cell r="I3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4" t="str">
            <v>Emitere/actualizare certificat racordare</v>
          </cell>
          <cell r="K344" t="str">
            <v>Fotovoltaic</v>
          </cell>
          <cell r="L344">
            <v>45582</v>
          </cell>
        </row>
        <row r="345">
          <cell r="A345" t="str">
            <v>24792350</v>
          </cell>
          <cell r="B345">
            <v>8.3000000000000007</v>
          </cell>
          <cell r="C345" t="str">
            <v>Prosumatori &lt;= 400 kW cu emitere ATR</v>
          </cell>
          <cell r="D345" t="str">
            <v>PT 153 MERISOR</v>
          </cell>
          <cell r="E345" t="str">
            <v>Valentin Marius Popoi</v>
          </cell>
          <cell r="F345" t="str">
            <v>Locuinta+CEF-Anexa 1</v>
          </cell>
          <cell r="G345" t="str">
            <v>CONSTANTA</v>
          </cell>
          <cell r="H345" t="str">
            <v>0,4</v>
          </cell>
          <cell r="I345" t="str">
            <v>-</v>
          </cell>
          <cell r="J345" t="str">
            <v>Instalatie racordare executata. Asteapta validare dosar instala</v>
          </cell>
          <cell r="K345" t="str">
            <v>Fotovoltaic</v>
          </cell>
          <cell r="L345">
            <v>45582</v>
          </cell>
        </row>
        <row r="346">
          <cell r="A346" t="str">
            <v>24792350</v>
          </cell>
          <cell r="B346">
            <v>8.3000000000000007</v>
          </cell>
          <cell r="C346" t="str">
            <v>Prosumatori &lt;= 400 kW cu emitere ATR</v>
          </cell>
          <cell r="D346" t="str">
            <v>PT 153 MERISOR</v>
          </cell>
          <cell r="E346" t="str">
            <v>Valentin Marius Popoi</v>
          </cell>
          <cell r="F346" t="str">
            <v>Locuinta+CEF-Anexa 1</v>
          </cell>
          <cell r="G346" t="str">
            <v>CONSTANTA</v>
          </cell>
          <cell r="H346" t="str">
            <v>0,4</v>
          </cell>
          <cell r="I346" t="str">
            <v>-</v>
          </cell>
          <cell r="J346" t="str">
            <v>Instalatie racordare executata. Asteapta validare dosar instala</v>
          </cell>
          <cell r="K346" t="str">
            <v>Fotovoltaic</v>
          </cell>
          <cell r="L346">
            <v>45582</v>
          </cell>
        </row>
        <row r="347">
          <cell r="A347" t="str">
            <v>24977898</v>
          </cell>
          <cell r="B347">
            <v>5.28</v>
          </cell>
          <cell r="C347" t="str">
            <v>Prosumator &lt;= 400 kW fara emitere ATR</v>
          </cell>
          <cell r="D347" t="str">
            <v>PTA 290 REVARSAREA</v>
          </cell>
          <cell r="E347" t="str">
            <v>PAROHIA REVARSAREA</v>
          </cell>
          <cell r="F347" t="str">
            <v>Locuinta CEF Anexa2</v>
          </cell>
          <cell r="G347" t="str">
            <v>TULCEA</v>
          </cell>
          <cell r="H347" t="str">
            <v>0,4</v>
          </cell>
          <cell r="I34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7" t="str">
            <v>Asteapta cerere probe</v>
          </cell>
          <cell r="K347" t="str">
            <v>Fotovoltaic</v>
          </cell>
          <cell r="L347">
            <v>45582</v>
          </cell>
        </row>
        <row r="348">
          <cell r="A348" t="str">
            <v>24977898</v>
          </cell>
          <cell r="B348">
            <v>5.28</v>
          </cell>
          <cell r="C348" t="str">
            <v>Prosumator &lt;= 400 kW fara emitere ATR</v>
          </cell>
          <cell r="D348" t="str">
            <v>PTA 290 REVARSAREA</v>
          </cell>
          <cell r="E348" t="str">
            <v>PAROHIA REVARSAREA</v>
          </cell>
          <cell r="F348" t="str">
            <v>Locuinta CEF Anexa2</v>
          </cell>
          <cell r="G348" t="str">
            <v>TULCEA</v>
          </cell>
          <cell r="H348" t="str">
            <v>0,4</v>
          </cell>
          <cell r="I3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8" t="str">
            <v>Asteapta cerere probe</v>
          </cell>
          <cell r="K348" t="str">
            <v>Fotovoltaic</v>
          </cell>
          <cell r="L348">
            <v>45582</v>
          </cell>
        </row>
        <row r="349">
          <cell r="A349" t="str">
            <v>24774527</v>
          </cell>
          <cell r="B349">
            <v>5.46</v>
          </cell>
          <cell r="C349" t="str">
            <v>Prosumatori &lt;= 400 kW cu emitere ATR</v>
          </cell>
          <cell r="D349" t="str">
            <v>PTA-22 VACARENI L 9903</v>
          </cell>
          <cell r="E349" t="str">
            <v>DORINEL ORACA</v>
          </cell>
          <cell r="F349" t="str">
            <v>LOCUINTA+CEF-ANEXA 1</v>
          </cell>
          <cell r="G349" t="str">
            <v>TULCEA</v>
          </cell>
          <cell r="H349" t="str">
            <v>0,4</v>
          </cell>
          <cell r="I349" t="str">
            <v>-</v>
          </cell>
          <cell r="J349" t="str">
            <v>Contract racordare semnat/asteapta plata factura</v>
          </cell>
          <cell r="K349" t="str">
            <v>Fotovoltaic</v>
          </cell>
          <cell r="L349">
            <v>45582</v>
          </cell>
        </row>
        <row r="350">
          <cell r="A350" t="str">
            <v>24774527</v>
          </cell>
          <cell r="B350">
            <v>5.46</v>
          </cell>
          <cell r="C350" t="str">
            <v>Prosumatori &lt;= 400 kW cu emitere ATR</v>
          </cell>
          <cell r="D350" t="str">
            <v>PTA-22 VACARENI L 9903</v>
          </cell>
          <cell r="E350" t="str">
            <v>DORINEL ORACA</v>
          </cell>
          <cell r="F350" t="str">
            <v>LOCUINTA+CEF-ANEXA 1</v>
          </cell>
          <cell r="G350" t="str">
            <v>TULCEA</v>
          </cell>
          <cell r="H350" t="str">
            <v>0,4</v>
          </cell>
          <cell r="I350" t="str">
            <v>-</v>
          </cell>
          <cell r="J350" t="str">
            <v>Contract racordare semnat/asteapta plata factura</v>
          </cell>
          <cell r="K350" t="str">
            <v>Fotovoltaic</v>
          </cell>
          <cell r="L350">
            <v>45582</v>
          </cell>
        </row>
        <row r="351">
          <cell r="A351" t="str">
            <v>24892480</v>
          </cell>
          <cell r="B351">
            <v>4.92</v>
          </cell>
          <cell r="C351" t="str">
            <v>Prosumatori &lt;= 400 kW cu emitere ATR</v>
          </cell>
          <cell r="D351" t="str">
            <v>PTA 91 POPA SAPCA PALAZU MARE</v>
          </cell>
          <cell r="E351" t="str">
            <v>OPREA ANDREEA-ADNANA</v>
          </cell>
          <cell r="F351" t="str">
            <v>LOCUINTA+CEF-ANEXA 1</v>
          </cell>
          <cell r="G351" t="str">
            <v>CONSTANTA</v>
          </cell>
          <cell r="H351" t="str">
            <v>0,4</v>
          </cell>
          <cell r="I351" t="str">
            <v>-</v>
          </cell>
          <cell r="J351" t="str">
            <v>Instalatie racordare executata. Asteapta validare dosar instala</v>
          </cell>
          <cell r="K351" t="str">
            <v>Fotovoltaic</v>
          </cell>
          <cell r="L351">
            <v>45582</v>
          </cell>
        </row>
        <row r="352">
          <cell r="A352" t="str">
            <v>24892480</v>
          </cell>
          <cell r="B352">
            <v>4.92</v>
          </cell>
          <cell r="C352" t="str">
            <v>Prosumatori &lt;= 400 kW cu emitere ATR</v>
          </cell>
          <cell r="D352" t="str">
            <v>PTA 91 POPA SAPCA PALAZU MARE</v>
          </cell>
          <cell r="E352" t="str">
            <v>OPREA ANDREEA-ADNANA</v>
          </cell>
          <cell r="F352" t="str">
            <v>LOCUINTA+CEF-ANEXA 1</v>
          </cell>
          <cell r="G352" t="str">
            <v>CONSTANTA</v>
          </cell>
          <cell r="H352" t="str">
            <v>0,4</v>
          </cell>
          <cell r="I352" t="str">
            <v>-</v>
          </cell>
          <cell r="J352" t="str">
            <v>Instalatie racordare executata. Asteapta validare dosar instala</v>
          </cell>
          <cell r="K352" t="str">
            <v>Fotovoltaic</v>
          </cell>
          <cell r="L352">
            <v>45582</v>
          </cell>
        </row>
        <row r="353">
          <cell r="A353" t="str">
            <v>24928401</v>
          </cell>
          <cell r="B353">
            <v>5.33</v>
          </cell>
          <cell r="C353" t="str">
            <v>Prosumator &lt;= 400 kW fara emitere ATR</v>
          </cell>
          <cell r="D353" t="str">
            <v>PTA-28 JIJILA L 9903</v>
          </cell>
          <cell r="E353" t="str">
            <v>PAROHIA JIJILA I</v>
          </cell>
          <cell r="F353" t="str">
            <v>Locuinta+CE Fotovoltaice Anexa 2</v>
          </cell>
          <cell r="G353" t="str">
            <v>TULCEA</v>
          </cell>
          <cell r="H353" t="str">
            <v>0,4</v>
          </cell>
          <cell r="I35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3" t="str">
            <v>Emitere/actualizare certificat racordare</v>
          </cell>
          <cell r="K353" t="str">
            <v>Fotovoltaic</v>
          </cell>
          <cell r="L353">
            <v>45582</v>
          </cell>
        </row>
        <row r="354">
          <cell r="A354" t="str">
            <v>24928401</v>
          </cell>
          <cell r="B354">
            <v>5.33</v>
          </cell>
          <cell r="C354" t="str">
            <v>Prosumator &lt;= 400 kW fara emitere ATR</v>
          </cell>
          <cell r="D354" t="str">
            <v>PTA-28 JIJILA L 9903</v>
          </cell>
          <cell r="E354" t="str">
            <v>PAROHIA JIJILA I</v>
          </cell>
          <cell r="F354" t="str">
            <v>Locuinta+CE Fotovoltaice Anexa 2</v>
          </cell>
          <cell r="G354" t="str">
            <v>TULCEA</v>
          </cell>
          <cell r="H354" t="str">
            <v>0,4</v>
          </cell>
          <cell r="I3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4" t="str">
            <v>Emitere/actualizare certificat racordare</v>
          </cell>
          <cell r="K354" t="str">
            <v>Fotovoltaic</v>
          </cell>
          <cell r="L354">
            <v>45582</v>
          </cell>
        </row>
        <row r="355">
          <cell r="A355" t="str">
            <v>19889630</v>
          </cell>
          <cell r="B355">
            <v>13500</v>
          </cell>
          <cell r="C355" t="str">
            <v>Producator</v>
          </cell>
          <cell r="D355" t="str">
            <v>SLOBOZIA SUD 110/20 KV</v>
          </cell>
          <cell r="E355" t="str">
            <v>NITRAMONIA BC S.R.L</v>
          </cell>
          <cell r="F355" t="str">
            <v>Centrala cogenerare</v>
          </cell>
          <cell r="G355" t="str">
            <v>IALOMITA</v>
          </cell>
          <cell r="H355" t="str">
            <v>110</v>
          </cell>
          <cell r="I355" t="str">
            <v>Se mentine alimentarea existenta. Nu se va debita energie in SEN. Se va instala pe partea de utilizare o centrala de cogenerare (autoconsum). Nu se fac modificari de natura tehnica pe partea de racordare.</v>
          </cell>
          <cell r="J355" t="str">
            <v>ATR emis - Asteapta cerere Contract Racordare</v>
          </cell>
          <cell r="K355" t="str">
            <v>Cogenerare</v>
          </cell>
          <cell r="L355">
            <v>45583</v>
          </cell>
        </row>
        <row r="356">
          <cell r="A356" t="str">
            <v>24651704</v>
          </cell>
          <cell r="B356">
            <v>119.7</v>
          </cell>
          <cell r="C356" t="str">
            <v>Prosumatori &lt;= 400 kW cu emitere ATR</v>
          </cell>
          <cell r="D356" t="str">
            <v>S20 5604 SEIMENI- CERNAVODA CT</v>
          </cell>
          <cell r="E356" t="str">
            <v>SC DIALEX CANADA SRL</v>
          </cell>
          <cell r="F356" t="str">
            <v>Imobil+CEF-Anexa 4</v>
          </cell>
          <cell r="G356" t="str">
            <v>CONSTANTA</v>
          </cell>
          <cell r="H356" t="str">
            <v>20</v>
          </cell>
          <cell r="I356" t="str">
            <v>-</v>
          </cell>
          <cell r="J356" t="str">
            <v>ATR emis - Asteapta cerere Contract Racordare</v>
          </cell>
          <cell r="K356" t="str">
            <v>Fotovoltaic</v>
          </cell>
          <cell r="L356">
            <v>45583</v>
          </cell>
        </row>
        <row r="357">
          <cell r="A357" t="str">
            <v>24651704</v>
          </cell>
          <cell r="B357">
            <v>119.7</v>
          </cell>
          <cell r="C357" t="str">
            <v>Prosumatori &lt;= 400 kW cu emitere ATR</v>
          </cell>
          <cell r="D357" t="str">
            <v>S20 5604 SEIMENI- CERNAVODA CT</v>
          </cell>
          <cell r="E357" t="str">
            <v>SC DIALEX CANADA SRL</v>
          </cell>
          <cell r="F357" t="str">
            <v>Imobil+CEF-Anexa 4</v>
          </cell>
          <cell r="G357" t="str">
            <v>CONSTANTA</v>
          </cell>
          <cell r="H357" t="str">
            <v>20</v>
          </cell>
          <cell r="I357" t="str">
            <v>-</v>
          </cell>
          <cell r="J357" t="str">
            <v>ATR emis - Asteapta cerere Contract Racordare</v>
          </cell>
          <cell r="K357" t="str">
            <v>Fotovoltaic</v>
          </cell>
          <cell r="L357">
            <v>45583</v>
          </cell>
        </row>
        <row r="358">
          <cell r="A358" t="str">
            <v>24651704</v>
          </cell>
          <cell r="B358">
            <v>119.7</v>
          </cell>
          <cell r="C358" t="str">
            <v>Prosumatori &lt;= 400 kW cu emitere ATR</v>
          </cell>
          <cell r="D358" t="str">
            <v>S20 5604 SEIMENI- CERNAVODA CT</v>
          </cell>
          <cell r="E358" t="str">
            <v>SC DIALEX CANADA SRL</v>
          </cell>
          <cell r="F358" t="str">
            <v>Imobil+CEF-Anexa 4</v>
          </cell>
          <cell r="G358" t="str">
            <v>CONSTANTA</v>
          </cell>
          <cell r="H358" t="str">
            <v>20</v>
          </cell>
          <cell r="I358" t="str">
            <v>-</v>
          </cell>
          <cell r="J358" t="str">
            <v>ATR emis - Asteapta cerere Contract Racordare</v>
          </cell>
          <cell r="K358" t="str">
            <v>Fotovoltaic</v>
          </cell>
          <cell r="L358">
            <v>45583</v>
          </cell>
        </row>
        <row r="359">
          <cell r="A359" t="str">
            <v>24651704</v>
          </cell>
          <cell r="B359">
            <v>119.7</v>
          </cell>
          <cell r="C359" t="str">
            <v>Prosumatori &lt;= 400 kW cu emitere ATR</v>
          </cell>
          <cell r="D359" t="str">
            <v>S20 5604 SEIMENI- CERNAVODA CT</v>
          </cell>
          <cell r="E359" t="str">
            <v>SC DIALEX CANADA SRL</v>
          </cell>
          <cell r="F359" t="str">
            <v>Imobil+CEF-Anexa 4</v>
          </cell>
          <cell r="G359" t="str">
            <v>CONSTANTA</v>
          </cell>
          <cell r="H359" t="str">
            <v>20</v>
          </cell>
          <cell r="I359" t="str">
            <v>-</v>
          </cell>
          <cell r="J359" t="str">
            <v>ATR emis - Asteapta cerere Contract Racordare</v>
          </cell>
          <cell r="K359" t="str">
            <v>Fotovoltaic</v>
          </cell>
          <cell r="L359">
            <v>45583</v>
          </cell>
        </row>
        <row r="360">
          <cell r="A360" t="str">
            <v>24651704</v>
          </cell>
          <cell r="B360">
            <v>119.7</v>
          </cell>
          <cell r="C360" t="str">
            <v>Prosumatori &lt;= 400 kW cu emitere ATR</v>
          </cell>
          <cell r="D360" t="str">
            <v>S20 5604 SEIMENI- CERNAVODA CT</v>
          </cell>
          <cell r="E360" t="str">
            <v>SC DIALEX CANADA SRL</v>
          </cell>
          <cell r="F360" t="str">
            <v>Imobil+CEF-Anexa 4</v>
          </cell>
          <cell r="G360" t="str">
            <v>CONSTANTA</v>
          </cell>
          <cell r="H360" t="str">
            <v>20</v>
          </cell>
          <cell r="I360" t="str">
            <v>-</v>
          </cell>
          <cell r="J360" t="str">
            <v>ATR emis - Asteapta cerere Contract Racordare</v>
          </cell>
          <cell r="K360" t="str">
            <v>Fotovoltaic</v>
          </cell>
          <cell r="L360">
            <v>45583</v>
          </cell>
        </row>
        <row r="361">
          <cell r="A361" t="str">
            <v>24651704</v>
          </cell>
          <cell r="B361">
            <v>119.7</v>
          </cell>
          <cell r="C361" t="str">
            <v>Prosumatori &lt;= 400 kW cu emitere ATR</v>
          </cell>
          <cell r="D361" t="str">
            <v>S20 5604 SEIMENI- CERNAVODA CT</v>
          </cell>
          <cell r="E361" t="str">
            <v>SC DIALEX CANADA SRL</v>
          </cell>
          <cell r="F361" t="str">
            <v>Imobil+CEF-Anexa 4</v>
          </cell>
          <cell r="G361" t="str">
            <v>CONSTANTA</v>
          </cell>
          <cell r="H361" t="str">
            <v>20</v>
          </cell>
          <cell r="I361" t="str">
            <v>-</v>
          </cell>
          <cell r="J361" t="str">
            <v>ATR emis - Asteapta cerere Contract Racordare</v>
          </cell>
          <cell r="K361" t="str">
            <v>Fotovoltaic</v>
          </cell>
          <cell r="L361">
            <v>45583</v>
          </cell>
        </row>
        <row r="362">
          <cell r="A362" t="str">
            <v>24874020</v>
          </cell>
          <cell r="B362">
            <v>28.08</v>
          </cell>
          <cell r="C362" t="str">
            <v>Prosumatori &lt;= 400 kW cu emitere ATR</v>
          </cell>
          <cell r="D362" t="str">
            <v>PTAB 212 L 1205</v>
          </cell>
          <cell r="E362" t="str">
            <v>BEJAN ADRIAN-MARIAN</v>
          </cell>
          <cell r="F362" t="str">
            <v>Locuinta+CEF (Anexa 1)</v>
          </cell>
          <cell r="G362" t="str">
            <v>CONSTANTA</v>
          </cell>
          <cell r="H362" t="str">
            <v>0,4</v>
          </cell>
          <cell r="I362" t="str">
            <v>-</v>
          </cell>
          <cell r="J362" t="str">
            <v>ATR emis - Asteapta cerere Contract Racordare</v>
          </cell>
          <cell r="K362" t="str">
            <v>Fotovoltaic</v>
          </cell>
          <cell r="L362">
            <v>45583</v>
          </cell>
        </row>
        <row r="363">
          <cell r="A363" t="str">
            <v>24874020</v>
          </cell>
          <cell r="B363">
            <v>28.08</v>
          </cell>
          <cell r="C363" t="str">
            <v>Prosumatori &lt;= 400 kW cu emitere ATR</v>
          </cell>
          <cell r="D363" t="str">
            <v>PTAB 212 L 1205</v>
          </cell>
          <cell r="E363" t="str">
            <v>BEJAN ADRIAN-MARIAN</v>
          </cell>
          <cell r="F363" t="str">
            <v>Locuinta+CEF (Anexa 1)</v>
          </cell>
          <cell r="G363" t="str">
            <v>CONSTANTA</v>
          </cell>
          <cell r="H363" t="str">
            <v>0,4</v>
          </cell>
          <cell r="I363" t="str">
            <v>-</v>
          </cell>
          <cell r="J363" t="str">
            <v>ATR emis - Asteapta cerere Contract Racordare</v>
          </cell>
          <cell r="K363" t="str">
            <v>Fotovoltaic</v>
          </cell>
          <cell r="L363">
            <v>45583</v>
          </cell>
        </row>
        <row r="364">
          <cell r="A364" t="str">
            <v>24840890</v>
          </cell>
          <cell r="B364">
            <v>399.43</v>
          </cell>
          <cell r="C364" t="str">
            <v>Prosumatori &lt;= 400 kW cu emitere ATR</v>
          </cell>
          <cell r="D364" t="str">
            <v>A20 8001 GALBIORI- GALBIORI CT</v>
          </cell>
          <cell r="E364" t="str">
            <v>JUNONA SHIPPING AGENCY S.R.L.</v>
          </cell>
          <cell r="F364" t="str">
            <v>Centrala Electrica Fotovoltaica</v>
          </cell>
          <cell r="G364" t="str">
            <v>CONSTANTA</v>
          </cell>
          <cell r="H364" t="str">
            <v>20</v>
          </cell>
          <cell r="I364" t="str">
            <v>-</v>
          </cell>
          <cell r="J364" t="str">
            <v>ATR emis - Asteapta plata emitere ATR</v>
          </cell>
          <cell r="K364" t="str">
            <v>Fotovoltaic</v>
          </cell>
          <cell r="L364">
            <v>45583</v>
          </cell>
        </row>
        <row r="365">
          <cell r="A365" t="str">
            <v>24840890</v>
          </cell>
          <cell r="B365">
            <v>399.43</v>
          </cell>
          <cell r="C365" t="str">
            <v>Prosumatori &lt;= 400 kW cu emitere ATR</v>
          </cell>
          <cell r="D365" t="str">
            <v>A20 8001 GALBIORI- GALBIORI CT</v>
          </cell>
          <cell r="E365" t="str">
            <v>JUNONA SHIPPING AGENCY S.R.L.</v>
          </cell>
          <cell r="F365" t="str">
            <v>Centrala Electrica Fotovoltaica</v>
          </cell>
          <cell r="G365" t="str">
            <v>CONSTANTA</v>
          </cell>
          <cell r="H365" t="str">
            <v>20</v>
          </cell>
          <cell r="I365" t="str">
            <v>-</v>
          </cell>
          <cell r="J365" t="str">
            <v>ATR emis - Asteapta plata emitere ATR</v>
          </cell>
          <cell r="K365" t="str">
            <v>Fotovoltaic</v>
          </cell>
          <cell r="L365">
            <v>45583</v>
          </cell>
        </row>
        <row r="366">
          <cell r="A366" t="str">
            <v>24972837</v>
          </cell>
          <cell r="B366">
            <v>8.4</v>
          </cell>
          <cell r="C366" t="str">
            <v>Prosumatori &lt;= 400 kW cu emitere ATR</v>
          </cell>
          <cell r="D366" t="str">
            <v>PTA 646</v>
          </cell>
          <cell r="E366" t="str">
            <v>Placinta Constantin</v>
          </cell>
          <cell r="F366" t="str">
            <v>LOCUINTA+CEF-ANEXA 1</v>
          </cell>
          <cell r="G366" t="str">
            <v>CONSTANTA</v>
          </cell>
          <cell r="H366" t="str">
            <v>0,4</v>
          </cell>
          <cell r="I366" t="str">
            <v>-</v>
          </cell>
          <cell r="J366" t="str">
            <v>Instalatie racordare executata. Asteapta validare dosar instala</v>
          </cell>
          <cell r="K366" t="str">
            <v>Fotovoltaic</v>
          </cell>
          <cell r="L366">
            <v>45583</v>
          </cell>
        </row>
        <row r="367">
          <cell r="A367" t="str">
            <v>24972837</v>
          </cell>
          <cell r="B367">
            <v>8.4</v>
          </cell>
          <cell r="C367" t="str">
            <v>Prosumatori &lt;= 400 kW cu emitere ATR</v>
          </cell>
          <cell r="D367" t="str">
            <v>PTA 646</v>
          </cell>
          <cell r="E367" t="str">
            <v>Placinta Constantin</v>
          </cell>
          <cell r="F367" t="str">
            <v>LOCUINTA+CEF-ANEXA 1</v>
          </cell>
          <cell r="G367" t="str">
            <v>CONSTANTA</v>
          </cell>
          <cell r="H367" t="str">
            <v>0,4</v>
          </cell>
          <cell r="I367" t="str">
            <v>-</v>
          </cell>
          <cell r="J367" t="str">
            <v>Instalatie racordare executata. Asteapta validare dosar instala</v>
          </cell>
          <cell r="K367" t="str">
            <v>Fotovoltaic</v>
          </cell>
          <cell r="L367">
            <v>45583</v>
          </cell>
        </row>
        <row r="368">
          <cell r="A368" t="str">
            <v>19512351</v>
          </cell>
          <cell r="B368">
            <v>413.91</v>
          </cell>
          <cell r="C368" t="str">
            <v>Prosumatori &lt;= 400 kW cu emitere ATR</v>
          </cell>
          <cell r="D368" t="str">
            <v>A20 1521 VAMA VECHE- S.N. MANGALIA CT</v>
          </cell>
          <cell r="E368" t="str">
            <v>COMUNA LIMANU</v>
          </cell>
          <cell r="F368" t="str">
            <v>CEF+STATII DE INCARCARE-ANEXA 4</v>
          </cell>
          <cell r="G368" t="str">
            <v>CONSTANTA</v>
          </cell>
          <cell r="H368" t="str">
            <v>20</v>
          </cell>
          <cell r="I368"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8" t="str">
            <v>ATR emis - Asteapta cerere Contract Racordare</v>
          </cell>
          <cell r="K368" t="str">
            <v>Fotovoltaic</v>
          </cell>
          <cell r="L368">
            <v>45585</v>
          </cell>
        </row>
        <row r="369">
          <cell r="A369" t="str">
            <v>19512351</v>
          </cell>
          <cell r="B369">
            <v>413.91</v>
          </cell>
          <cell r="C369" t="str">
            <v>Prosumatori &lt;= 400 kW cu emitere ATR</v>
          </cell>
          <cell r="D369" t="str">
            <v>A20 1521 VAMA VECHE- S.N. MANGALIA CT</v>
          </cell>
          <cell r="E369" t="str">
            <v>COMUNA LIMANU</v>
          </cell>
          <cell r="F369" t="str">
            <v>CEF+STATII DE INCARCARE-ANEXA 4</v>
          </cell>
          <cell r="G369" t="str">
            <v>CONSTANTA</v>
          </cell>
          <cell r="H369" t="str">
            <v>20</v>
          </cell>
          <cell r="I369"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9" t="str">
            <v>ATR emis - Asteapta cerere Contract Racordare</v>
          </cell>
          <cell r="K369" t="str">
            <v>Fotovoltaic</v>
          </cell>
          <cell r="L369">
            <v>45585</v>
          </cell>
        </row>
        <row r="370">
          <cell r="A370" t="str">
            <v>12768703</v>
          </cell>
          <cell r="B370">
            <v>8064</v>
          </cell>
          <cell r="C370" t="str">
            <v>Producator</v>
          </cell>
          <cell r="D370" t="str">
            <v>A20 BRANCOVENI-DRAGALINA CL</v>
          </cell>
          <cell r="E370" t="str">
            <v>DOMAREX GREEN ENERGY SRL</v>
          </cell>
          <cell r="F370" t="str">
            <v>CONSTRUIRE PARC FOTOVOLTAIC</v>
          </cell>
          <cell r="G370" t="str">
            <v>CALARASI</v>
          </cell>
          <cell r="H370" t="str">
            <v>20</v>
          </cell>
          <cell r="I370"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0" t="str">
            <v>ATR emis - Asteapta cerere Contract Racordare</v>
          </cell>
          <cell r="K370" t="str">
            <v>Fotovoltaic</v>
          </cell>
          <cell r="L370">
            <v>45586</v>
          </cell>
        </row>
        <row r="371">
          <cell r="A371" t="str">
            <v>12768703</v>
          </cell>
          <cell r="B371">
            <v>8064</v>
          </cell>
          <cell r="C371" t="str">
            <v>Producator</v>
          </cell>
          <cell r="D371" t="str">
            <v>A20 BRANCOVENI-DRAGALINA CL</v>
          </cell>
          <cell r="E371" t="str">
            <v>DOMAREX GREEN ENERGY SRL</v>
          </cell>
          <cell r="F371" t="str">
            <v>CONSTRUIRE PARC FOTOVOLTAIC</v>
          </cell>
          <cell r="G371" t="str">
            <v>CALARASI</v>
          </cell>
          <cell r="H371" t="str">
            <v>20</v>
          </cell>
          <cell r="I371"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1" t="str">
            <v>ATR emis - Asteapta cerere Contract Racordare</v>
          </cell>
          <cell r="K371" t="str">
            <v>Fotovoltaic</v>
          </cell>
          <cell r="L371">
            <v>45586</v>
          </cell>
        </row>
        <row r="372">
          <cell r="A372" t="str">
            <v>24914464</v>
          </cell>
          <cell r="B372">
            <v>20.25</v>
          </cell>
          <cell r="C372" t="str">
            <v>Prosumator &lt;= 400 kW fara emitere ATR</v>
          </cell>
          <cell r="D372" t="str">
            <v>PTA 6167-VLADENI</v>
          </cell>
          <cell r="E372" t="str">
            <v>AVRIL COM SRL</v>
          </cell>
          <cell r="F372" t="str">
            <v>Locuinta CEF Anexa2</v>
          </cell>
          <cell r="G372" t="str">
            <v>IALOMITA</v>
          </cell>
          <cell r="H372" t="str">
            <v>0,4</v>
          </cell>
          <cell r="I3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2" t="str">
            <v>Asteapta cerere probe</v>
          </cell>
          <cell r="K372" t="str">
            <v>Fotovoltaic</v>
          </cell>
          <cell r="L372">
            <v>45586</v>
          </cell>
        </row>
        <row r="373">
          <cell r="A373" t="str">
            <v>24914464</v>
          </cell>
          <cell r="B373">
            <v>20.25</v>
          </cell>
          <cell r="C373" t="str">
            <v>Prosumator &lt;= 400 kW fara emitere ATR</v>
          </cell>
          <cell r="D373" t="str">
            <v>PTA 6167-VLADENI</v>
          </cell>
          <cell r="E373" t="str">
            <v>AVRIL COM SRL</v>
          </cell>
          <cell r="F373" t="str">
            <v>Locuinta CEF Anexa2</v>
          </cell>
          <cell r="G373" t="str">
            <v>IALOMITA</v>
          </cell>
          <cell r="H373" t="str">
            <v>0,4</v>
          </cell>
          <cell r="I3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3" t="str">
            <v>Asteapta cerere probe</v>
          </cell>
          <cell r="K373" t="str">
            <v>Fotovoltaic</v>
          </cell>
          <cell r="L373">
            <v>45586</v>
          </cell>
        </row>
        <row r="374">
          <cell r="A374" t="str">
            <v>24982282</v>
          </cell>
          <cell r="B374">
            <v>17.940000000000001</v>
          </cell>
          <cell r="C374" t="str">
            <v>Prosumator &lt;= 400 kW fara emitere ATR</v>
          </cell>
          <cell r="D374" t="str">
            <v>PT 813 PREL</v>
          </cell>
          <cell r="E374" t="str">
            <v>FAGET IULIAN</v>
          </cell>
          <cell r="F374" t="str">
            <v>CENTRALA FOTOVOLTAICA 17 KW</v>
          </cell>
          <cell r="G374" t="str">
            <v>CONSTANTA</v>
          </cell>
          <cell r="H374" t="str">
            <v>0,4</v>
          </cell>
          <cell r="I37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4" t="str">
            <v>Asteapta cerere probe</v>
          </cell>
          <cell r="K374" t="str">
            <v>Fotovoltaic</v>
          </cell>
          <cell r="L374">
            <v>45586</v>
          </cell>
        </row>
        <row r="375">
          <cell r="A375" t="str">
            <v>24982282</v>
          </cell>
          <cell r="B375">
            <v>17.940000000000001</v>
          </cell>
          <cell r="C375" t="str">
            <v>Prosumator &lt;= 400 kW fara emitere ATR</v>
          </cell>
          <cell r="D375" t="str">
            <v>PT 813 PREL</v>
          </cell>
          <cell r="E375" t="str">
            <v>FAGET IULIAN</v>
          </cell>
          <cell r="F375" t="str">
            <v>CENTRALA FOTOVOLTAICA 17 KW</v>
          </cell>
          <cell r="G375" t="str">
            <v>CONSTANTA</v>
          </cell>
          <cell r="H375" t="str">
            <v>0,4</v>
          </cell>
          <cell r="I37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5" t="str">
            <v>Asteapta cerere probe</v>
          </cell>
          <cell r="K375" t="str">
            <v>Fotovoltaic</v>
          </cell>
          <cell r="L375">
            <v>45586</v>
          </cell>
        </row>
        <row r="376">
          <cell r="A376" t="str">
            <v>24982282</v>
          </cell>
          <cell r="B376">
            <v>17.940000000000001</v>
          </cell>
          <cell r="C376" t="str">
            <v>Prosumator &lt;= 400 kW fara emitere ATR</v>
          </cell>
          <cell r="D376" t="str">
            <v>PT 813 PREL</v>
          </cell>
          <cell r="E376" t="str">
            <v>FAGET IULIAN</v>
          </cell>
          <cell r="F376" t="str">
            <v>CENTRALA FOTOVOLTAICA 17 KW</v>
          </cell>
          <cell r="G376" t="str">
            <v>CONSTANTA</v>
          </cell>
          <cell r="H376" t="str">
            <v>0,4</v>
          </cell>
          <cell r="I3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6" t="str">
            <v>Asteapta cerere probe</v>
          </cell>
          <cell r="K376" t="str">
            <v>Fotovoltaic</v>
          </cell>
          <cell r="L376">
            <v>45586</v>
          </cell>
        </row>
        <row r="377">
          <cell r="A377" t="str">
            <v>24985765</v>
          </cell>
          <cell r="B377">
            <v>3.03</v>
          </cell>
          <cell r="C377" t="str">
            <v>Prosumator &lt;= 400 kW fara emitere ATR</v>
          </cell>
          <cell r="D377" t="str">
            <v>PTA 396 I.C. BRATIANU L 9901</v>
          </cell>
          <cell r="E377" t="str">
            <v>NICOLAE DARIE</v>
          </cell>
          <cell r="F377" t="str">
            <v>casa+cef prosumator Anexa 2</v>
          </cell>
          <cell r="G377" t="str">
            <v>TULCEA</v>
          </cell>
          <cell r="H377" t="str">
            <v>0,4</v>
          </cell>
          <cell r="I37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7" t="str">
            <v>Emitere/actualizare certificat racordare</v>
          </cell>
          <cell r="K377" t="str">
            <v>Fotovoltaic</v>
          </cell>
          <cell r="L377">
            <v>45586</v>
          </cell>
        </row>
        <row r="378">
          <cell r="A378" t="str">
            <v>24985765</v>
          </cell>
          <cell r="B378">
            <v>3.03</v>
          </cell>
          <cell r="C378" t="str">
            <v>Prosumator &lt;= 400 kW fara emitere ATR</v>
          </cell>
          <cell r="D378" t="str">
            <v>PTA 396 I.C. BRATIANU L 9901</v>
          </cell>
          <cell r="E378" t="str">
            <v>NICOLAE DARIE</v>
          </cell>
          <cell r="F378" t="str">
            <v>casa+cef prosumator Anexa 2</v>
          </cell>
          <cell r="G378" t="str">
            <v>TULCEA</v>
          </cell>
          <cell r="H378" t="str">
            <v>0,4</v>
          </cell>
          <cell r="I37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8" t="str">
            <v>Emitere/actualizare certificat racordare</v>
          </cell>
          <cell r="K378" t="str">
            <v>Fotovoltaic</v>
          </cell>
          <cell r="L378">
            <v>45586</v>
          </cell>
        </row>
        <row r="379">
          <cell r="A379" t="str">
            <v>24987084</v>
          </cell>
          <cell r="B379">
            <v>5.3949999999999996</v>
          </cell>
          <cell r="C379" t="str">
            <v>Prosumator &lt;= 400 kW fara emitere ATR</v>
          </cell>
          <cell r="D379" t="str">
            <v>PTA 2528 CIRLIG CHIRNOGI</v>
          </cell>
          <cell r="E379" t="str">
            <v>ION TRIFAN</v>
          </cell>
          <cell r="F379" t="str">
            <v>locuinta si panouri AFM anexa 2</v>
          </cell>
          <cell r="G379" t="str">
            <v>CALARASI</v>
          </cell>
          <cell r="H379" t="str">
            <v>0,4</v>
          </cell>
          <cell r="I37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9" t="str">
            <v>Asteapta cerere probe</v>
          </cell>
          <cell r="K379" t="str">
            <v>Fotovoltaic</v>
          </cell>
          <cell r="L379">
            <v>45586</v>
          </cell>
        </row>
        <row r="380">
          <cell r="A380" t="str">
            <v>24987084</v>
          </cell>
          <cell r="B380">
            <v>5.3949999999999996</v>
          </cell>
          <cell r="C380" t="str">
            <v>Prosumator &lt;= 400 kW fara emitere ATR</v>
          </cell>
          <cell r="D380" t="str">
            <v>PTA 2528 CIRLIG CHIRNOGI</v>
          </cell>
          <cell r="E380" t="str">
            <v>ION TRIFAN</v>
          </cell>
          <cell r="F380" t="str">
            <v>locuinta si panouri AFM anexa 2</v>
          </cell>
          <cell r="G380" t="str">
            <v>CALARASI</v>
          </cell>
          <cell r="H380" t="str">
            <v>0,4</v>
          </cell>
          <cell r="I3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0" t="str">
            <v>Asteapta cerere probe</v>
          </cell>
          <cell r="K380" t="str">
            <v>Fotovoltaic</v>
          </cell>
          <cell r="L380">
            <v>45586</v>
          </cell>
        </row>
        <row r="381">
          <cell r="A381" t="str">
            <v>24971307</v>
          </cell>
          <cell r="B381">
            <v>5.0049999999999999</v>
          </cell>
          <cell r="C381" t="str">
            <v>Prosumator &lt;= 400 kW fara emitere ATR</v>
          </cell>
          <cell r="D381" t="str">
            <v>PTA 3073 CEACU</v>
          </cell>
          <cell r="E381" t="str">
            <v>MARIUS MAZILU</v>
          </cell>
          <cell r="F381" t="str">
            <v>ANEXA 2+CEF+LOCUINTA</v>
          </cell>
          <cell r="G381" t="str">
            <v>CALARASI</v>
          </cell>
          <cell r="H381" t="str">
            <v>0,4</v>
          </cell>
          <cell r="I38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1" t="str">
            <v>Asteapta cerere probe</v>
          </cell>
          <cell r="K381" t="str">
            <v>Fotovoltaic</v>
          </cell>
          <cell r="L381">
            <v>45586</v>
          </cell>
        </row>
        <row r="382">
          <cell r="A382" t="str">
            <v>24971307</v>
          </cell>
          <cell r="B382">
            <v>5.0049999999999999</v>
          </cell>
          <cell r="C382" t="str">
            <v>Prosumator &lt;= 400 kW fara emitere ATR</v>
          </cell>
          <cell r="D382" t="str">
            <v>PTA 3073 CEACU</v>
          </cell>
          <cell r="E382" t="str">
            <v>MARIUS MAZILU</v>
          </cell>
          <cell r="F382" t="str">
            <v>ANEXA 2+CEF+LOCUINTA</v>
          </cell>
          <cell r="G382" t="str">
            <v>CALARASI</v>
          </cell>
          <cell r="H382" t="str">
            <v>0,4</v>
          </cell>
          <cell r="I38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2" t="str">
            <v>Asteapta cerere probe</v>
          </cell>
          <cell r="K382" t="str">
            <v>Fotovoltaic</v>
          </cell>
          <cell r="L382">
            <v>45586</v>
          </cell>
        </row>
        <row r="383">
          <cell r="A383" t="str">
            <v>24788936</v>
          </cell>
          <cell r="B383">
            <v>5.28</v>
          </cell>
          <cell r="C383" t="str">
            <v>Prosumatori &lt;= 400 kW cu emitere ATR</v>
          </cell>
          <cell r="D383" t="str">
            <v>PTA 281 ISACCEA L 10101</v>
          </cell>
          <cell r="E383" t="str">
            <v>RAILEANU MIHAI-EMANUEL</v>
          </cell>
          <cell r="F383" t="str">
            <v>Locuinta+CEF-Anexa 1</v>
          </cell>
          <cell r="G383" t="str">
            <v>TULCEA</v>
          </cell>
          <cell r="H383" t="str">
            <v>0,4</v>
          </cell>
          <cell r="I383"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3" t="str">
            <v>Contract racordare semnat/asteapta plata factura</v>
          </cell>
          <cell r="K383" t="str">
            <v>Fotovoltaic</v>
          </cell>
          <cell r="L383">
            <v>45586</v>
          </cell>
        </row>
        <row r="384">
          <cell r="A384" t="str">
            <v>24788936</v>
          </cell>
          <cell r="B384">
            <v>5.28</v>
          </cell>
          <cell r="C384" t="str">
            <v>Prosumatori &lt;= 400 kW cu emitere ATR</v>
          </cell>
          <cell r="D384" t="str">
            <v>PTA 281 ISACCEA L 10101</v>
          </cell>
          <cell r="E384" t="str">
            <v>RAILEANU MIHAI-EMANUEL</v>
          </cell>
          <cell r="F384" t="str">
            <v>Locuinta+CEF-Anexa 1</v>
          </cell>
          <cell r="G384" t="str">
            <v>TULCEA</v>
          </cell>
          <cell r="H384" t="str">
            <v>0,4</v>
          </cell>
          <cell r="I384"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4" t="str">
            <v>Contract racordare semnat/asteapta plata factura</v>
          </cell>
          <cell r="K384" t="str">
            <v>Fotovoltaic</v>
          </cell>
          <cell r="L384">
            <v>45586</v>
          </cell>
        </row>
        <row r="385">
          <cell r="A385" t="str">
            <v>24809222</v>
          </cell>
          <cell r="B385">
            <v>15.18</v>
          </cell>
          <cell r="C385" t="str">
            <v>Prosumatori &lt;= 400 kW cu emitere ATR</v>
          </cell>
          <cell r="D385" t="str">
            <v>PTA 824</v>
          </cell>
          <cell r="E385" t="str">
            <v>STEFAN STANCIU</v>
          </cell>
          <cell r="F385" t="str">
            <v>LOCUINTA+CEF - ANEXA 1</v>
          </cell>
          <cell r="G385" t="str">
            <v>CONSTANTA</v>
          </cell>
          <cell r="H385" t="str">
            <v>0,4</v>
          </cell>
          <cell r="I385" t="str">
            <v>-</v>
          </cell>
          <cell r="J385" t="str">
            <v>Instalatie racordare executata. Asteapta validare dosar instala</v>
          </cell>
          <cell r="K385" t="str">
            <v>Fotovoltaic</v>
          </cell>
          <cell r="L385">
            <v>45586</v>
          </cell>
        </row>
        <row r="386">
          <cell r="A386" t="str">
            <v>24809222</v>
          </cell>
          <cell r="B386">
            <v>15.18</v>
          </cell>
          <cell r="C386" t="str">
            <v>Prosumatori &lt;= 400 kW cu emitere ATR</v>
          </cell>
          <cell r="D386" t="str">
            <v>PTA 824</v>
          </cell>
          <cell r="E386" t="str">
            <v>STEFAN STANCIU</v>
          </cell>
          <cell r="F386" t="str">
            <v>LOCUINTA+CEF - ANEXA 1</v>
          </cell>
          <cell r="G386" t="str">
            <v>CONSTANTA</v>
          </cell>
          <cell r="H386" t="str">
            <v>0,4</v>
          </cell>
          <cell r="I386" t="str">
            <v>-</v>
          </cell>
          <cell r="J386" t="str">
            <v>Instalatie racordare executata. Asteapta validare dosar instala</v>
          </cell>
          <cell r="K386" t="str">
            <v>Fotovoltaic</v>
          </cell>
          <cell r="L386">
            <v>45586</v>
          </cell>
        </row>
        <row r="387">
          <cell r="A387" t="str">
            <v>24796252</v>
          </cell>
          <cell r="B387">
            <v>35.6</v>
          </cell>
          <cell r="C387" t="str">
            <v>Prosumatori &lt;= 400 kW cu emitere ATR</v>
          </cell>
          <cell r="D387" t="str">
            <v>PTA 1682 FUNDULEA 1</v>
          </cell>
          <cell r="E387" t="str">
            <v>LUMAR LOGISTICS SRL</v>
          </cell>
          <cell r="F387" t="str">
            <v>Prosumator Lumar Logistic</v>
          </cell>
          <cell r="G387" t="str">
            <v>CALARASI</v>
          </cell>
          <cell r="H387" t="str">
            <v>0,4</v>
          </cell>
          <cell r="I387" t="str">
            <v>-</v>
          </cell>
          <cell r="J387" t="str">
            <v>Instalatie racordare executata. Asteapta validare dosar instala</v>
          </cell>
          <cell r="K387" t="str">
            <v>Fotovoltaic</v>
          </cell>
          <cell r="L387">
            <v>45586</v>
          </cell>
        </row>
        <row r="388">
          <cell r="A388" t="str">
            <v>24796252</v>
          </cell>
          <cell r="B388">
            <v>35.6</v>
          </cell>
          <cell r="C388" t="str">
            <v>Prosumatori &lt;= 400 kW cu emitere ATR</v>
          </cell>
          <cell r="D388" t="str">
            <v>PTA 1682 FUNDULEA 1</v>
          </cell>
          <cell r="E388" t="str">
            <v>LUMAR LOGISTICS SRL</v>
          </cell>
          <cell r="F388" t="str">
            <v>Prosumator Lumar Logistic</v>
          </cell>
          <cell r="G388" t="str">
            <v>CALARASI</v>
          </cell>
          <cell r="H388" t="str">
            <v>0,4</v>
          </cell>
          <cell r="I388" t="str">
            <v>-</v>
          </cell>
          <cell r="J388" t="str">
            <v>Instalatie racordare executata. Asteapta validare dosar instala</v>
          </cell>
          <cell r="K388" t="str">
            <v>Fotovoltaic</v>
          </cell>
          <cell r="L388">
            <v>45586</v>
          </cell>
        </row>
        <row r="389">
          <cell r="A389" t="str">
            <v>24989869</v>
          </cell>
          <cell r="B389">
            <v>6.6</v>
          </cell>
          <cell r="C389" t="str">
            <v>Prosumator &lt;= 400 kW fara emitere ATR</v>
          </cell>
          <cell r="D389" t="str">
            <v>PTA SMA BANEASA</v>
          </cell>
          <cell r="E389" t="str">
            <v>TUTU IONELA</v>
          </cell>
          <cell r="F389" t="str">
            <v>LOCUINTA+CEF anexa 2</v>
          </cell>
          <cell r="G389" t="str">
            <v>CONSTANTA</v>
          </cell>
          <cell r="H389" t="str">
            <v>0,4</v>
          </cell>
          <cell r="I3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9" t="str">
            <v>Asteapta cerere probe</v>
          </cell>
          <cell r="K389" t="str">
            <v>Fotovoltaic</v>
          </cell>
          <cell r="L389">
            <v>45586</v>
          </cell>
        </row>
        <row r="390">
          <cell r="A390" t="str">
            <v>24989869</v>
          </cell>
          <cell r="B390">
            <v>6.6</v>
          </cell>
          <cell r="C390" t="str">
            <v>Prosumator &lt;= 400 kW fara emitere ATR</v>
          </cell>
          <cell r="D390" t="str">
            <v>PTA SMA BANEASA</v>
          </cell>
          <cell r="E390" t="str">
            <v>TUTU IONELA</v>
          </cell>
          <cell r="F390" t="str">
            <v>LOCUINTA+CEF anexa 2</v>
          </cell>
          <cell r="G390" t="str">
            <v>CONSTANTA</v>
          </cell>
          <cell r="H390" t="str">
            <v>0,4</v>
          </cell>
          <cell r="I3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0" t="str">
            <v>Asteapta cerere probe</v>
          </cell>
          <cell r="K390" t="str">
            <v>Fotovoltaic</v>
          </cell>
          <cell r="L390">
            <v>45586</v>
          </cell>
        </row>
        <row r="391">
          <cell r="A391" t="str">
            <v>18068779</v>
          </cell>
          <cell r="B391">
            <v>8536</v>
          </cell>
          <cell r="C391" t="str">
            <v>Producator</v>
          </cell>
          <cell r="D391" t="str">
            <v>A20 9300- TULCEA VEST TL</v>
          </cell>
          <cell r="E391" t="str">
            <v>SC EN VOGUE REAL ESTATE SRL</v>
          </cell>
          <cell r="F391" t="str">
            <v>CEF 1 TULCEA</v>
          </cell>
          <cell r="G391" t="str">
            <v>TULCEA</v>
          </cell>
          <cell r="H391" t="str">
            <v>20</v>
          </cell>
          <cell r="I391" t="str">
            <v>Varianta 1 ? racord intrare iesire, in linia LEA 20 kV L9300 , Celula Nr.07, statia 400/110/20 kV Tulcea Vest.</v>
          </cell>
          <cell r="J391" t="str">
            <v>Cerere in lucru</v>
          </cell>
          <cell r="K391" t="str">
            <v>Fotovoltaic</v>
          </cell>
          <cell r="L391">
            <v>45587</v>
          </cell>
        </row>
        <row r="392">
          <cell r="A392" t="str">
            <v>18068779</v>
          </cell>
          <cell r="B392">
            <v>8536</v>
          </cell>
          <cell r="C392" t="str">
            <v>Producator</v>
          </cell>
          <cell r="D392" t="str">
            <v>A20 9300- TULCEA VEST TL</v>
          </cell>
          <cell r="E392" t="str">
            <v>SC EN VOGUE REAL ESTATE SRL</v>
          </cell>
          <cell r="F392" t="str">
            <v>CEF 1 TULCEA</v>
          </cell>
          <cell r="G392" t="str">
            <v>TULCEA</v>
          </cell>
          <cell r="H392" t="str">
            <v>20</v>
          </cell>
          <cell r="I392" t="str">
            <v>Varianta 1 ? racord intrare iesire, in linia LEA 20 kV L9300 , Celula Nr.07, statia 400/110/20 kV Tulcea Vest.</v>
          </cell>
          <cell r="J392" t="str">
            <v>Cerere in lucru</v>
          </cell>
          <cell r="K392" t="str">
            <v>Fotovoltaic</v>
          </cell>
          <cell r="L392">
            <v>45587</v>
          </cell>
        </row>
        <row r="393">
          <cell r="A393" t="str">
            <v>24842647</v>
          </cell>
          <cell r="B393">
            <v>7.15</v>
          </cell>
          <cell r="C393" t="str">
            <v>Prosumatori &lt;= 400 kW cu emitere ATR</v>
          </cell>
          <cell r="D393" t="str">
            <v>PTA 1712 NUCET</v>
          </cell>
          <cell r="E393" t="str">
            <v>STEFAN GIUGLAN</v>
          </cell>
          <cell r="F393" t="str">
            <v>Locuinta+CEF-Anexa 1</v>
          </cell>
          <cell r="G393" t="str">
            <v>CALARASI</v>
          </cell>
          <cell r="H393" t="str">
            <v>0,23</v>
          </cell>
          <cell r="I393" t="str">
            <v>-</v>
          </cell>
          <cell r="J393" t="str">
            <v>Instalatie racordare executata. Asteapta validare dosar instala</v>
          </cell>
          <cell r="K393" t="str">
            <v>Fotovoltaic</v>
          </cell>
          <cell r="L393">
            <v>45587</v>
          </cell>
        </row>
        <row r="394">
          <cell r="A394" t="str">
            <v>24842647</v>
          </cell>
          <cell r="B394">
            <v>7.15</v>
          </cell>
          <cell r="C394" t="str">
            <v>Prosumatori &lt;= 400 kW cu emitere ATR</v>
          </cell>
          <cell r="D394" t="str">
            <v>PTA 1712 NUCET</v>
          </cell>
          <cell r="E394" t="str">
            <v>STEFAN GIUGLAN</v>
          </cell>
          <cell r="F394" t="str">
            <v>Locuinta+CEF-Anexa 1</v>
          </cell>
          <cell r="G394" t="str">
            <v>CALARASI</v>
          </cell>
          <cell r="H394" t="str">
            <v>0,23</v>
          </cell>
          <cell r="I394" t="str">
            <v>-</v>
          </cell>
          <cell r="J394" t="str">
            <v>Instalatie racordare executata. Asteapta validare dosar instala</v>
          </cell>
          <cell r="K394" t="str">
            <v>Fotovoltaic</v>
          </cell>
          <cell r="L394">
            <v>45587</v>
          </cell>
        </row>
        <row r="395">
          <cell r="A395" t="str">
            <v>25006369</v>
          </cell>
          <cell r="B395">
            <v>5.72</v>
          </cell>
          <cell r="C395" t="str">
            <v>Prosumator &lt;= 400 kW fara emitere ATR</v>
          </cell>
          <cell r="D395" t="str">
            <v>PTCZ 330 BLOCURI AGIGEA</v>
          </cell>
          <cell r="E395" t="str">
            <v>PLUGARU CRISTIAN</v>
          </cell>
          <cell r="F395" t="str">
            <v>Locuinta + CEF Prosumator Anexa 2</v>
          </cell>
          <cell r="G395" t="str">
            <v>CONSTANTA</v>
          </cell>
          <cell r="H395" t="str">
            <v>0,4</v>
          </cell>
          <cell r="I39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5" t="str">
            <v>Instalatie racordare executata. Asteapta validare dosar instala</v>
          </cell>
          <cell r="K395" t="str">
            <v>Fotovoltaic</v>
          </cell>
          <cell r="L395">
            <v>45587</v>
          </cell>
        </row>
        <row r="396">
          <cell r="A396" t="str">
            <v>25006369</v>
          </cell>
          <cell r="B396">
            <v>5.72</v>
          </cell>
          <cell r="C396" t="str">
            <v>Prosumator &lt;= 400 kW fara emitere ATR</v>
          </cell>
          <cell r="D396" t="str">
            <v>PTCZ 330 BLOCURI AGIGEA</v>
          </cell>
          <cell r="E396" t="str">
            <v>PLUGARU CRISTIAN</v>
          </cell>
          <cell r="F396" t="str">
            <v>Locuinta + CEF Prosumator Anexa 2</v>
          </cell>
          <cell r="G396" t="str">
            <v>CONSTANTA</v>
          </cell>
          <cell r="H396" t="str">
            <v>0,4</v>
          </cell>
          <cell r="I39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6" t="str">
            <v>Instalatie racordare executata. Asteapta validare dosar instala</v>
          </cell>
          <cell r="K396" t="str">
            <v>Fotovoltaic</v>
          </cell>
          <cell r="L396">
            <v>45587</v>
          </cell>
        </row>
        <row r="397">
          <cell r="A397" t="str">
            <v>24818848</v>
          </cell>
          <cell r="B397">
            <v>10.199999999999999</v>
          </cell>
          <cell r="C397" t="str">
            <v>Prosumator &lt;= 400 kW fara emitere ATR</v>
          </cell>
          <cell r="D397" t="str">
            <v>PTCZ 328 TABARA AGIGEA</v>
          </cell>
          <cell r="E397" t="str">
            <v>SC.AGROMEC AGIGEA SA</v>
          </cell>
          <cell r="F397" t="str">
            <v>imobil Anexa 2</v>
          </cell>
          <cell r="G397" t="str">
            <v>CONSTANTA</v>
          </cell>
          <cell r="H397" t="str">
            <v>0,4</v>
          </cell>
          <cell r="I3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7" t="str">
            <v>Asteapta cerere probe</v>
          </cell>
          <cell r="K397" t="str">
            <v>Fotovoltaic</v>
          </cell>
          <cell r="L397">
            <v>45587</v>
          </cell>
        </row>
        <row r="398">
          <cell r="A398" t="str">
            <v>24818848</v>
          </cell>
          <cell r="B398">
            <v>10.199999999999999</v>
          </cell>
          <cell r="C398" t="str">
            <v>Prosumator &lt;= 400 kW fara emitere ATR</v>
          </cell>
          <cell r="D398" t="str">
            <v>PTCZ 328 TABARA AGIGEA</v>
          </cell>
          <cell r="E398" t="str">
            <v>SC.AGROMEC AGIGEA SA</v>
          </cell>
          <cell r="F398" t="str">
            <v>imobil Anexa 2</v>
          </cell>
          <cell r="G398" t="str">
            <v>CONSTANTA</v>
          </cell>
          <cell r="H398" t="str">
            <v>0,4</v>
          </cell>
          <cell r="I3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8" t="str">
            <v>Asteapta cerere probe</v>
          </cell>
          <cell r="K398" t="str">
            <v>Fotovoltaic</v>
          </cell>
          <cell r="L398">
            <v>45587</v>
          </cell>
        </row>
        <row r="399">
          <cell r="A399" t="str">
            <v>24878424</v>
          </cell>
          <cell r="B399">
            <v>10.32</v>
          </cell>
          <cell r="C399" t="str">
            <v>Prosumator &lt;= 400 kW fara emitere ATR</v>
          </cell>
          <cell r="D399" t="str">
            <v>PT 131 FABRICA DE MOBILA PALAS</v>
          </cell>
          <cell r="E399" t="str">
            <v>ION DRAGOMIR</v>
          </cell>
          <cell r="F399" t="str">
            <v>Locuinta(Anexa 2)</v>
          </cell>
          <cell r="G399" t="str">
            <v>CONSTANTA</v>
          </cell>
          <cell r="H399" t="str">
            <v>0,4</v>
          </cell>
          <cell r="I3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9" t="str">
            <v>Emitere/actualizare certificat racordare</v>
          </cell>
          <cell r="K399" t="str">
            <v>Fotovoltaic</v>
          </cell>
          <cell r="L399">
            <v>45587</v>
          </cell>
        </row>
        <row r="400">
          <cell r="A400" t="str">
            <v>24878424</v>
          </cell>
          <cell r="B400">
            <v>10.32</v>
          </cell>
          <cell r="C400" t="str">
            <v>Prosumator &lt;= 400 kW fara emitere ATR</v>
          </cell>
          <cell r="D400" t="str">
            <v>PT 131 FABRICA DE MOBILA PALAS</v>
          </cell>
          <cell r="E400" t="str">
            <v>ION DRAGOMIR</v>
          </cell>
          <cell r="F400" t="str">
            <v>Locuinta(Anexa 2)</v>
          </cell>
          <cell r="G400" t="str">
            <v>CONSTANTA</v>
          </cell>
          <cell r="H400" t="str">
            <v>0,4</v>
          </cell>
          <cell r="I4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0" t="str">
            <v>Emitere/actualizare certificat racordare</v>
          </cell>
          <cell r="K400" t="str">
            <v>Fotovoltaic</v>
          </cell>
          <cell r="L400">
            <v>45587</v>
          </cell>
        </row>
        <row r="401">
          <cell r="A401" t="str">
            <v>24948077</v>
          </cell>
          <cell r="B401">
            <v>3.28</v>
          </cell>
          <cell r="C401" t="str">
            <v>Prosumator &lt;= 400 kW fara emitere ATR</v>
          </cell>
          <cell r="D401" t="str">
            <v>PTA 76 CATALOI L 9302</v>
          </cell>
          <cell r="E401" t="str">
            <v>MARIANA GHEBA</v>
          </cell>
          <cell r="F401" t="str">
            <v>locuinta+cef Anexa 2</v>
          </cell>
          <cell r="G401" t="str">
            <v>TULCEA</v>
          </cell>
          <cell r="H401" t="str">
            <v>0,4</v>
          </cell>
          <cell r="I4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1" t="str">
            <v>Emitere/actualizare certificat racordare</v>
          </cell>
          <cell r="K401" t="str">
            <v>Fotovoltaic</v>
          </cell>
          <cell r="L401">
            <v>45587</v>
          </cell>
        </row>
        <row r="402">
          <cell r="A402" t="str">
            <v>24948077</v>
          </cell>
          <cell r="B402">
            <v>3.28</v>
          </cell>
          <cell r="C402" t="str">
            <v>Prosumator &lt;= 400 kW fara emitere ATR</v>
          </cell>
          <cell r="D402" t="str">
            <v>PTA 76 CATALOI L 9302</v>
          </cell>
          <cell r="E402" t="str">
            <v>MARIANA GHEBA</v>
          </cell>
          <cell r="F402" t="str">
            <v>locuinta+cef Anexa 2</v>
          </cell>
          <cell r="G402" t="str">
            <v>TULCEA</v>
          </cell>
          <cell r="H402" t="str">
            <v>0,4</v>
          </cell>
          <cell r="I4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2" t="str">
            <v>Emitere/actualizare certificat racordare</v>
          </cell>
          <cell r="K402" t="str">
            <v>Fotovoltaic</v>
          </cell>
          <cell r="L402">
            <v>45587</v>
          </cell>
        </row>
        <row r="403">
          <cell r="A403" t="str">
            <v>24607794</v>
          </cell>
          <cell r="B403">
            <v>4266.6400000000003</v>
          </cell>
          <cell r="C403" t="str">
            <v>Producator</v>
          </cell>
          <cell r="D403" t="str">
            <v>A20 4408 LUMINITA- SITORMAN CT</v>
          </cell>
          <cell r="E403" t="str">
            <v>S.C. TOTAL NATURAL S.R.L.</v>
          </cell>
          <cell r="F403" t="str">
            <v>CEEND + CEF_CORBU 2</v>
          </cell>
          <cell r="G403" t="str">
            <v>CONSTANTA</v>
          </cell>
          <cell r="H403" t="str">
            <v>20</v>
          </cell>
          <cell r="I403" t="str">
            <v>Se mentine alimentarea existenta. Nu se fac modificari de natura tehnica pe partea de racordare. Nu se modifica puterea evacuata conform ATR 19123761 din data 17.04.2024. Se va realiza pe partea de utilizare o instalatie de stocare a energiei electrice produse.</v>
          </cell>
          <cell r="J403" t="str">
            <v>Cerere in lucru</v>
          </cell>
          <cell r="K403" t="str">
            <v>Fotovoltaic</v>
          </cell>
          <cell r="L403">
            <v>45588</v>
          </cell>
        </row>
        <row r="404">
          <cell r="A404" t="str">
            <v>24607794</v>
          </cell>
          <cell r="B404">
            <v>4266.6400000000003</v>
          </cell>
          <cell r="C404" t="str">
            <v>Producator</v>
          </cell>
          <cell r="D404" t="str">
            <v>A20 4408 LUMINITA- SITORMAN CT</v>
          </cell>
          <cell r="E404" t="str">
            <v>S.C. TOTAL NATURAL S.R.L.</v>
          </cell>
          <cell r="F404" t="str">
            <v>CEEND + CEF_CORBU 2</v>
          </cell>
          <cell r="G404" t="str">
            <v>CONSTANTA</v>
          </cell>
          <cell r="H404" t="str">
            <v>20</v>
          </cell>
          <cell r="I404" t="str">
            <v>Se mentine alimentarea existenta. Nu se fac modificari de natura tehnica pe partea de racordare. Nu se modifica puterea evacuata conform ATR 19123761 din data 17.04.2024. Se va realiza pe partea de utilizare o instalatie de stocare a energiei electrice produse.</v>
          </cell>
          <cell r="J404" t="str">
            <v>Cerere in lucru</v>
          </cell>
          <cell r="K404" t="str">
            <v>Fotovoltaic</v>
          </cell>
          <cell r="L404">
            <v>45588</v>
          </cell>
        </row>
        <row r="405">
          <cell r="A405" t="str">
            <v>24607794</v>
          </cell>
          <cell r="B405">
            <v>4266.6400000000003</v>
          </cell>
          <cell r="C405" t="str">
            <v>Producator</v>
          </cell>
          <cell r="D405" t="str">
            <v>A20 4408 LUMINITA- SITORMAN CT</v>
          </cell>
          <cell r="E405" t="str">
            <v>S.C. TOTAL NATURAL S.R.L.</v>
          </cell>
          <cell r="F405" t="str">
            <v>CEEND + CEF_CORBU 2</v>
          </cell>
          <cell r="G405" t="str">
            <v>CONSTANTA</v>
          </cell>
          <cell r="H405" t="str">
            <v>20</v>
          </cell>
          <cell r="I405" t="str">
            <v>Se mentine alimentarea existenta. Nu se fac modificari de natura tehnica pe partea de racordare. Nu se modifica puterea evacuata conform ATR 19123761 din data 17.04.2024. Se va realiza pe partea de utilizare o instalatie de stocare a energiei electrice produse.</v>
          </cell>
          <cell r="J405" t="str">
            <v>Cerere in lucru</v>
          </cell>
          <cell r="K405" t="str">
            <v>Fotovoltaic</v>
          </cell>
          <cell r="L405">
            <v>45588</v>
          </cell>
        </row>
        <row r="406">
          <cell r="A406" t="str">
            <v>24607794</v>
          </cell>
          <cell r="B406">
            <v>4266.6400000000003</v>
          </cell>
          <cell r="C406" t="str">
            <v>Producator</v>
          </cell>
          <cell r="D406" t="str">
            <v>A20 4408 LUMINITA- SITORMAN CT</v>
          </cell>
          <cell r="E406" t="str">
            <v>S.C. TOTAL NATURAL S.R.L.</v>
          </cell>
          <cell r="F406" t="str">
            <v>CEEND + CEF_CORBU 2</v>
          </cell>
          <cell r="G406" t="str">
            <v>CONSTANTA</v>
          </cell>
          <cell r="H406" t="str">
            <v>20</v>
          </cell>
          <cell r="I406" t="str">
            <v>Se mentine alimentarea existenta. Nu se fac modificari de natura tehnica pe partea de racordare. Nu se modifica puterea evacuata conform ATR 19123761 din data 17.04.2024. Se va realiza pe partea de utilizare o instalatie de stocare a energiei electrice produse.</v>
          </cell>
          <cell r="J406" t="str">
            <v>Cerere in lucru</v>
          </cell>
          <cell r="K406" t="str">
            <v>Fotovoltaic</v>
          </cell>
          <cell r="L406">
            <v>45588</v>
          </cell>
        </row>
        <row r="407">
          <cell r="A407" t="str">
            <v>25000744</v>
          </cell>
          <cell r="B407">
            <v>3.72</v>
          </cell>
          <cell r="C407" t="str">
            <v>Prosumatori &lt;= 400 kW cu emitere ATR</v>
          </cell>
          <cell r="D407" t="str">
            <v>PTAB 1797 DINCA</v>
          </cell>
          <cell r="E407" t="str">
            <v>VARVOREA Ioana-Cristina</v>
          </cell>
          <cell r="F407" t="str">
            <v>Spor de putere - Locuinta+CEF/ANEXA 1</v>
          </cell>
          <cell r="G407" t="str">
            <v>CONSTANTA</v>
          </cell>
          <cell r="H407" t="str">
            <v>0,4</v>
          </cell>
          <cell r="I407" t="str">
            <v>-</v>
          </cell>
          <cell r="J407" t="str">
            <v>ATR emis - Asteapta cerere Contract Racordare</v>
          </cell>
          <cell r="K407" t="str">
            <v>Fotovoltaic</v>
          </cell>
          <cell r="L407">
            <v>45588</v>
          </cell>
        </row>
        <row r="408">
          <cell r="A408" t="str">
            <v>25000744</v>
          </cell>
          <cell r="B408">
            <v>3.72</v>
          </cell>
          <cell r="C408" t="str">
            <v>Prosumatori &lt;= 400 kW cu emitere ATR</v>
          </cell>
          <cell r="D408" t="str">
            <v>PTAB 1797 DINCA</v>
          </cell>
          <cell r="E408" t="str">
            <v>VARVOREA Ioana-Cristina</v>
          </cell>
          <cell r="F408" t="str">
            <v>Spor de putere - Locuinta+CEF/ANEXA 1</v>
          </cell>
          <cell r="G408" t="str">
            <v>CONSTANTA</v>
          </cell>
          <cell r="H408" t="str">
            <v>0,4</v>
          </cell>
          <cell r="I408" t="str">
            <v>-</v>
          </cell>
          <cell r="J408" t="str">
            <v>ATR emis - Asteapta cerere Contract Racordare</v>
          </cell>
          <cell r="K408" t="str">
            <v>Fotovoltaic</v>
          </cell>
          <cell r="L408">
            <v>45588</v>
          </cell>
        </row>
        <row r="409">
          <cell r="A409" t="str">
            <v>24874470</v>
          </cell>
          <cell r="B409">
            <v>7.83</v>
          </cell>
          <cell r="C409" t="str">
            <v>Prosumatori &lt;= 400 kW cu emitere ATR</v>
          </cell>
          <cell r="D409" t="str">
            <v>PTA 76 LUNCA L 9605</v>
          </cell>
          <cell r="E409" t="str">
            <v>PET ELA SRL</v>
          </cell>
          <cell r="F409" t="str">
            <v>Spatiu Comercial +CEF - Anexa 1</v>
          </cell>
          <cell r="G409" t="str">
            <v>TULCEA</v>
          </cell>
          <cell r="H409" t="str">
            <v>0,4</v>
          </cell>
          <cell r="I409" t="str">
            <v>-</v>
          </cell>
          <cell r="J409" t="str">
            <v>Contract racordare semnat/asteapta plata factura</v>
          </cell>
          <cell r="K409" t="str">
            <v>Fotovoltaic</v>
          </cell>
          <cell r="L409">
            <v>45588</v>
          </cell>
        </row>
        <row r="410">
          <cell r="A410" t="str">
            <v>24874470</v>
          </cell>
          <cell r="B410">
            <v>7.83</v>
          </cell>
          <cell r="C410" t="str">
            <v>Prosumatori &lt;= 400 kW cu emitere ATR</v>
          </cell>
          <cell r="D410" t="str">
            <v>PTA 76 LUNCA L 9605</v>
          </cell>
          <cell r="E410" t="str">
            <v>PET ELA SRL</v>
          </cell>
          <cell r="F410" t="str">
            <v>Spatiu Comercial +CEF - Anexa 1</v>
          </cell>
          <cell r="G410" t="str">
            <v>TULCEA</v>
          </cell>
          <cell r="H410" t="str">
            <v>0,4</v>
          </cell>
          <cell r="I410" t="str">
            <v>-</v>
          </cell>
          <cell r="J410" t="str">
            <v>Contract racordare semnat/asteapta plata factura</v>
          </cell>
          <cell r="K410" t="str">
            <v>Fotovoltaic</v>
          </cell>
          <cell r="L410">
            <v>45588</v>
          </cell>
        </row>
        <row r="411">
          <cell r="A411" t="str">
            <v>25021493</v>
          </cell>
          <cell r="B411">
            <v>25.3</v>
          </cell>
          <cell r="C411" t="str">
            <v>Prosumatori &lt;= 400 kW cu emitere ATR</v>
          </cell>
          <cell r="D411" t="str">
            <v>PT 24 I.C. BRATIANU</v>
          </cell>
          <cell r="E411" t="str">
            <v>VELCIU LUCIAN-STEFAN</v>
          </cell>
          <cell r="F411" t="str">
            <v>Locuinta + CEF / ANEXA 1</v>
          </cell>
          <cell r="G411" t="str">
            <v>CONSTANTA</v>
          </cell>
          <cell r="H411" t="str">
            <v>0,4</v>
          </cell>
          <cell r="I411" t="str">
            <v>-</v>
          </cell>
          <cell r="J411" t="str">
            <v>Instalatie racordare executata. Asteapta validare dosar instala</v>
          </cell>
          <cell r="K411" t="str">
            <v>Fotovoltaic</v>
          </cell>
          <cell r="L411">
            <v>45588</v>
          </cell>
        </row>
        <row r="412">
          <cell r="A412" t="str">
            <v>25021493</v>
          </cell>
          <cell r="B412">
            <v>25.3</v>
          </cell>
          <cell r="C412" t="str">
            <v>Prosumatori &lt;= 400 kW cu emitere ATR</v>
          </cell>
          <cell r="D412" t="str">
            <v>PT 24 I.C. BRATIANU</v>
          </cell>
          <cell r="E412" t="str">
            <v>VELCIU LUCIAN-STEFAN</v>
          </cell>
          <cell r="F412" t="str">
            <v>Locuinta + CEF / ANEXA 1</v>
          </cell>
          <cell r="G412" t="str">
            <v>CONSTANTA</v>
          </cell>
          <cell r="H412" t="str">
            <v>0,4</v>
          </cell>
          <cell r="I412" t="str">
            <v>-</v>
          </cell>
          <cell r="J412" t="str">
            <v>Instalatie racordare executata. Asteapta validare dosar instala</v>
          </cell>
          <cell r="K412" t="str">
            <v>Fotovoltaic</v>
          </cell>
          <cell r="L412">
            <v>45588</v>
          </cell>
        </row>
        <row r="413">
          <cell r="A413" t="str">
            <v>24946547</v>
          </cell>
          <cell r="B413">
            <v>8.1999999999999993</v>
          </cell>
          <cell r="C413" t="str">
            <v>Prosumatori &lt;= 400 kW cu emitere ATR</v>
          </cell>
          <cell r="D413" t="str">
            <v>PT 631 CUMPANA</v>
          </cell>
          <cell r="E413" t="str">
            <v>RUTA ADRIAN</v>
          </cell>
          <cell r="F413" t="str">
            <v>Locuinta + CEF / ANEXA 1</v>
          </cell>
          <cell r="G413" t="str">
            <v>CONSTANTA</v>
          </cell>
          <cell r="H413" t="str">
            <v>0,4</v>
          </cell>
          <cell r="I413" t="str">
            <v>-</v>
          </cell>
          <cell r="J413" t="str">
            <v>Propunere contract racordare transmisa/Asteapta semnare</v>
          </cell>
          <cell r="K413" t="str">
            <v>Fotovoltaic</v>
          </cell>
          <cell r="L413">
            <v>45588</v>
          </cell>
        </row>
        <row r="414">
          <cell r="A414" t="str">
            <v>24946547</v>
          </cell>
          <cell r="B414">
            <v>8.1999999999999993</v>
          </cell>
          <cell r="C414" t="str">
            <v>Prosumatori &lt;= 400 kW cu emitere ATR</v>
          </cell>
          <cell r="D414" t="str">
            <v>PT 631 CUMPANA</v>
          </cell>
          <cell r="E414" t="str">
            <v>RUTA ADRIAN</v>
          </cell>
          <cell r="F414" t="str">
            <v>Locuinta + CEF / ANEXA 1</v>
          </cell>
          <cell r="G414" t="str">
            <v>CONSTANTA</v>
          </cell>
          <cell r="H414" t="str">
            <v>0,4</v>
          </cell>
          <cell r="I414" t="str">
            <v>-</v>
          </cell>
          <cell r="J414" t="str">
            <v>Propunere contract racordare transmisa/Asteapta semnare</v>
          </cell>
          <cell r="K414" t="str">
            <v>Fotovoltaic</v>
          </cell>
          <cell r="L414">
            <v>45588</v>
          </cell>
        </row>
        <row r="415">
          <cell r="A415" t="str">
            <v>24936583</v>
          </cell>
          <cell r="B415">
            <v>108</v>
          </cell>
          <cell r="C415" t="str">
            <v>Prosumatori &lt;= 400 kW cu emitere ATR</v>
          </cell>
          <cell r="D415" t="str">
            <v>A20 DUNARICA 1-OLTENITA NORD CL</v>
          </cell>
          <cell r="E415" t="str">
            <v>TRACHE PAVELE S.R.L.</v>
          </cell>
          <cell r="F415" t="str">
            <v>Spatiu Comercial+CEF (Anexa 1)</v>
          </cell>
          <cell r="G415" t="str">
            <v>CALARASI</v>
          </cell>
          <cell r="H415" t="str">
            <v>20</v>
          </cell>
          <cell r="I415"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5" t="str">
            <v>ATR emis - Asteapta cerere Contract Racordare</v>
          </cell>
          <cell r="K415" t="str">
            <v>Fotovoltaic</v>
          </cell>
          <cell r="L415">
            <v>45588</v>
          </cell>
        </row>
        <row r="416">
          <cell r="A416" t="str">
            <v>24936583</v>
          </cell>
          <cell r="B416">
            <v>108</v>
          </cell>
          <cell r="C416" t="str">
            <v>Prosumatori &lt;= 400 kW cu emitere ATR</v>
          </cell>
          <cell r="D416" t="str">
            <v>A20 DUNARICA 1-OLTENITA NORD CL</v>
          </cell>
          <cell r="E416" t="str">
            <v>TRACHE PAVELE S.R.L.</v>
          </cell>
          <cell r="F416" t="str">
            <v>Spatiu Comercial+CEF (Anexa 1)</v>
          </cell>
          <cell r="G416" t="str">
            <v>CALARASI</v>
          </cell>
          <cell r="H416" t="str">
            <v>20</v>
          </cell>
          <cell r="I416"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6" t="str">
            <v>ATR emis - Asteapta cerere Contract Racordare</v>
          </cell>
          <cell r="K416" t="str">
            <v>Fotovoltaic</v>
          </cell>
          <cell r="L416">
            <v>45588</v>
          </cell>
        </row>
        <row r="417">
          <cell r="A417" t="str">
            <v>24833192</v>
          </cell>
          <cell r="B417">
            <v>20.93</v>
          </cell>
          <cell r="C417" t="str">
            <v>Prosumatori &lt;= 400 kW cu emitere ATR</v>
          </cell>
          <cell r="D417" t="str">
            <v>PTA 266 COSTINESTI</v>
          </cell>
          <cell r="E417" t="str">
            <v>SAROFIN MIRCEA</v>
          </cell>
          <cell r="F417" t="str">
            <v>LOCUINTA+CEF-ANEXA 1</v>
          </cell>
          <cell r="G417" t="str">
            <v>CONSTANTA</v>
          </cell>
          <cell r="H417" t="str">
            <v>0,4</v>
          </cell>
          <cell r="I417" t="str">
            <v>-</v>
          </cell>
          <cell r="J417" t="str">
            <v>Instalatie racordare executata. Asteapta validare dosar instala</v>
          </cell>
          <cell r="K417" t="str">
            <v>Fotovoltaic</v>
          </cell>
          <cell r="L417">
            <v>45589</v>
          </cell>
        </row>
        <row r="418">
          <cell r="A418" t="str">
            <v>24833192</v>
          </cell>
          <cell r="B418">
            <v>20.93</v>
          </cell>
          <cell r="C418" t="str">
            <v>Prosumatori &lt;= 400 kW cu emitere ATR</v>
          </cell>
          <cell r="D418" t="str">
            <v>PTA 266 COSTINESTI</v>
          </cell>
          <cell r="E418" t="str">
            <v>SAROFIN MIRCEA</v>
          </cell>
          <cell r="F418" t="str">
            <v>LOCUINTA+CEF-ANEXA 1</v>
          </cell>
          <cell r="G418" t="str">
            <v>CONSTANTA</v>
          </cell>
          <cell r="H418" t="str">
            <v>0,4</v>
          </cell>
          <cell r="I418" t="str">
            <v>-</v>
          </cell>
          <cell r="J418" t="str">
            <v>Instalatie racordare executata. Asteapta validare dosar instala</v>
          </cell>
          <cell r="K418" t="str">
            <v>Fotovoltaic</v>
          </cell>
          <cell r="L418">
            <v>45589</v>
          </cell>
        </row>
        <row r="419">
          <cell r="A419" t="str">
            <v>17963208</v>
          </cell>
          <cell r="B419">
            <v>40354.080000000002</v>
          </cell>
          <cell r="C419" t="str">
            <v>Producator</v>
          </cell>
          <cell r="D419" t="str">
            <v>LEA 110 KV CALARASI-PIETROIU</v>
          </cell>
          <cell r="E419" t="str">
            <v>MYT HOLDCO CLEAN ENERGY SRL</v>
          </cell>
          <cell r="F419" t="str">
            <v>CENTRALA ELECTRICA FOTOVOLTAICA "ROSETI"</v>
          </cell>
          <cell r="G419" t="str">
            <v>CALARASI</v>
          </cell>
          <cell r="H419" t="str">
            <v>110</v>
          </cell>
          <cell r="I419"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19" t="str">
            <v>Cerere in lucru</v>
          </cell>
          <cell r="K419" t="str">
            <v>Fotovoltaic</v>
          </cell>
          <cell r="L419">
            <v>45590</v>
          </cell>
        </row>
        <row r="420">
          <cell r="A420" t="str">
            <v>17963208</v>
          </cell>
          <cell r="B420">
            <v>40354.080000000002</v>
          </cell>
          <cell r="C420" t="str">
            <v>Producator</v>
          </cell>
          <cell r="D420" t="str">
            <v>LEA 110 KV CALARASI-PIETROIU</v>
          </cell>
          <cell r="E420" t="str">
            <v>MYT HOLDCO CLEAN ENERGY SRL</v>
          </cell>
          <cell r="F420" t="str">
            <v>CENTRALA ELECTRICA FOTOVOLTAICA "ROSETI"</v>
          </cell>
          <cell r="G420" t="str">
            <v>CALARASI</v>
          </cell>
          <cell r="H420" t="str">
            <v>110</v>
          </cell>
          <cell r="I420"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20" t="str">
            <v>Cerere in lucru</v>
          </cell>
          <cell r="K420" t="str">
            <v>Fotovoltaic</v>
          </cell>
          <cell r="L420">
            <v>45590</v>
          </cell>
        </row>
        <row r="421">
          <cell r="A421" t="str">
            <v>25014870</v>
          </cell>
          <cell r="B421">
            <v>4.0999999999999996</v>
          </cell>
          <cell r="C421" t="str">
            <v>Prosumator &lt;= 400 kW fara emitere ATR</v>
          </cell>
          <cell r="D421" t="str">
            <v>PTA 2579 PADURE VALEA ROSIE</v>
          </cell>
          <cell r="E421" t="str">
            <v>VASILE MIRCEA</v>
          </cell>
          <cell r="F421" t="str">
            <v>Locuinta CEF Anexa 2</v>
          </cell>
          <cell r="G421" t="str">
            <v>CALARASI</v>
          </cell>
          <cell r="H421" t="str">
            <v>0,4</v>
          </cell>
          <cell r="I4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1" t="str">
            <v>Asteapta cerere probe</v>
          </cell>
          <cell r="K421" t="str">
            <v>Fotovoltaic</v>
          </cell>
          <cell r="L421">
            <v>45590</v>
          </cell>
        </row>
        <row r="422">
          <cell r="A422" t="str">
            <v>25014870</v>
          </cell>
          <cell r="B422">
            <v>4.0999999999999996</v>
          </cell>
          <cell r="C422" t="str">
            <v>Prosumator &lt;= 400 kW fara emitere ATR</v>
          </cell>
          <cell r="D422" t="str">
            <v>PTA 2579 PADURE VALEA ROSIE</v>
          </cell>
          <cell r="E422" t="str">
            <v>VASILE MIRCEA</v>
          </cell>
          <cell r="F422" t="str">
            <v>Locuinta CEF Anexa 2</v>
          </cell>
          <cell r="G422" t="str">
            <v>CALARASI</v>
          </cell>
          <cell r="H422" t="str">
            <v>0,4</v>
          </cell>
          <cell r="I4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2" t="str">
            <v>Asteapta cerere probe</v>
          </cell>
          <cell r="K422" t="str">
            <v>Fotovoltaic</v>
          </cell>
          <cell r="L422">
            <v>45590</v>
          </cell>
        </row>
        <row r="423">
          <cell r="A423" t="str">
            <v>24991081</v>
          </cell>
          <cell r="B423">
            <v>8.01</v>
          </cell>
          <cell r="C423" t="str">
            <v>Prosumator &lt;= 400 kW fara emitere ATR</v>
          </cell>
          <cell r="D423" t="str">
            <v>MOVILA PTA 7039</v>
          </cell>
          <cell r="E423" t="str">
            <v>NICOLETA TEODORA TRIFAN</v>
          </cell>
          <cell r="F423" t="str">
            <v>locuinta+cef (Anexa 2)</v>
          </cell>
          <cell r="G423" t="str">
            <v>IALOMITA</v>
          </cell>
          <cell r="H423" t="str">
            <v>0,4</v>
          </cell>
          <cell r="I4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3" t="str">
            <v>Emitere/actualizare certificat racordare</v>
          </cell>
          <cell r="K423" t="str">
            <v>Fotovoltaic</v>
          </cell>
          <cell r="L423">
            <v>45590</v>
          </cell>
        </row>
        <row r="424">
          <cell r="A424" t="str">
            <v>24991081</v>
          </cell>
          <cell r="B424">
            <v>8.01</v>
          </cell>
          <cell r="C424" t="str">
            <v>Prosumator &lt;= 400 kW fara emitere ATR</v>
          </cell>
          <cell r="D424" t="str">
            <v>MOVILA PTA 7039</v>
          </cell>
          <cell r="E424" t="str">
            <v>NICOLETA TEODORA TRIFAN</v>
          </cell>
          <cell r="F424" t="str">
            <v>locuinta+cef (Anexa 2)</v>
          </cell>
          <cell r="G424" t="str">
            <v>IALOMITA</v>
          </cell>
          <cell r="H424" t="str">
            <v>0,4</v>
          </cell>
          <cell r="I4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4" t="str">
            <v>Emitere/actualizare certificat racordare</v>
          </cell>
          <cell r="K424" t="str">
            <v>Fotovoltaic</v>
          </cell>
          <cell r="L424">
            <v>45590</v>
          </cell>
        </row>
        <row r="425">
          <cell r="A425" t="str">
            <v>25028367</v>
          </cell>
          <cell r="B425">
            <v>5.7850000000000001</v>
          </cell>
          <cell r="C425" t="str">
            <v>Prosumator &lt;= 400 kW fara emitere ATR</v>
          </cell>
          <cell r="D425" t="str">
            <v>PT 66 STR CRINULUI</v>
          </cell>
          <cell r="E425" t="str">
            <v>IZET AISERIN</v>
          </cell>
          <cell r="F425" t="str">
            <v>Locuinta(Anexa 2)</v>
          </cell>
          <cell r="G425" t="str">
            <v>CONSTANTA</v>
          </cell>
          <cell r="H425" t="str">
            <v>0,4</v>
          </cell>
          <cell r="I42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5" t="str">
            <v>Emitere/actualizare certificat racordare</v>
          </cell>
          <cell r="K425" t="str">
            <v>Fotovoltaic</v>
          </cell>
          <cell r="L425">
            <v>45590</v>
          </cell>
        </row>
        <row r="426">
          <cell r="A426" t="str">
            <v>25028367</v>
          </cell>
          <cell r="B426">
            <v>5.7850000000000001</v>
          </cell>
          <cell r="C426" t="str">
            <v>Prosumator &lt;= 400 kW fara emitere ATR</v>
          </cell>
          <cell r="D426" t="str">
            <v>PT 66 STR CRINULUI</v>
          </cell>
          <cell r="E426" t="str">
            <v>IZET AISERIN</v>
          </cell>
          <cell r="F426" t="str">
            <v>Locuinta(Anexa 2)</v>
          </cell>
          <cell r="G426" t="str">
            <v>CONSTANTA</v>
          </cell>
          <cell r="H426" t="str">
            <v>0,4</v>
          </cell>
          <cell r="I42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6" t="str">
            <v>Emitere/actualizare certificat racordare</v>
          </cell>
          <cell r="K426" t="str">
            <v>Fotovoltaic</v>
          </cell>
          <cell r="L426">
            <v>45590</v>
          </cell>
        </row>
        <row r="427">
          <cell r="A427" t="str">
            <v>25015046</v>
          </cell>
          <cell r="B427">
            <v>5.98</v>
          </cell>
          <cell r="C427" t="str">
            <v>Prosumator &lt;= 400 kW fara emitere ATR</v>
          </cell>
          <cell r="D427" t="str">
            <v>PTAB 1773 LOGISTIC</v>
          </cell>
          <cell r="E427" t="str">
            <v>LAURENTIU COSMIN POPESCU</v>
          </cell>
          <cell r="F427" t="str">
            <v>Locuinta(Anexa 2)</v>
          </cell>
          <cell r="G427" t="str">
            <v>CONSTANTA</v>
          </cell>
          <cell r="H427" t="str">
            <v>0,4</v>
          </cell>
          <cell r="I4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7" t="str">
            <v>Asteapta cerere probe</v>
          </cell>
          <cell r="K427" t="str">
            <v>Fotovoltaic</v>
          </cell>
          <cell r="L427">
            <v>45590</v>
          </cell>
        </row>
        <row r="428">
          <cell r="A428" t="str">
            <v>25015046</v>
          </cell>
          <cell r="B428">
            <v>5.98</v>
          </cell>
          <cell r="C428" t="str">
            <v>Prosumator &lt;= 400 kW fara emitere ATR</v>
          </cell>
          <cell r="D428" t="str">
            <v>PTAB 1773 LOGISTIC</v>
          </cell>
          <cell r="E428" t="str">
            <v>LAURENTIU COSMIN POPESCU</v>
          </cell>
          <cell r="F428" t="str">
            <v>Locuinta(Anexa 2)</v>
          </cell>
          <cell r="G428" t="str">
            <v>CONSTANTA</v>
          </cell>
          <cell r="H428" t="str">
            <v>0,4</v>
          </cell>
          <cell r="I4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8" t="str">
            <v>Asteapta cerere probe</v>
          </cell>
          <cell r="K428" t="str">
            <v>Fotovoltaic</v>
          </cell>
          <cell r="L428">
            <v>45590</v>
          </cell>
        </row>
        <row r="429">
          <cell r="A429" t="str">
            <v>25032446</v>
          </cell>
          <cell r="B429">
            <v>5.04</v>
          </cell>
          <cell r="C429" t="str">
            <v>Prosumator &lt;= 400 kW fara emitere ATR</v>
          </cell>
          <cell r="D429" t="str">
            <v>PT 256 STR ANTON PANN</v>
          </cell>
          <cell r="E429" t="str">
            <v>Ion Luncan</v>
          </cell>
          <cell r="F429" t="str">
            <v>Locuinta + CEF Prosumator</v>
          </cell>
          <cell r="G429" t="str">
            <v>CONSTANTA</v>
          </cell>
          <cell r="H429" t="str">
            <v>0,4</v>
          </cell>
          <cell r="I4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9" t="str">
            <v>Asteapta cerere probe</v>
          </cell>
          <cell r="K429" t="str">
            <v>Fotovoltaic</v>
          </cell>
          <cell r="L429">
            <v>45590</v>
          </cell>
        </row>
        <row r="430">
          <cell r="A430" t="str">
            <v>25032446</v>
          </cell>
          <cell r="B430">
            <v>5.04</v>
          </cell>
          <cell r="C430" t="str">
            <v>Prosumator &lt;= 400 kW fara emitere ATR</v>
          </cell>
          <cell r="D430" t="str">
            <v>PT 256 STR ANTON PANN</v>
          </cell>
          <cell r="E430" t="str">
            <v>Ion Luncan</v>
          </cell>
          <cell r="F430" t="str">
            <v>Locuinta + CEF Prosumator</v>
          </cell>
          <cell r="G430" t="str">
            <v>CONSTANTA</v>
          </cell>
          <cell r="H430" t="str">
            <v>0,4</v>
          </cell>
          <cell r="I4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0" t="str">
            <v>Asteapta cerere probe</v>
          </cell>
          <cell r="K430" t="str">
            <v>Fotovoltaic</v>
          </cell>
          <cell r="L430">
            <v>45590</v>
          </cell>
        </row>
        <row r="431">
          <cell r="A431" t="str">
            <v>25034571</v>
          </cell>
          <cell r="B431">
            <v>5.915</v>
          </cell>
          <cell r="C431" t="str">
            <v>Prosumator &lt;= 400 kW fara emitere ATR</v>
          </cell>
          <cell r="D431" t="str">
            <v>PTA 613 L 1323</v>
          </cell>
          <cell r="E431" t="str">
            <v>DAVID NICU</v>
          </cell>
          <cell r="F431" t="str">
            <v>Locuinta + CEF Prosumator Anexa 2</v>
          </cell>
          <cell r="G431" t="str">
            <v>CONSTANTA</v>
          </cell>
          <cell r="H431" t="str">
            <v>0,4</v>
          </cell>
          <cell r="I4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1" t="str">
            <v>Asteapta cerere probe</v>
          </cell>
          <cell r="K431" t="str">
            <v>Fotovoltaic</v>
          </cell>
          <cell r="L431">
            <v>45590</v>
          </cell>
        </row>
        <row r="432">
          <cell r="A432" t="str">
            <v>25034571</v>
          </cell>
          <cell r="B432">
            <v>5.915</v>
          </cell>
          <cell r="C432" t="str">
            <v>Prosumator &lt;= 400 kW fara emitere ATR</v>
          </cell>
          <cell r="D432" t="str">
            <v>PTA 613 L 1323</v>
          </cell>
          <cell r="E432" t="str">
            <v>DAVID NICU</v>
          </cell>
          <cell r="F432" t="str">
            <v>Locuinta + CEF Prosumator Anexa 2</v>
          </cell>
          <cell r="G432" t="str">
            <v>CONSTANTA</v>
          </cell>
          <cell r="H432" t="str">
            <v>0,4</v>
          </cell>
          <cell r="I4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2" t="str">
            <v>Asteapta cerere probe</v>
          </cell>
          <cell r="K432" t="str">
            <v>Fotovoltaic</v>
          </cell>
          <cell r="L432">
            <v>45590</v>
          </cell>
        </row>
        <row r="433">
          <cell r="A433" t="str">
            <v>25032798</v>
          </cell>
          <cell r="B433">
            <v>5.04</v>
          </cell>
          <cell r="C433" t="str">
            <v>Prosumator &lt;= 400 kW fara emitere ATR</v>
          </cell>
          <cell r="D433" t="str">
            <v>PTA 2634 SCOALA RADOVANU</v>
          </cell>
          <cell r="E433" t="str">
            <v>ROSU JULIETA</v>
          </cell>
          <cell r="F433" t="str">
            <v>Locuinta + CEF Prosumator Anexa 2</v>
          </cell>
          <cell r="G433" t="str">
            <v>CALARASI</v>
          </cell>
          <cell r="H433" t="str">
            <v>0,4</v>
          </cell>
          <cell r="I4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3" t="str">
            <v>Asteapta cerere probe</v>
          </cell>
          <cell r="K433" t="str">
            <v>Fotovoltaic</v>
          </cell>
          <cell r="L433">
            <v>45590</v>
          </cell>
        </row>
        <row r="434">
          <cell r="A434" t="str">
            <v>25032798</v>
          </cell>
          <cell r="B434">
            <v>5.04</v>
          </cell>
          <cell r="C434" t="str">
            <v>Prosumator &lt;= 400 kW fara emitere ATR</v>
          </cell>
          <cell r="D434" t="str">
            <v>PTA 2634 SCOALA RADOVANU</v>
          </cell>
          <cell r="E434" t="str">
            <v>ROSU JULIETA</v>
          </cell>
          <cell r="F434" t="str">
            <v>Locuinta + CEF Prosumator Anexa 2</v>
          </cell>
          <cell r="G434" t="str">
            <v>CALARASI</v>
          </cell>
          <cell r="H434" t="str">
            <v>0,4</v>
          </cell>
          <cell r="I4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4" t="str">
            <v>Asteapta cerere probe</v>
          </cell>
          <cell r="K434" t="str">
            <v>Fotovoltaic</v>
          </cell>
          <cell r="L434">
            <v>45590</v>
          </cell>
        </row>
        <row r="435">
          <cell r="A435" t="str">
            <v>25030119</v>
          </cell>
          <cell r="B435">
            <v>6.45</v>
          </cell>
          <cell r="C435" t="str">
            <v>Prosumator &lt;= 400 kW fara emitere ATR</v>
          </cell>
          <cell r="D435" t="str">
            <v>PTA 2877 VASILATI</v>
          </cell>
          <cell r="E435" t="str">
            <v>MARIN DUMITRU</v>
          </cell>
          <cell r="F435" t="str">
            <v>CEF+LOCUINTA(Anexa 2)</v>
          </cell>
          <cell r="G435" t="str">
            <v>CALARASI</v>
          </cell>
          <cell r="H435" t="str">
            <v>0,4</v>
          </cell>
          <cell r="I43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5" t="str">
            <v>Asteapta cerere probe</v>
          </cell>
          <cell r="K435" t="str">
            <v>Fotovoltaic</v>
          </cell>
          <cell r="L435">
            <v>45590</v>
          </cell>
        </row>
        <row r="436">
          <cell r="A436" t="str">
            <v>25030119</v>
          </cell>
          <cell r="B436">
            <v>6.45</v>
          </cell>
          <cell r="C436" t="str">
            <v>Prosumator &lt;= 400 kW fara emitere ATR</v>
          </cell>
          <cell r="D436" t="str">
            <v>PTA 2877 VASILATI</v>
          </cell>
          <cell r="E436" t="str">
            <v>MARIN DUMITRU</v>
          </cell>
          <cell r="F436" t="str">
            <v>CEF+LOCUINTA(Anexa 2)</v>
          </cell>
          <cell r="G436" t="str">
            <v>CALARASI</v>
          </cell>
          <cell r="H436" t="str">
            <v>0,4</v>
          </cell>
          <cell r="I43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6" t="str">
            <v>Asteapta cerere probe</v>
          </cell>
          <cell r="K436" t="str">
            <v>Fotovoltaic</v>
          </cell>
          <cell r="L436">
            <v>45590</v>
          </cell>
        </row>
        <row r="437">
          <cell r="A437" t="str">
            <v>25036986</v>
          </cell>
          <cell r="B437">
            <v>6.16</v>
          </cell>
          <cell r="C437" t="str">
            <v>Prosumator &lt;= 400 kW fara emitere ATR</v>
          </cell>
          <cell r="D437" t="str">
            <v>PT 364 PIATA DOI COCOSI</v>
          </cell>
          <cell r="E437" t="str">
            <v>Rusu Ana Maria</v>
          </cell>
          <cell r="F437" t="str">
            <v>Centrala fotovoltaica LOCUINTA ANEXA 2</v>
          </cell>
          <cell r="G437" t="str">
            <v>CONSTANTA</v>
          </cell>
          <cell r="H437" t="str">
            <v>0,4</v>
          </cell>
          <cell r="I43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7" t="str">
            <v>Emitere/actualizare certificat racordare</v>
          </cell>
          <cell r="K437" t="str">
            <v>Fotovoltaic</v>
          </cell>
          <cell r="L437">
            <v>45590</v>
          </cell>
        </row>
        <row r="438">
          <cell r="A438" t="str">
            <v>25036986</v>
          </cell>
          <cell r="B438">
            <v>6.16</v>
          </cell>
          <cell r="C438" t="str">
            <v>Prosumator &lt;= 400 kW fara emitere ATR</v>
          </cell>
          <cell r="D438" t="str">
            <v>PT 364 PIATA DOI COCOSI</v>
          </cell>
          <cell r="E438" t="str">
            <v>Rusu Ana Maria</v>
          </cell>
          <cell r="F438" t="str">
            <v>Centrala fotovoltaica LOCUINTA ANEXA 2</v>
          </cell>
          <cell r="G438" t="str">
            <v>CONSTANTA</v>
          </cell>
          <cell r="H438" t="str">
            <v>0,4</v>
          </cell>
          <cell r="I43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8" t="str">
            <v>Emitere/actualizare certificat racordare</v>
          </cell>
          <cell r="K438" t="str">
            <v>Fotovoltaic</v>
          </cell>
          <cell r="L438">
            <v>45590</v>
          </cell>
        </row>
        <row r="439">
          <cell r="A439" t="str">
            <v>25027734</v>
          </cell>
          <cell r="B439">
            <v>5.7850000000000001</v>
          </cell>
          <cell r="C439" t="str">
            <v>Prosumator &lt;= 400 kW fara emitere ATR</v>
          </cell>
          <cell r="D439" t="str">
            <v>PTA 252 TECHIRGHIOL</v>
          </cell>
          <cell r="E439" t="str">
            <v>ADRIAN AXAN</v>
          </cell>
          <cell r="F439" t="str">
            <v>Locuinta(Anexa 2)</v>
          </cell>
          <cell r="G439" t="str">
            <v>CONSTANTA</v>
          </cell>
          <cell r="H439" t="str">
            <v>0,4</v>
          </cell>
          <cell r="I43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9" t="str">
            <v>Asteapta cerere probe</v>
          </cell>
          <cell r="K439" t="str">
            <v>Fotovoltaic</v>
          </cell>
          <cell r="L439">
            <v>45590</v>
          </cell>
        </row>
        <row r="440">
          <cell r="A440" t="str">
            <v>25027734</v>
          </cell>
          <cell r="B440">
            <v>5.7850000000000001</v>
          </cell>
          <cell r="C440" t="str">
            <v>Prosumator &lt;= 400 kW fara emitere ATR</v>
          </cell>
          <cell r="D440" t="str">
            <v>PTA 252 TECHIRGHIOL</v>
          </cell>
          <cell r="E440" t="str">
            <v>ADRIAN AXAN</v>
          </cell>
          <cell r="F440" t="str">
            <v>Locuinta(Anexa 2)</v>
          </cell>
          <cell r="G440" t="str">
            <v>CONSTANTA</v>
          </cell>
          <cell r="H440" t="str">
            <v>0,4</v>
          </cell>
          <cell r="I44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0" t="str">
            <v>Asteapta cerere probe</v>
          </cell>
          <cell r="K440" t="str">
            <v>Fotovoltaic</v>
          </cell>
          <cell r="L440">
            <v>45590</v>
          </cell>
        </row>
        <row r="441">
          <cell r="A441" t="str">
            <v>24513447</v>
          </cell>
          <cell r="B441">
            <v>5.3949999999999996</v>
          </cell>
          <cell r="C441" t="str">
            <v>Prosumator &lt;= 400 kW fara emitere ATR</v>
          </cell>
          <cell r="D441" t="str">
            <v>PTA 2835 PISICARI FUNDENI</v>
          </cell>
          <cell r="E441" t="str">
            <v>STANCIU VASILICA</v>
          </cell>
          <cell r="F441" t="str">
            <v>LOCUINTA + CEF - ANEXA 2</v>
          </cell>
          <cell r="G441" t="str">
            <v>CALARASI</v>
          </cell>
          <cell r="H441" t="str">
            <v>0,4</v>
          </cell>
          <cell r="I44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1" t="str">
            <v>Asteapta cerere probe</v>
          </cell>
          <cell r="K441" t="str">
            <v>Fotovoltaic</v>
          </cell>
          <cell r="L441">
            <v>45590</v>
          </cell>
        </row>
        <row r="442">
          <cell r="A442" t="str">
            <v>24513447</v>
          </cell>
          <cell r="B442">
            <v>5.3949999999999996</v>
          </cell>
          <cell r="C442" t="str">
            <v>Prosumator &lt;= 400 kW fara emitere ATR</v>
          </cell>
          <cell r="D442" t="str">
            <v>PTA 2835 PISICARI FUNDENI</v>
          </cell>
          <cell r="E442" t="str">
            <v>STANCIU VASILICA</v>
          </cell>
          <cell r="F442" t="str">
            <v>LOCUINTA + CEF - ANEXA 2</v>
          </cell>
          <cell r="G442" t="str">
            <v>CALARASI</v>
          </cell>
          <cell r="H442" t="str">
            <v>0,4</v>
          </cell>
          <cell r="I44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2" t="str">
            <v>Asteapta cerere probe</v>
          </cell>
          <cell r="K442" t="str">
            <v>Fotovoltaic</v>
          </cell>
          <cell r="L442">
            <v>45590</v>
          </cell>
        </row>
        <row r="443">
          <cell r="A443" t="str">
            <v>24813166</v>
          </cell>
          <cell r="B443">
            <v>254.2</v>
          </cell>
          <cell r="C443" t="str">
            <v>Prosumatori &lt;= 400 kW cu emitere ATR</v>
          </cell>
          <cell r="D443" t="str">
            <v>A20 9220- MARMURA TL</v>
          </cell>
          <cell r="E443" t="str">
            <v>COMUNA BESTEPE</v>
          </cell>
          <cell r="F443" t="str">
            <v>Statii de incarcare + CEF - ANEXA 4</v>
          </cell>
          <cell r="G443" t="str">
            <v>TULCEA</v>
          </cell>
          <cell r="H443" t="str">
            <v>20</v>
          </cell>
          <cell r="I443"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3" t="str">
            <v>ATR emis - Asteapta plata emitere ATR</v>
          </cell>
          <cell r="K443" t="str">
            <v>Fotovoltaic</v>
          </cell>
          <cell r="L443">
            <v>45590</v>
          </cell>
        </row>
        <row r="444">
          <cell r="A444" t="str">
            <v>24813166</v>
          </cell>
          <cell r="B444">
            <v>254.2</v>
          </cell>
          <cell r="C444" t="str">
            <v>Prosumatori &lt;= 400 kW cu emitere ATR</v>
          </cell>
          <cell r="D444" t="str">
            <v>A20 9220- MARMURA TL</v>
          </cell>
          <cell r="E444" t="str">
            <v>COMUNA BESTEPE</v>
          </cell>
          <cell r="F444" t="str">
            <v>Statii de incarcare + CEF - ANEXA 4</v>
          </cell>
          <cell r="G444" t="str">
            <v>TULCEA</v>
          </cell>
          <cell r="H444" t="str">
            <v>20</v>
          </cell>
          <cell r="I444"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4" t="str">
            <v>ATR emis - Asteapta plata emitere ATR</v>
          </cell>
          <cell r="K444" t="str">
            <v>Fotovoltaic</v>
          </cell>
          <cell r="L444">
            <v>45590</v>
          </cell>
        </row>
        <row r="445">
          <cell r="A445" t="str">
            <v>24813166</v>
          </cell>
          <cell r="B445">
            <v>254.2</v>
          </cell>
          <cell r="C445" t="str">
            <v>Prosumatori &lt;= 400 kW cu emitere ATR</v>
          </cell>
          <cell r="D445" t="str">
            <v>A20 9220- MARMURA TL</v>
          </cell>
          <cell r="E445" t="str">
            <v>COMUNA BESTEPE</v>
          </cell>
          <cell r="F445" t="str">
            <v>Statii de incarcare + CEF - ANEXA 4</v>
          </cell>
          <cell r="G445" t="str">
            <v>TULCEA</v>
          </cell>
          <cell r="H445" t="str">
            <v>20</v>
          </cell>
          <cell r="I445"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5" t="str">
            <v>ATR emis - Asteapta plata emitere ATR</v>
          </cell>
          <cell r="K445" t="str">
            <v>Fotovoltaic</v>
          </cell>
          <cell r="L445">
            <v>45590</v>
          </cell>
        </row>
        <row r="446">
          <cell r="A446" t="str">
            <v>25021737</v>
          </cell>
          <cell r="B446">
            <v>31.08</v>
          </cell>
          <cell r="C446" t="str">
            <v>Prosumator &lt;= 400 kW fara emitere ATR</v>
          </cell>
          <cell r="D446" t="str">
            <v>PCZ-8012-AMARA</v>
          </cell>
          <cell r="E446" t="str">
            <v>RE-THERM IMPORT EXPORT S.R.L.</v>
          </cell>
          <cell r="F446" t="str">
            <v>cladire + CEF Anexa 2</v>
          </cell>
          <cell r="G446" t="str">
            <v>IALOMITA</v>
          </cell>
          <cell r="H446" t="str">
            <v>0,4</v>
          </cell>
          <cell r="I44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6" t="str">
            <v>Instalatie racordare executata. Asteapta validare dosar instala</v>
          </cell>
          <cell r="K446" t="str">
            <v>Fotovoltaic</v>
          </cell>
          <cell r="L446">
            <v>45590</v>
          </cell>
        </row>
        <row r="447">
          <cell r="A447" t="str">
            <v>25021737</v>
          </cell>
          <cell r="B447">
            <v>31.08</v>
          </cell>
          <cell r="C447" t="str">
            <v>Prosumator &lt;= 400 kW fara emitere ATR</v>
          </cell>
          <cell r="D447" t="str">
            <v>PCZ-8012-AMARA</v>
          </cell>
          <cell r="E447" t="str">
            <v>RE-THERM IMPORT EXPORT S.R.L.</v>
          </cell>
          <cell r="F447" t="str">
            <v>cladire + CEF Anexa 2</v>
          </cell>
          <cell r="G447" t="str">
            <v>IALOMITA</v>
          </cell>
          <cell r="H447" t="str">
            <v>0,4</v>
          </cell>
          <cell r="I44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7" t="str">
            <v>Instalatie racordare executata. Asteapta validare dosar instala</v>
          </cell>
          <cell r="K447" t="str">
            <v>Fotovoltaic</v>
          </cell>
          <cell r="L447">
            <v>45590</v>
          </cell>
        </row>
        <row r="448">
          <cell r="A448" t="str">
            <v>25029221</v>
          </cell>
          <cell r="B448">
            <v>5.76</v>
          </cell>
          <cell r="C448" t="str">
            <v>Prosumator &lt;= 400 kW fara emitere ATR</v>
          </cell>
          <cell r="D448" t="str">
            <v>PTA 65 CIRJELARI L 10702</v>
          </cell>
          <cell r="E448" t="str">
            <v>COSMIN RUSU</v>
          </cell>
          <cell r="F448" t="str">
            <v>locuinta+cef Anexa 2</v>
          </cell>
          <cell r="G448" t="str">
            <v>TULCEA</v>
          </cell>
          <cell r="H448" t="str">
            <v>0,4</v>
          </cell>
          <cell r="I4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8" t="str">
            <v>Emitere/actualizare certificat racordare</v>
          </cell>
          <cell r="K448" t="str">
            <v>Fotovoltaic</v>
          </cell>
          <cell r="L448">
            <v>45590</v>
          </cell>
        </row>
        <row r="449">
          <cell r="A449" t="str">
            <v>25029221</v>
          </cell>
          <cell r="B449">
            <v>5.76</v>
          </cell>
          <cell r="C449" t="str">
            <v>Prosumator &lt;= 400 kW fara emitere ATR</v>
          </cell>
          <cell r="D449" t="str">
            <v>PTA 65 CIRJELARI L 10702</v>
          </cell>
          <cell r="E449" t="str">
            <v>COSMIN RUSU</v>
          </cell>
          <cell r="F449" t="str">
            <v>locuinta+cef Anexa 2</v>
          </cell>
          <cell r="G449" t="str">
            <v>TULCEA</v>
          </cell>
          <cell r="H449" t="str">
            <v>0,4</v>
          </cell>
          <cell r="I44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9" t="str">
            <v>Emitere/actualizare certificat racordare</v>
          </cell>
          <cell r="K449" t="str">
            <v>Fotovoltaic</v>
          </cell>
          <cell r="L449">
            <v>45590</v>
          </cell>
        </row>
        <row r="450">
          <cell r="A450" t="str">
            <v>25032482</v>
          </cell>
          <cell r="B450">
            <v>5.04</v>
          </cell>
          <cell r="C450" t="str">
            <v>Prosumator &lt;= 400 kW fara emitere ATR</v>
          </cell>
          <cell r="D450" t="str">
            <v>PTA 2697 MANASTIREA</v>
          </cell>
          <cell r="E450" t="str">
            <v>SERBAN GHEORGHE</v>
          </cell>
          <cell r="F450" t="str">
            <v>Locuinta + CEF Prosumator Anexa 2</v>
          </cell>
          <cell r="G450" t="str">
            <v>CALARASI</v>
          </cell>
          <cell r="H450" t="str">
            <v>0,4</v>
          </cell>
          <cell r="I45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0" t="str">
            <v>Asteapta cerere probe</v>
          </cell>
          <cell r="K450" t="str">
            <v>Fotovoltaic</v>
          </cell>
          <cell r="L450">
            <v>45590</v>
          </cell>
        </row>
        <row r="451">
          <cell r="A451" t="str">
            <v>25032482</v>
          </cell>
          <cell r="B451">
            <v>5.04</v>
          </cell>
          <cell r="C451" t="str">
            <v>Prosumator &lt;= 400 kW fara emitere ATR</v>
          </cell>
          <cell r="D451" t="str">
            <v>PTA 2697 MANASTIREA</v>
          </cell>
          <cell r="E451" t="str">
            <v>SERBAN GHEORGHE</v>
          </cell>
          <cell r="F451" t="str">
            <v>Locuinta + CEF Prosumator Anexa 2</v>
          </cell>
          <cell r="G451" t="str">
            <v>CALARASI</v>
          </cell>
          <cell r="H451" t="str">
            <v>0,4</v>
          </cell>
          <cell r="I45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1" t="str">
            <v>Asteapta cerere probe</v>
          </cell>
          <cell r="K451" t="str">
            <v>Fotovoltaic</v>
          </cell>
          <cell r="L451">
            <v>45590</v>
          </cell>
        </row>
        <row r="452">
          <cell r="A452" t="str">
            <v>25047908</v>
          </cell>
          <cell r="B452">
            <v>40.18</v>
          </cell>
          <cell r="C452" t="str">
            <v>Prosumator &lt;= 400 kW fara emitere ATR</v>
          </cell>
          <cell r="D452" t="str">
            <v>PTCZ 12 SPITAL</v>
          </cell>
          <cell r="E452" t="str">
            <v>SCOALA GIMNAZIALA '' MIRCEA DRAGOMIRESCU '' MEDGIDIA</v>
          </cell>
          <cell r="F452" t="str">
            <v>CEF-SCOALA-MEDGIDIA</v>
          </cell>
          <cell r="G452" t="str">
            <v>CONSTANTA</v>
          </cell>
          <cell r="H452" t="str">
            <v>0,4</v>
          </cell>
          <cell r="I45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2" t="str">
            <v>Instalatie racordare executata. Asteapta validare dosar instala</v>
          </cell>
          <cell r="K452" t="str">
            <v>Fotovoltaic</v>
          </cell>
          <cell r="L452">
            <v>45590</v>
          </cell>
        </row>
        <row r="453">
          <cell r="A453" t="str">
            <v>25047908</v>
          </cell>
          <cell r="B453">
            <v>40.18</v>
          </cell>
          <cell r="C453" t="str">
            <v>Prosumator &lt;= 400 kW fara emitere ATR</v>
          </cell>
          <cell r="D453" t="str">
            <v>PTCZ 12 SPITAL</v>
          </cell>
          <cell r="E453" t="str">
            <v>SCOALA GIMNAZIALA '' MIRCEA DRAGOMIRESCU '' MEDGIDIA</v>
          </cell>
          <cell r="F453" t="str">
            <v>CEF-SCOALA-MEDGIDIA</v>
          </cell>
          <cell r="G453" t="str">
            <v>CONSTANTA</v>
          </cell>
          <cell r="H453" t="str">
            <v>0,4</v>
          </cell>
          <cell r="I45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3" t="str">
            <v>Instalatie racordare executata. Asteapta validare dosar instala</v>
          </cell>
          <cell r="K453" t="str">
            <v>Fotovoltaic</v>
          </cell>
          <cell r="L453">
            <v>45590</v>
          </cell>
        </row>
        <row r="454">
          <cell r="A454" t="str">
            <v>25032753</v>
          </cell>
          <cell r="B454">
            <v>5.04</v>
          </cell>
          <cell r="C454" t="str">
            <v>Prosumator &lt;= 400 kW fara emitere ATR</v>
          </cell>
          <cell r="D454" t="str">
            <v>PTA 2717 ORASTI</v>
          </cell>
          <cell r="E454" t="str">
            <v>COBZARU FLOAREA</v>
          </cell>
          <cell r="F454" t="str">
            <v>Locuinta + CEF Prosumator Anexa 2</v>
          </cell>
          <cell r="G454" t="str">
            <v>CALARASI</v>
          </cell>
          <cell r="H454" t="str">
            <v>0,4</v>
          </cell>
          <cell r="I4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4" t="str">
            <v>Emitere/actualizare certificat racordare</v>
          </cell>
          <cell r="K454" t="str">
            <v>Fotovoltaic</v>
          </cell>
          <cell r="L454">
            <v>45590</v>
          </cell>
        </row>
        <row r="455">
          <cell r="A455" t="str">
            <v>25032753</v>
          </cell>
          <cell r="B455">
            <v>5.04</v>
          </cell>
          <cell r="C455" t="str">
            <v>Prosumator &lt;= 400 kW fara emitere ATR</v>
          </cell>
          <cell r="D455" t="str">
            <v>PTA 2717 ORASTI</v>
          </cell>
          <cell r="E455" t="str">
            <v>COBZARU FLOAREA</v>
          </cell>
          <cell r="F455" t="str">
            <v>Locuinta + CEF Prosumator Anexa 2</v>
          </cell>
          <cell r="G455" t="str">
            <v>CALARASI</v>
          </cell>
          <cell r="H455" t="str">
            <v>0,4</v>
          </cell>
          <cell r="I45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5" t="str">
            <v>Emitere/actualizare certificat racordare</v>
          </cell>
          <cell r="K455" t="str">
            <v>Fotovoltaic</v>
          </cell>
          <cell r="L455">
            <v>45590</v>
          </cell>
        </row>
        <row r="456">
          <cell r="A456" t="str">
            <v>25037098</v>
          </cell>
          <cell r="B456">
            <v>17.355</v>
          </cell>
          <cell r="C456" t="str">
            <v>Prosumator &lt;= 400 kW fara emitere ATR</v>
          </cell>
          <cell r="D456" t="str">
            <v>PTA 3122 MIRCEA VODA</v>
          </cell>
          <cell r="E456" t="str">
            <v>PANIDEAL SRL</v>
          </cell>
          <cell r="F456" t="str">
            <v>sediu comercial anexa 2</v>
          </cell>
          <cell r="G456" t="str">
            <v>CALARASI</v>
          </cell>
          <cell r="H456" t="str">
            <v>0,4</v>
          </cell>
          <cell r="I4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6" t="str">
            <v>Asteapta cerere probe</v>
          </cell>
          <cell r="K456" t="str">
            <v>Fotovoltaic</v>
          </cell>
          <cell r="L456">
            <v>45590</v>
          </cell>
        </row>
        <row r="457">
          <cell r="A457" t="str">
            <v>25037098</v>
          </cell>
          <cell r="B457">
            <v>17.355</v>
          </cell>
          <cell r="C457" t="str">
            <v>Prosumator &lt;= 400 kW fara emitere ATR</v>
          </cell>
          <cell r="D457" t="str">
            <v>PTA 3122 MIRCEA VODA</v>
          </cell>
          <cell r="E457" t="str">
            <v>PANIDEAL SRL</v>
          </cell>
          <cell r="F457" t="str">
            <v>sediu comercial anexa 2</v>
          </cell>
          <cell r="G457" t="str">
            <v>CALARASI</v>
          </cell>
          <cell r="H457" t="str">
            <v>0,4</v>
          </cell>
          <cell r="I4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7" t="str">
            <v>Asteapta cerere probe</v>
          </cell>
          <cell r="K457" t="str">
            <v>Fotovoltaic</v>
          </cell>
          <cell r="L457">
            <v>45590</v>
          </cell>
        </row>
        <row r="458">
          <cell r="A458" t="str">
            <v>25029542</v>
          </cell>
          <cell r="B458">
            <v>5.0049999999999999</v>
          </cell>
          <cell r="C458" t="str">
            <v>Prosumator &lt;= 400 kW fara emitere ATR</v>
          </cell>
          <cell r="D458" t="str">
            <v>PTA 3247 VARASTI</v>
          </cell>
          <cell r="E458" t="str">
            <v>KIRU TUDORITA</v>
          </cell>
          <cell r="F458" t="str">
            <v>Instalarea sistemelor de panouri fotovoltaice pentru producerea de energie electric?, în vederea acoperirii necesarului de consum ?i livr?rii surplusului în re?eaua na?ional?</v>
          </cell>
          <cell r="G458" t="str">
            <v>CALARASI</v>
          </cell>
          <cell r="H458" t="str">
            <v>0,4</v>
          </cell>
          <cell r="I45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8" t="str">
            <v>Asteapta cerere probe</v>
          </cell>
          <cell r="K458" t="str">
            <v>Fotovoltaic</v>
          </cell>
          <cell r="L458">
            <v>45590</v>
          </cell>
        </row>
        <row r="459">
          <cell r="A459" t="str">
            <v>25029542</v>
          </cell>
          <cell r="B459">
            <v>5.0049999999999999</v>
          </cell>
          <cell r="C459" t="str">
            <v>Prosumator &lt;= 400 kW fara emitere ATR</v>
          </cell>
          <cell r="D459" t="str">
            <v>PTA 3247 VARASTI</v>
          </cell>
          <cell r="E459" t="str">
            <v>KIRU TUDORITA</v>
          </cell>
          <cell r="F459" t="str">
            <v>Instalarea sistemelor de panouri fotovoltaice pentru producerea de energie electric?, în vederea acoperirii necesarului de consum ?i livr?rii surplusului în re?eaua na?ional?</v>
          </cell>
          <cell r="G459" t="str">
            <v>CALARASI</v>
          </cell>
          <cell r="H459" t="str">
            <v>0,4</v>
          </cell>
          <cell r="I4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9" t="str">
            <v>Asteapta cerere probe</v>
          </cell>
          <cell r="K459" t="str">
            <v>Fotovoltaic</v>
          </cell>
          <cell r="L459">
            <v>45590</v>
          </cell>
        </row>
        <row r="460">
          <cell r="A460" t="str">
            <v>25016948</v>
          </cell>
          <cell r="B460">
            <v>100.04</v>
          </cell>
          <cell r="C460" t="str">
            <v>Prosumator &lt;= 400 kW fara emitere ATR</v>
          </cell>
          <cell r="D460" t="str">
            <v>PT 371 SOFIMIH FISHING SRL L 10202</v>
          </cell>
          <cell r="E460" t="str">
            <v>CC GREENORGANIZATION SRL</v>
          </cell>
          <cell r="F460" t="str">
            <v>Incinta piscicola Crisan Anexa 2</v>
          </cell>
          <cell r="G460" t="str">
            <v>TULCEA</v>
          </cell>
          <cell r="H460" t="str">
            <v>0,4</v>
          </cell>
          <cell r="I46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0" t="str">
            <v>Instalatie racordare executata. Asteapta validare dosar instala</v>
          </cell>
          <cell r="K460" t="str">
            <v>Fotovoltaic</v>
          </cell>
          <cell r="L460">
            <v>45590</v>
          </cell>
        </row>
        <row r="461">
          <cell r="A461" t="str">
            <v>25016948</v>
          </cell>
          <cell r="B461">
            <v>100.04</v>
          </cell>
          <cell r="C461" t="str">
            <v>Prosumator &lt;= 400 kW fara emitere ATR</v>
          </cell>
          <cell r="D461" t="str">
            <v>PT 371 SOFIMIH FISHING SRL L 10202</v>
          </cell>
          <cell r="E461" t="str">
            <v>CC GREENORGANIZATION SRL</v>
          </cell>
          <cell r="F461" t="str">
            <v>Incinta piscicola Crisan Anexa 2</v>
          </cell>
          <cell r="G461" t="str">
            <v>TULCEA</v>
          </cell>
          <cell r="H461" t="str">
            <v>0,4</v>
          </cell>
          <cell r="I46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1" t="str">
            <v>Instalatie racordare executata. Asteapta validare dosar instala</v>
          </cell>
          <cell r="K461" t="str">
            <v>Fotovoltaic</v>
          </cell>
          <cell r="L461">
            <v>45590</v>
          </cell>
        </row>
        <row r="462">
          <cell r="A462" t="str">
            <v>19684741</v>
          </cell>
          <cell r="B462">
            <v>116.05</v>
          </cell>
          <cell r="C462" t="str">
            <v>Prosumator &lt;= 400 kW fara emitere ATR</v>
          </cell>
          <cell r="D462" t="str">
            <v>PT 371 SOFIMIH FISHING SRL L 10202</v>
          </cell>
          <cell r="E462" t="str">
            <v>PARADIS VACANTE DE VIS SRL</v>
          </cell>
          <cell r="F462" t="str">
            <v>Hotel+CEF Anexa 2</v>
          </cell>
          <cell r="G462" t="str">
            <v>CONSTANTA</v>
          </cell>
          <cell r="H462" t="str">
            <v>0,4</v>
          </cell>
          <cell r="I46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2" t="str">
            <v>Instalatie racordare executata. Asteapta validare dosar instala</v>
          </cell>
          <cell r="K462" t="str">
            <v>Fotovoltaic</v>
          </cell>
          <cell r="L462">
            <v>45594</v>
          </cell>
        </row>
        <row r="463">
          <cell r="A463" t="str">
            <v>19684741</v>
          </cell>
          <cell r="B463">
            <v>116.05</v>
          </cell>
          <cell r="C463" t="str">
            <v>Prosumator &lt;= 400 kW fara emitere ATR</v>
          </cell>
          <cell r="D463" t="str">
            <v>PT 371 SOFIMIH FISHING SRL L 10202</v>
          </cell>
          <cell r="E463" t="str">
            <v>PARADIS VACANTE DE VIS SRL</v>
          </cell>
          <cell r="F463" t="str">
            <v>Hotel+CEF Anexa 2</v>
          </cell>
          <cell r="G463" t="str">
            <v>CONSTANTA</v>
          </cell>
          <cell r="H463" t="str">
            <v>0,4</v>
          </cell>
          <cell r="I46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3" t="str">
            <v>Instalatie racordare executata. Asteapta validare dosar instala</v>
          </cell>
          <cell r="K463" t="str">
            <v>Fotovoltaic</v>
          </cell>
          <cell r="L463">
            <v>45594</v>
          </cell>
        </row>
        <row r="464">
          <cell r="A464" t="str">
            <v>24606975</v>
          </cell>
          <cell r="B464">
            <v>11.2</v>
          </cell>
          <cell r="C464" t="str">
            <v>Prosumator &lt;= 400 kW fara emitere ATR</v>
          </cell>
          <cell r="D464" t="str">
            <v>PT 371 SOFIMIH FISHING SRL L 10202</v>
          </cell>
          <cell r="E464" t="str">
            <v>CARMEN MONICA IACOB</v>
          </cell>
          <cell r="F464" t="str">
            <v>locuinta+cef (Anexa 2)</v>
          </cell>
          <cell r="G464" t="str">
            <v>CONSTANTA</v>
          </cell>
          <cell r="H464" t="str">
            <v>0,4</v>
          </cell>
          <cell r="I46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4" t="str">
            <v>Asteapta cerere probe</v>
          </cell>
          <cell r="K464" t="str">
            <v>Fotovoltaic</v>
          </cell>
          <cell r="L464">
            <v>45594</v>
          </cell>
        </row>
        <row r="465">
          <cell r="A465" t="str">
            <v>24606975</v>
          </cell>
          <cell r="B465">
            <v>11.2</v>
          </cell>
          <cell r="C465" t="str">
            <v>Prosumator &lt;= 400 kW fara emitere ATR</v>
          </cell>
          <cell r="D465" t="str">
            <v>PT 371 SOFIMIH FISHING SRL L 10202</v>
          </cell>
          <cell r="E465" t="str">
            <v>CARMEN MONICA IACOB</v>
          </cell>
          <cell r="F465" t="str">
            <v>locuinta+cef (Anexa 2)</v>
          </cell>
          <cell r="G465" t="str">
            <v>CONSTANTA</v>
          </cell>
          <cell r="H465" t="str">
            <v>0,4</v>
          </cell>
          <cell r="I46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5" t="str">
            <v>Asteapta cerere probe</v>
          </cell>
          <cell r="K465" t="str">
            <v>Fotovoltaic</v>
          </cell>
          <cell r="L465">
            <v>45594</v>
          </cell>
        </row>
        <row r="466">
          <cell r="A466" t="str">
            <v>24887576</v>
          </cell>
          <cell r="B466">
            <v>5.16</v>
          </cell>
          <cell r="C466" t="str">
            <v>Prosumator &lt;= 400 kW fara emitere ATR</v>
          </cell>
          <cell r="D466" t="str">
            <v>PTA 6231-REZERVA</v>
          </cell>
          <cell r="E466" t="str">
            <v>ANGHEL PETRICA</v>
          </cell>
          <cell r="F466" t="str">
            <v>CEF+LOCUINTA (Anexa 2)</v>
          </cell>
          <cell r="G466" t="str">
            <v>CONSTANTA</v>
          </cell>
          <cell r="H466" t="str">
            <v>0,4</v>
          </cell>
          <cell r="I46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6" t="str">
            <v>Asteapta cerere probe</v>
          </cell>
          <cell r="K466" t="str">
            <v>Fotovoltaic</v>
          </cell>
          <cell r="L466">
            <v>45594</v>
          </cell>
        </row>
        <row r="467">
          <cell r="A467" t="str">
            <v>24887576</v>
          </cell>
          <cell r="B467">
            <v>5.16</v>
          </cell>
          <cell r="C467" t="str">
            <v>Prosumator &lt;= 400 kW fara emitere ATR</v>
          </cell>
          <cell r="D467" t="str">
            <v>PTA 6231-REZERVA</v>
          </cell>
          <cell r="E467" t="str">
            <v>ANGHEL PETRICA</v>
          </cell>
          <cell r="F467" t="str">
            <v>CEF+LOCUINTA (Anexa 2)</v>
          </cell>
          <cell r="G467" t="str">
            <v>CONSTANTA</v>
          </cell>
          <cell r="H467" t="str">
            <v>0,4</v>
          </cell>
          <cell r="I46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7" t="str">
            <v>Asteapta cerere probe</v>
          </cell>
          <cell r="K467" t="str">
            <v>Fotovoltaic</v>
          </cell>
          <cell r="L467">
            <v>45594</v>
          </cell>
        </row>
        <row r="468">
          <cell r="A468" t="str">
            <v>24954862</v>
          </cell>
          <cell r="B468">
            <v>5.95</v>
          </cell>
          <cell r="C468" t="str">
            <v>Prosumator &lt;= 400 kW fara emitere ATR</v>
          </cell>
          <cell r="D468" t="str">
            <v>PTA 2 TARGUSOR</v>
          </cell>
          <cell r="E468" t="str">
            <v>POPESCU LAURENTIU</v>
          </cell>
          <cell r="F468" t="str">
            <v>Casa</v>
          </cell>
          <cell r="G468" t="str">
            <v>CALARASI</v>
          </cell>
          <cell r="H468" t="str">
            <v>0,4</v>
          </cell>
          <cell r="I46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8" t="str">
            <v>Asteapta cerere probe</v>
          </cell>
          <cell r="K468" t="str">
            <v>Fotovoltaic</v>
          </cell>
          <cell r="L468">
            <v>45594</v>
          </cell>
        </row>
        <row r="469">
          <cell r="A469" t="str">
            <v>24954862</v>
          </cell>
          <cell r="B469">
            <v>5.95</v>
          </cell>
          <cell r="C469" t="str">
            <v>Prosumator &lt;= 400 kW fara emitere ATR</v>
          </cell>
          <cell r="D469" t="str">
            <v>PTA 2 TARGUSOR</v>
          </cell>
          <cell r="E469" t="str">
            <v>POPESCU LAURENTIU</v>
          </cell>
          <cell r="F469" t="str">
            <v>Casa</v>
          </cell>
          <cell r="G469" t="str">
            <v>CALARASI</v>
          </cell>
          <cell r="H469" t="str">
            <v>0,4</v>
          </cell>
          <cell r="I46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9" t="str">
            <v>Asteapta cerere probe</v>
          </cell>
          <cell r="K469" t="str">
            <v>Fotovoltaic</v>
          </cell>
          <cell r="L469">
            <v>45594</v>
          </cell>
        </row>
        <row r="470">
          <cell r="A470" t="str">
            <v>25049720</v>
          </cell>
          <cell r="B470">
            <v>5.28</v>
          </cell>
          <cell r="C470" t="str">
            <v>Prosumator &lt;= 400 kW fara emitere ATR</v>
          </cell>
          <cell r="D470" t="str">
            <v>PTA 5235-AV_MANASIA</v>
          </cell>
          <cell r="E470" t="str">
            <v>NICUSOR CONDRAT</v>
          </cell>
          <cell r="F470" t="str">
            <v>LOCUINTA+CEF</v>
          </cell>
          <cell r="G470" t="str">
            <v>TULCEA</v>
          </cell>
          <cell r="H470" t="str">
            <v>0,4</v>
          </cell>
          <cell r="I47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0" t="str">
            <v>Instalatie racordare executata. Asteapta validare dosar instala</v>
          </cell>
          <cell r="K470" t="str">
            <v>Fotovoltaic</v>
          </cell>
          <cell r="L470">
            <v>45594</v>
          </cell>
        </row>
        <row r="471">
          <cell r="A471" t="str">
            <v>25049720</v>
          </cell>
          <cell r="B471">
            <v>5.28</v>
          </cell>
          <cell r="C471" t="str">
            <v>Prosumator &lt;= 400 kW fara emitere ATR</v>
          </cell>
          <cell r="D471" t="str">
            <v>PTA 5235-AV_MANASIA</v>
          </cell>
          <cell r="E471" t="str">
            <v>NICUSOR CONDRAT</v>
          </cell>
          <cell r="F471" t="str">
            <v>LOCUINTA+CEF</v>
          </cell>
          <cell r="G471" t="str">
            <v>TULCEA</v>
          </cell>
          <cell r="H471" t="str">
            <v>0,4</v>
          </cell>
          <cell r="I47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1" t="str">
            <v>Instalatie racordare executata. Asteapta validare dosar instala</v>
          </cell>
          <cell r="K471" t="str">
            <v>Fotovoltaic</v>
          </cell>
          <cell r="L471">
            <v>45594</v>
          </cell>
        </row>
        <row r="472">
          <cell r="A472" t="str">
            <v>25043012</v>
          </cell>
          <cell r="B472">
            <v>5.16</v>
          </cell>
          <cell r="C472" t="str">
            <v>Prosumator &lt;= 400 kW fara emitere ATR</v>
          </cell>
          <cell r="D472" t="str">
            <v>PT 371 SOFIMIH FISHING SRL L 10202</v>
          </cell>
          <cell r="E472" t="str">
            <v>STANESCU MARIAN</v>
          </cell>
          <cell r="F472" t="str">
            <v>Constanta, Agigea, Strada Armoniei, nr. 10</v>
          </cell>
          <cell r="G472" t="str">
            <v>CONSTANTA</v>
          </cell>
          <cell r="H472" t="str">
            <v>0,4</v>
          </cell>
          <cell r="I4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2" t="str">
            <v>Asteapta cerere probe</v>
          </cell>
          <cell r="K472" t="str">
            <v>Fotovoltaic</v>
          </cell>
          <cell r="L472">
            <v>45594</v>
          </cell>
        </row>
        <row r="473">
          <cell r="A473" t="str">
            <v>25043012</v>
          </cell>
          <cell r="B473">
            <v>5.16</v>
          </cell>
          <cell r="C473" t="str">
            <v>Prosumator &lt;= 400 kW fara emitere ATR</v>
          </cell>
          <cell r="D473" t="str">
            <v>PT 371 SOFIMIH FISHING SRL L 10202</v>
          </cell>
          <cell r="E473" t="str">
            <v>STANESCU MARIAN</v>
          </cell>
          <cell r="F473" t="str">
            <v>Constanta, Agigea, Strada Armoniei, nr. 10</v>
          </cell>
          <cell r="G473" t="str">
            <v>CONSTANTA</v>
          </cell>
          <cell r="H473" t="str">
            <v>0,4</v>
          </cell>
          <cell r="I4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3" t="str">
            <v>Asteapta cerere probe</v>
          </cell>
          <cell r="K473" t="str">
            <v>Fotovoltaic</v>
          </cell>
          <cell r="L473">
            <v>45594</v>
          </cell>
        </row>
        <row r="474">
          <cell r="A474" t="str">
            <v>24966273</v>
          </cell>
          <cell r="B474">
            <v>4.4000000000000004</v>
          </cell>
          <cell r="C474" t="str">
            <v>Prosumator &lt;= 400 kW fara emitere ATR</v>
          </cell>
          <cell r="D474" t="str">
            <v>PTA 165 SAT FAGARASUL NOU L 9705</v>
          </cell>
          <cell r="E474" t="str">
            <v>PAROHIA OLTINA</v>
          </cell>
          <cell r="F474" t="str">
            <v>UNITATE CULT+CEF</v>
          </cell>
          <cell r="G474" t="str">
            <v>CONSTANTA</v>
          </cell>
          <cell r="H474" t="str">
            <v>0,4</v>
          </cell>
          <cell r="I4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4" t="str">
            <v>Emitere/actualizare certificat racordare</v>
          </cell>
          <cell r="K474" t="str">
            <v>Fotovoltaic</v>
          </cell>
          <cell r="L474">
            <v>45594</v>
          </cell>
        </row>
        <row r="475">
          <cell r="A475" t="str">
            <v>24966273</v>
          </cell>
          <cell r="B475">
            <v>4.4000000000000004</v>
          </cell>
          <cell r="C475" t="str">
            <v>Prosumator &lt;= 400 kW fara emitere ATR</v>
          </cell>
          <cell r="D475" t="str">
            <v>PTA 165 SAT FAGARASUL NOU L 9705</v>
          </cell>
          <cell r="E475" t="str">
            <v>PAROHIA OLTINA</v>
          </cell>
          <cell r="F475" t="str">
            <v>UNITATE CULT+CEF</v>
          </cell>
          <cell r="G475" t="str">
            <v>CONSTANTA</v>
          </cell>
          <cell r="H475" t="str">
            <v>0,4</v>
          </cell>
          <cell r="I4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5" t="str">
            <v>Emitere/actualizare certificat racordare</v>
          </cell>
          <cell r="K475" t="str">
            <v>Fotovoltaic</v>
          </cell>
          <cell r="L475">
            <v>45594</v>
          </cell>
        </row>
        <row r="476">
          <cell r="A476" t="str">
            <v>25042394</v>
          </cell>
          <cell r="B476">
            <v>5.1150000000000002</v>
          </cell>
          <cell r="C476" t="str">
            <v>Prosumator &lt;= 400 kW fara emitere ATR</v>
          </cell>
          <cell r="D476" t="str">
            <v>PT 371 SOFIMIH FISHING SRL L 10202</v>
          </cell>
          <cell r="E476" t="str">
            <v>RUSU GHERGHINA</v>
          </cell>
          <cell r="F476" t="str">
            <v>LOCUINTA+CEF-ANEXA 2</v>
          </cell>
          <cell r="G476" t="str">
            <v>CONSTANTA</v>
          </cell>
          <cell r="H476" t="str">
            <v>0,4</v>
          </cell>
          <cell r="I4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6" t="str">
            <v>Emitere/actualizare certificat racordare</v>
          </cell>
          <cell r="K476" t="str">
            <v>Fotovoltaic</v>
          </cell>
          <cell r="L476">
            <v>45594</v>
          </cell>
        </row>
        <row r="477">
          <cell r="A477" t="str">
            <v>25042394</v>
          </cell>
          <cell r="B477">
            <v>5.1150000000000002</v>
          </cell>
          <cell r="C477" t="str">
            <v>Prosumator &lt;= 400 kW fara emitere ATR</v>
          </cell>
          <cell r="D477" t="str">
            <v>PT 371 SOFIMIH FISHING SRL L 10202</v>
          </cell>
          <cell r="E477" t="str">
            <v>RUSU GHERGHINA</v>
          </cell>
          <cell r="F477" t="str">
            <v>LOCUINTA+CEF-ANEXA 2</v>
          </cell>
          <cell r="G477" t="str">
            <v>CONSTANTA</v>
          </cell>
          <cell r="H477" t="str">
            <v>0,4</v>
          </cell>
          <cell r="I47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7" t="str">
            <v>Emitere/actualizare certificat racordare</v>
          </cell>
          <cell r="K477" t="str">
            <v>Fotovoltaic</v>
          </cell>
          <cell r="L477">
            <v>45594</v>
          </cell>
        </row>
        <row r="478">
          <cell r="A478" t="str">
            <v>25045691</v>
          </cell>
          <cell r="B478">
            <v>5.52</v>
          </cell>
          <cell r="C478" t="str">
            <v>Prosumator &lt;= 400 kW fara emitere ATR</v>
          </cell>
          <cell r="D478" t="str">
            <v>PT 371 SOFIMIH FISHING SRL L 10202</v>
          </cell>
          <cell r="E478" t="str">
            <v>MIHAI DINCA</v>
          </cell>
          <cell r="F478" t="str">
            <v>CASA locuinta Anexa 2</v>
          </cell>
          <cell r="G478" t="str">
            <v>CALARASI</v>
          </cell>
          <cell r="H478" t="str">
            <v>0,4</v>
          </cell>
          <cell r="I47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8" t="str">
            <v>Emitere/actualizare certificat racordare</v>
          </cell>
          <cell r="K478" t="str">
            <v>Fotovoltaic</v>
          </cell>
          <cell r="L478">
            <v>45594</v>
          </cell>
        </row>
        <row r="479">
          <cell r="A479" t="str">
            <v>25045691</v>
          </cell>
          <cell r="B479">
            <v>5.52</v>
          </cell>
          <cell r="C479" t="str">
            <v>Prosumator &lt;= 400 kW fara emitere ATR</v>
          </cell>
          <cell r="D479" t="str">
            <v>PT 371 SOFIMIH FISHING SRL L 10202</v>
          </cell>
          <cell r="E479" t="str">
            <v>MIHAI DINCA</v>
          </cell>
          <cell r="F479" t="str">
            <v>CASA locuinta Anexa 2</v>
          </cell>
          <cell r="G479" t="str">
            <v>CALARASI</v>
          </cell>
          <cell r="H479" t="str">
            <v>0,4</v>
          </cell>
          <cell r="I47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9" t="str">
            <v>Emitere/actualizare certificat racordare</v>
          </cell>
          <cell r="K479" t="str">
            <v>Fotovoltaic</v>
          </cell>
          <cell r="L479">
            <v>45594</v>
          </cell>
        </row>
        <row r="480">
          <cell r="A480" t="str">
            <v>25053006</v>
          </cell>
          <cell r="B480">
            <v>6.24</v>
          </cell>
          <cell r="C480" t="str">
            <v>Prosumator &lt;= 400 kW fara emitere ATR</v>
          </cell>
          <cell r="D480" t="str">
            <v>PTA 2- 6475 BANEASA</v>
          </cell>
          <cell r="E480" t="str">
            <v>GHITA EMIL-CRISTIAN</v>
          </cell>
          <cell r="F480" t="str">
            <v>Ghita Emil - Cristian</v>
          </cell>
          <cell r="G480" t="str">
            <v>CONSTANTA</v>
          </cell>
          <cell r="H480" t="str">
            <v>0,4</v>
          </cell>
          <cell r="I4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0" t="str">
            <v>Asteapta cerere probe</v>
          </cell>
          <cell r="K480" t="str">
            <v>Fotovoltaic</v>
          </cell>
          <cell r="L480">
            <v>45594</v>
          </cell>
        </row>
        <row r="481">
          <cell r="A481" t="str">
            <v>25053006</v>
          </cell>
          <cell r="B481">
            <v>6.24</v>
          </cell>
          <cell r="C481" t="str">
            <v>Prosumator &lt;= 400 kW fara emitere ATR</v>
          </cell>
          <cell r="D481" t="str">
            <v>PTA 2- 6475 BANEASA</v>
          </cell>
          <cell r="E481" t="str">
            <v>GHITA EMIL-CRISTIAN</v>
          </cell>
          <cell r="F481" t="str">
            <v>Ghita Emil - Cristian</v>
          </cell>
          <cell r="G481" t="str">
            <v>CONSTANTA</v>
          </cell>
          <cell r="H481" t="str">
            <v>0,4</v>
          </cell>
          <cell r="I48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1" t="str">
            <v>Asteapta cerere probe</v>
          </cell>
          <cell r="K481" t="str">
            <v>Fotovoltaic</v>
          </cell>
          <cell r="L481">
            <v>45594</v>
          </cell>
        </row>
        <row r="482">
          <cell r="A482" t="str">
            <v>25045980</v>
          </cell>
          <cell r="B482">
            <v>3.28</v>
          </cell>
          <cell r="C482" t="str">
            <v>Prosumator &lt;= 400 kW fara emitere ATR</v>
          </cell>
          <cell r="D482" t="str">
            <v>PTAB 3249 L20 SILOZ</v>
          </cell>
          <cell r="E482" t="str">
            <v>ADRIAN BOBIRNECI</v>
          </cell>
          <cell r="F482" t="str">
            <v>LOCUINTA+CEF anexa 2</v>
          </cell>
          <cell r="G482" t="str">
            <v>TULCEA</v>
          </cell>
          <cell r="H482" t="str">
            <v>0,4</v>
          </cell>
          <cell r="I48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2" t="str">
            <v>Asteapta cerere probe</v>
          </cell>
          <cell r="K482" t="str">
            <v>Fotovoltaic</v>
          </cell>
          <cell r="L482">
            <v>45594</v>
          </cell>
        </row>
        <row r="483">
          <cell r="A483" t="str">
            <v>25045980</v>
          </cell>
          <cell r="B483">
            <v>3.28</v>
          </cell>
          <cell r="C483" t="str">
            <v>Prosumator &lt;= 400 kW fara emitere ATR</v>
          </cell>
          <cell r="D483" t="str">
            <v>PTAB 3249 L20 SILOZ</v>
          </cell>
          <cell r="E483" t="str">
            <v>ADRIAN BOBIRNECI</v>
          </cell>
          <cell r="F483" t="str">
            <v>LOCUINTA+CEF anexa 2</v>
          </cell>
          <cell r="G483" t="str">
            <v>TULCEA</v>
          </cell>
          <cell r="H483" t="str">
            <v>0,4</v>
          </cell>
          <cell r="I48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3" t="str">
            <v>Asteapta cerere probe</v>
          </cell>
          <cell r="K483" t="str">
            <v>Fotovoltaic</v>
          </cell>
          <cell r="L483">
            <v>45594</v>
          </cell>
        </row>
        <row r="484">
          <cell r="A484" t="str">
            <v>24809744</v>
          </cell>
          <cell r="B484">
            <v>5.28</v>
          </cell>
          <cell r="C484" t="str">
            <v>Prosumator &lt;= 400 kW fara emitere ATR</v>
          </cell>
          <cell r="D484" t="str">
            <v>PTZ 214 SED.EXT L 9110</v>
          </cell>
          <cell r="E484" t="str">
            <v>NICU IORGA</v>
          </cell>
          <cell r="F484" t="str">
            <v>Locuinta(Anexa 2)</v>
          </cell>
          <cell r="G484" t="str">
            <v>TULCEA</v>
          </cell>
          <cell r="H484" t="str">
            <v>0,4</v>
          </cell>
          <cell r="I48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4" t="str">
            <v>Asteapta cerere probe</v>
          </cell>
          <cell r="K484" t="str">
            <v>Fotovoltaic</v>
          </cell>
          <cell r="L484">
            <v>45594</v>
          </cell>
        </row>
        <row r="485">
          <cell r="A485" t="str">
            <v>24809744</v>
          </cell>
          <cell r="B485">
            <v>5.28</v>
          </cell>
          <cell r="C485" t="str">
            <v>Prosumator &lt;= 400 kW fara emitere ATR</v>
          </cell>
          <cell r="D485" t="str">
            <v>PTZ 214 SED.EXT L 9110</v>
          </cell>
          <cell r="E485" t="str">
            <v>NICU IORGA</v>
          </cell>
          <cell r="F485" t="str">
            <v>Locuinta(Anexa 2)</v>
          </cell>
          <cell r="G485" t="str">
            <v>TULCEA</v>
          </cell>
          <cell r="H485" t="str">
            <v>0,4</v>
          </cell>
          <cell r="I48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5" t="str">
            <v>Asteapta cerere probe</v>
          </cell>
          <cell r="K485" t="str">
            <v>Fotovoltaic</v>
          </cell>
          <cell r="L485">
            <v>45594</v>
          </cell>
        </row>
        <row r="486">
          <cell r="A486" t="str">
            <v>25053857</v>
          </cell>
          <cell r="B486">
            <v>3.1850000000000001</v>
          </cell>
          <cell r="C486" t="str">
            <v>Prosumator &lt;= 400 kW fara emitere ATR</v>
          </cell>
          <cell r="D486" t="str">
            <v>PT 371 SOFIMIH FISHING SRL L 10202</v>
          </cell>
          <cell r="E486" t="str">
            <v>GABRIEL MANACHE</v>
          </cell>
          <cell r="F486" t="str">
            <v>LOCUINTA+CEF+ANEXA 2</v>
          </cell>
          <cell r="G486" t="str">
            <v>CALARASI</v>
          </cell>
          <cell r="H486" t="str">
            <v>0,4</v>
          </cell>
          <cell r="I48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6" t="str">
            <v>Asteapta cerere probe</v>
          </cell>
          <cell r="K486" t="str">
            <v>Fotovoltaic</v>
          </cell>
          <cell r="L486">
            <v>45594</v>
          </cell>
        </row>
        <row r="487">
          <cell r="A487" t="str">
            <v>25053857</v>
          </cell>
          <cell r="B487">
            <v>3.1850000000000001</v>
          </cell>
          <cell r="C487" t="str">
            <v>Prosumator &lt;= 400 kW fara emitere ATR</v>
          </cell>
          <cell r="D487" t="str">
            <v>PT 371 SOFIMIH FISHING SRL L 10202</v>
          </cell>
          <cell r="E487" t="str">
            <v>GABRIEL MANACHE</v>
          </cell>
          <cell r="F487" t="str">
            <v>LOCUINTA+CEF+ANEXA 2</v>
          </cell>
          <cell r="G487" t="str">
            <v>CALARASI</v>
          </cell>
          <cell r="H487" t="str">
            <v>0,4</v>
          </cell>
          <cell r="I48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7" t="str">
            <v>Asteapta cerere probe</v>
          </cell>
          <cell r="K487" t="str">
            <v>Fotovoltaic</v>
          </cell>
          <cell r="L487">
            <v>45594</v>
          </cell>
        </row>
        <row r="488">
          <cell r="A488" t="str">
            <v>25059215</v>
          </cell>
          <cell r="B488">
            <v>49.2</v>
          </cell>
          <cell r="C488" t="str">
            <v>Prosumator &lt;= 400 kW fara emitere ATR</v>
          </cell>
          <cell r="D488" t="str">
            <v>PT 371 SOFIMIH FISHING SRL L 10202</v>
          </cell>
          <cell r="E488" t="str">
            <v>AGP BUSINESS NEPTUN SRL</v>
          </cell>
          <cell r="F488" t="str">
            <v>Spatiu Comercial + CEF/ ANEXA 2</v>
          </cell>
          <cell r="G488" t="str">
            <v>CONSTANTA</v>
          </cell>
          <cell r="H488" t="str">
            <v>0,4</v>
          </cell>
          <cell r="I48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8" t="str">
            <v>Instalatie racordare executata. Asteapta validare dosar instala</v>
          </cell>
          <cell r="K488" t="str">
            <v>Fotovoltaic</v>
          </cell>
          <cell r="L488">
            <v>45594</v>
          </cell>
        </row>
        <row r="489">
          <cell r="A489" t="str">
            <v>25059215</v>
          </cell>
          <cell r="B489">
            <v>49.2</v>
          </cell>
          <cell r="C489" t="str">
            <v>Prosumator &lt;= 400 kW fara emitere ATR</v>
          </cell>
          <cell r="D489" t="str">
            <v>PT 371 SOFIMIH FISHING SRL L 10202</v>
          </cell>
          <cell r="E489" t="str">
            <v>AGP BUSINESS NEPTUN SRL</v>
          </cell>
          <cell r="F489" t="str">
            <v>Spatiu Comercial + CEF/ ANEXA 2</v>
          </cell>
          <cell r="G489" t="str">
            <v>CONSTANTA</v>
          </cell>
          <cell r="H489" t="str">
            <v>0,4</v>
          </cell>
          <cell r="I48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9" t="str">
            <v>Instalatie racordare executata. Asteapta validare dosar instala</v>
          </cell>
          <cell r="K489" t="str">
            <v>Fotovoltaic</v>
          </cell>
          <cell r="L489">
            <v>45594</v>
          </cell>
        </row>
        <row r="490">
          <cell r="A490" t="str">
            <v>25041466</v>
          </cell>
          <cell r="B490">
            <v>6.6</v>
          </cell>
          <cell r="C490" t="str">
            <v>Prosumator &lt;= 400 kW fara emitere ATR</v>
          </cell>
          <cell r="D490" t="str">
            <v>PTZ 167 BL.VICTORIEI L 8801</v>
          </cell>
          <cell r="E490" t="str">
            <v>PARVULESCU TUDOSIA</v>
          </cell>
          <cell r="F490" t="str">
            <v>Pârvulescu Tudosia (Anexa 2)</v>
          </cell>
          <cell r="G490" t="str">
            <v>TULCEA</v>
          </cell>
          <cell r="H490" t="str">
            <v>0,4</v>
          </cell>
          <cell r="I4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0" t="str">
            <v>Asteapta cerere probe</v>
          </cell>
          <cell r="K490" t="str">
            <v>Fotovoltaic</v>
          </cell>
          <cell r="L490">
            <v>45594</v>
          </cell>
        </row>
        <row r="491">
          <cell r="A491" t="str">
            <v>25041466</v>
          </cell>
          <cell r="B491">
            <v>6.6</v>
          </cell>
          <cell r="C491" t="str">
            <v>Prosumator &lt;= 400 kW fara emitere ATR</v>
          </cell>
          <cell r="D491" t="str">
            <v>PTZ 167 BL.VICTORIEI L 8801</v>
          </cell>
          <cell r="E491" t="str">
            <v>PARVULESCU TUDOSIA</v>
          </cell>
          <cell r="F491" t="str">
            <v>Pârvulescu Tudosia (Anexa 2)</v>
          </cell>
          <cell r="G491" t="str">
            <v>TULCEA</v>
          </cell>
          <cell r="H491" t="str">
            <v>0,4</v>
          </cell>
          <cell r="I49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1" t="str">
            <v>Asteapta cerere probe</v>
          </cell>
          <cell r="K491" t="str">
            <v>Fotovoltaic</v>
          </cell>
          <cell r="L491">
            <v>45594</v>
          </cell>
        </row>
        <row r="492">
          <cell r="A492" t="str">
            <v>25042983</v>
          </cell>
          <cell r="B492">
            <v>6.38</v>
          </cell>
          <cell r="C492" t="str">
            <v>Prosumator &lt;= 400 kW fara emitere ATR</v>
          </cell>
          <cell r="D492" t="str">
            <v>PTA 32 NUFARU L 9220</v>
          </cell>
          <cell r="E492" t="str">
            <v>NICOLETA CARAPCEA</v>
          </cell>
          <cell r="F492" t="str">
            <v>LOCUINTA+CEF-Anexa 2</v>
          </cell>
          <cell r="G492" t="str">
            <v>CONSTANTA</v>
          </cell>
          <cell r="H492" t="str">
            <v>0,4</v>
          </cell>
          <cell r="I49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2" t="str">
            <v>Asteapta cerere probe</v>
          </cell>
          <cell r="K492" t="str">
            <v>Fotovoltaic</v>
          </cell>
          <cell r="L492">
            <v>45594</v>
          </cell>
        </row>
        <row r="493">
          <cell r="A493" t="str">
            <v>25042983</v>
          </cell>
          <cell r="B493">
            <v>6.38</v>
          </cell>
          <cell r="C493" t="str">
            <v>Prosumator &lt;= 400 kW fara emitere ATR</v>
          </cell>
          <cell r="D493" t="str">
            <v>PTA 32 NUFARU L 9220</v>
          </cell>
          <cell r="E493" t="str">
            <v>NICOLETA CARAPCEA</v>
          </cell>
          <cell r="F493" t="str">
            <v>LOCUINTA+CEF-Anexa 2</v>
          </cell>
          <cell r="G493" t="str">
            <v>CONSTANTA</v>
          </cell>
          <cell r="H493" t="str">
            <v>0,4</v>
          </cell>
          <cell r="I49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3" t="str">
            <v>Asteapta cerere probe</v>
          </cell>
          <cell r="K493" t="str">
            <v>Fotovoltaic</v>
          </cell>
          <cell r="L493">
            <v>45594</v>
          </cell>
        </row>
        <row r="494">
          <cell r="A494" t="str">
            <v>24924089</v>
          </cell>
          <cell r="B494">
            <v>26.77</v>
          </cell>
          <cell r="C494" t="str">
            <v>Prosumatori &lt;= 400 kW cu emitere ATR</v>
          </cell>
          <cell r="D494" t="str">
            <v>PTA5028 - IRIG2HAGIESTI</v>
          </cell>
          <cell r="E494" t="str">
            <v>IONEL SERBANESCU</v>
          </cell>
          <cell r="F494" t="str">
            <v>Locuinta+CEF - Prosumator - ANEXA 1</v>
          </cell>
          <cell r="G494" t="str">
            <v>IALOMITA</v>
          </cell>
          <cell r="H494" t="str">
            <v>0,4</v>
          </cell>
          <cell r="I494" t="str">
            <v>-</v>
          </cell>
          <cell r="J494" t="str">
            <v>Instalatie racordare executata. Asteapta validare dosar instala</v>
          </cell>
          <cell r="K494" t="str">
            <v>Fotovoltaic</v>
          </cell>
          <cell r="L494">
            <v>45594</v>
          </cell>
        </row>
        <row r="495">
          <cell r="A495" t="str">
            <v>24924089</v>
          </cell>
          <cell r="B495">
            <v>26.77</v>
          </cell>
          <cell r="C495" t="str">
            <v>Prosumatori &lt;= 400 kW cu emitere ATR</v>
          </cell>
          <cell r="D495" t="str">
            <v>PTA5028 - IRIG2HAGIESTI</v>
          </cell>
          <cell r="E495" t="str">
            <v>IONEL SERBANESCU</v>
          </cell>
          <cell r="F495" t="str">
            <v>Locuinta+CEF - Prosumator - ANEXA 1</v>
          </cell>
          <cell r="G495" t="str">
            <v>IALOMITA</v>
          </cell>
          <cell r="H495" t="str">
            <v>0,4</v>
          </cell>
          <cell r="I495" t="str">
            <v>-</v>
          </cell>
          <cell r="J495" t="str">
            <v>Instalatie racordare executata. Asteapta validare dosar instala</v>
          </cell>
          <cell r="K495" t="str">
            <v>Fotovoltaic</v>
          </cell>
          <cell r="L495">
            <v>45594</v>
          </cell>
        </row>
        <row r="496">
          <cell r="A496" t="str">
            <v>24879288</v>
          </cell>
          <cell r="B496">
            <v>9.84</v>
          </cell>
          <cell r="C496" t="str">
            <v>Prosumatori &lt;= 400 kW cu emitere ATR</v>
          </cell>
          <cell r="D496" t="str">
            <v>PTZ 70 BL.ETERNITATII L 11505</v>
          </cell>
          <cell r="E496" t="str">
            <v>A&amp;C EXPEDITION S.R.L.</v>
          </cell>
          <cell r="F496" t="str">
            <v>BIROURI + CEF - Anexa 1</v>
          </cell>
          <cell r="G496" t="str">
            <v>TULCEA</v>
          </cell>
          <cell r="H496" t="str">
            <v>0,4</v>
          </cell>
          <cell r="I496" t="str">
            <v>-</v>
          </cell>
          <cell r="J496" t="str">
            <v>ATR emis - Asteapta cerere Contract Racordare</v>
          </cell>
          <cell r="K496" t="str">
            <v>Fotovoltaic</v>
          </cell>
          <cell r="L496">
            <v>45595</v>
          </cell>
        </row>
        <row r="497">
          <cell r="A497" t="str">
            <v>24879288</v>
          </cell>
          <cell r="B497">
            <v>9.84</v>
          </cell>
          <cell r="C497" t="str">
            <v>Prosumatori &lt;= 400 kW cu emitere ATR</v>
          </cell>
          <cell r="D497" t="str">
            <v>PTZ 70 BL.ETERNITATII L 11505</v>
          </cell>
          <cell r="E497" t="str">
            <v>A&amp;C EXPEDITION S.R.L.</v>
          </cell>
          <cell r="F497" t="str">
            <v>BIROURI + CEF - Anexa 1</v>
          </cell>
          <cell r="G497" t="str">
            <v>TULCEA</v>
          </cell>
          <cell r="H497" t="str">
            <v>0,4</v>
          </cell>
          <cell r="I497" t="str">
            <v>-</v>
          </cell>
          <cell r="J497" t="str">
            <v>ATR emis - Asteapta cerere Contract Racordare</v>
          </cell>
          <cell r="K497" t="str">
            <v>Fotovoltaic</v>
          </cell>
          <cell r="L497">
            <v>45595</v>
          </cell>
        </row>
        <row r="498">
          <cell r="A498" t="str">
            <v>24879288</v>
          </cell>
          <cell r="B498">
            <v>9.84</v>
          </cell>
          <cell r="C498" t="str">
            <v>Prosumatori &lt;= 400 kW cu emitere ATR</v>
          </cell>
          <cell r="D498" t="str">
            <v>PTZ 70 BL.ETERNITATII L 11505</v>
          </cell>
          <cell r="E498" t="str">
            <v>A&amp;C EXPEDITION S.R.L.</v>
          </cell>
          <cell r="F498" t="str">
            <v>BIROURI + CEF - Anexa 1</v>
          </cell>
          <cell r="G498" t="str">
            <v>TULCEA</v>
          </cell>
          <cell r="H498" t="str">
            <v>0,4</v>
          </cell>
          <cell r="I498" t="str">
            <v>-</v>
          </cell>
          <cell r="J498" t="str">
            <v>ATR emis - Asteapta cerere Contract Racordare</v>
          </cell>
          <cell r="K498" t="str">
            <v>Fotovoltaic</v>
          </cell>
          <cell r="L498">
            <v>45595</v>
          </cell>
        </row>
        <row r="499">
          <cell r="A499" t="str">
            <v>24963319</v>
          </cell>
          <cell r="B499">
            <v>10.32</v>
          </cell>
          <cell r="C499" t="str">
            <v>Prosumatori &lt;= 400 kW cu emitere ATR</v>
          </cell>
          <cell r="D499" t="str">
            <v>PT 8668 CARTIER GARII NOI</v>
          </cell>
          <cell r="E499" t="str">
            <v>Radu Cezar Apostol Petrescu</v>
          </cell>
          <cell r="F499" t="str">
            <v>LOCUINTA+CEF</v>
          </cell>
          <cell r="G499" t="str">
            <v>IALOMITA</v>
          </cell>
          <cell r="H499" t="str">
            <v>0,4</v>
          </cell>
          <cell r="I499" t="str">
            <v>-</v>
          </cell>
          <cell r="J499" t="str">
            <v>Contract racordare semnat/asteapta plata factura</v>
          </cell>
          <cell r="K499" t="str">
            <v>Fotovoltaic</v>
          </cell>
          <cell r="L499">
            <v>45595</v>
          </cell>
        </row>
        <row r="500">
          <cell r="A500" t="str">
            <v>24963319</v>
          </cell>
          <cell r="B500">
            <v>10.32</v>
          </cell>
          <cell r="C500" t="str">
            <v>Prosumatori &lt;= 400 kW cu emitere ATR</v>
          </cell>
          <cell r="D500" t="str">
            <v>PT 8668 CARTIER GARII NOI</v>
          </cell>
          <cell r="E500" t="str">
            <v>Radu Cezar Apostol Petrescu</v>
          </cell>
          <cell r="F500" t="str">
            <v>LOCUINTA+CEF</v>
          </cell>
          <cell r="G500" t="str">
            <v>IALOMITA</v>
          </cell>
          <cell r="H500" t="str">
            <v>0,4</v>
          </cell>
          <cell r="I500" t="str">
            <v>-</v>
          </cell>
          <cell r="J500" t="str">
            <v>Contract racordare semnat/asteapta plata factura</v>
          </cell>
          <cell r="K500" t="str">
            <v>Fotovoltaic</v>
          </cell>
          <cell r="L500">
            <v>45595</v>
          </cell>
        </row>
        <row r="501">
          <cell r="A501" t="str">
            <v>25019615</v>
          </cell>
          <cell r="B501">
            <v>7.28</v>
          </cell>
          <cell r="C501" t="str">
            <v>Prosumatori &lt;= 400 kW cu emitere ATR</v>
          </cell>
          <cell r="D501" t="str">
            <v>PTA 118 CIMITIR SAT 1 V SEACA</v>
          </cell>
          <cell r="E501" t="str">
            <v>FANICA HORIA</v>
          </cell>
          <cell r="F501" t="str">
            <v>spor de putere locuinta +CEF/ANEXA 1</v>
          </cell>
          <cell r="G501" t="str">
            <v>CONSTANTA</v>
          </cell>
          <cell r="H501" t="str">
            <v>0,4</v>
          </cell>
          <cell r="I501" t="str">
            <v>-</v>
          </cell>
          <cell r="J501" t="str">
            <v>ATR emis - Asteapta cerere Contract Racordare</v>
          </cell>
          <cell r="K501" t="str">
            <v>Fotovoltaic</v>
          </cell>
          <cell r="L501">
            <v>45595</v>
          </cell>
        </row>
        <row r="502">
          <cell r="A502" t="str">
            <v>25019615</v>
          </cell>
          <cell r="B502">
            <v>7.28</v>
          </cell>
          <cell r="C502" t="str">
            <v>Prosumatori &lt;= 400 kW cu emitere ATR</v>
          </cell>
          <cell r="D502" t="str">
            <v>PTA 118 CIMITIR SAT 1 V SEACA</v>
          </cell>
          <cell r="E502" t="str">
            <v>FANICA HORIA</v>
          </cell>
          <cell r="F502" t="str">
            <v>spor de putere locuinta +CEF/ANEXA 1</v>
          </cell>
          <cell r="G502" t="str">
            <v>CONSTANTA</v>
          </cell>
          <cell r="H502" t="str">
            <v>0,4</v>
          </cell>
          <cell r="I502" t="str">
            <v>-</v>
          </cell>
          <cell r="J502" t="str">
            <v>ATR emis - Asteapta cerere Contract Racordare</v>
          </cell>
          <cell r="K502" t="str">
            <v>Fotovoltaic</v>
          </cell>
          <cell r="L502">
            <v>45595</v>
          </cell>
        </row>
        <row r="503">
          <cell r="A503" t="str">
            <v>25030664</v>
          </cell>
          <cell r="B503">
            <v>11.25</v>
          </cell>
          <cell r="C503" t="str">
            <v>Prosumatori &lt;= 400 kW cu emitere ATR</v>
          </cell>
          <cell r="D503" t="str">
            <v>PT 8 MAMAIA 20KV HOTEL OLT</v>
          </cell>
          <cell r="E503" t="str">
            <v>OXYGEN TRAVEL SRL</v>
          </cell>
          <cell r="F503" t="str">
            <v>Hotel California + CEF / ANEXA 1</v>
          </cell>
          <cell r="G503" t="str">
            <v>CONSTANTA</v>
          </cell>
          <cell r="H503" t="str">
            <v>0,4</v>
          </cell>
          <cell r="I503" t="str">
            <v>-</v>
          </cell>
          <cell r="J503" t="str">
            <v>ATR emis - Asteapta cerere Contract Racordare</v>
          </cell>
          <cell r="K503" t="str">
            <v>Fotovoltaic</v>
          </cell>
          <cell r="L503">
            <v>45595</v>
          </cell>
        </row>
        <row r="504">
          <cell r="A504" t="str">
            <v>25030664</v>
          </cell>
          <cell r="B504">
            <v>11.25</v>
          </cell>
          <cell r="C504" t="str">
            <v>Prosumatori &lt;= 400 kW cu emitere ATR</v>
          </cell>
          <cell r="D504" t="str">
            <v>PT 8 MAMAIA 20KV HOTEL OLT</v>
          </cell>
          <cell r="E504" t="str">
            <v>OXYGEN TRAVEL SRL</v>
          </cell>
          <cell r="F504" t="str">
            <v>Hotel California + CEF / ANEXA 1</v>
          </cell>
          <cell r="G504" t="str">
            <v>CONSTANTA</v>
          </cell>
          <cell r="H504" t="str">
            <v>0,4</v>
          </cell>
          <cell r="I504" t="str">
            <v>-</v>
          </cell>
          <cell r="J504" t="str">
            <v>ATR emis - Asteapta cerere Contract Racordare</v>
          </cell>
          <cell r="K504" t="str">
            <v>Fotovoltaic</v>
          </cell>
          <cell r="L504">
            <v>45595</v>
          </cell>
        </row>
        <row r="505">
          <cell r="A505" t="str">
            <v>24902493</v>
          </cell>
          <cell r="B505">
            <v>19.36</v>
          </cell>
          <cell r="C505" t="str">
            <v>Prosumatori &lt;= 400 kW cu emitere ATR</v>
          </cell>
          <cell r="D505" t="str">
            <v>PTA 440 SAT 2 MOSNENI</v>
          </cell>
          <cell r="E505" t="str">
            <v>VASA PUF</v>
          </cell>
          <cell r="F505" t="str">
            <v>LOCUINTA + CEF - Anexa 1</v>
          </cell>
          <cell r="G505" t="str">
            <v>CONSTANTA</v>
          </cell>
          <cell r="H505" t="str">
            <v>0,4</v>
          </cell>
          <cell r="I505" t="str">
            <v>-</v>
          </cell>
          <cell r="J505" t="str">
            <v>ATR emis - Asteapta cerere Contract Racordare</v>
          </cell>
          <cell r="K505" t="str">
            <v>Fotovoltaic</v>
          </cell>
          <cell r="L505">
            <v>45595</v>
          </cell>
        </row>
        <row r="506">
          <cell r="A506" t="str">
            <v>24902493</v>
          </cell>
          <cell r="B506">
            <v>19.36</v>
          </cell>
          <cell r="C506" t="str">
            <v>Prosumatori &lt;= 400 kW cu emitere ATR</v>
          </cell>
          <cell r="D506" t="str">
            <v>PTA 440 SAT 2 MOSNENI</v>
          </cell>
          <cell r="E506" t="str">
            <v>VASA PUF</v>
          </cell>
          <cell r="F506" t="str">
            <v>LOCUINTA + CEF - Anexa 1</v>
          </cell>
          <cell r="G506" t="str">
            <v>CONSTANTA</v>
          </cell>
          <cell r="H506" t="str">
            <v>0,4</v>
          </cell>
          <cell r="I506" t="str">
            <v>-</v>
          </cell>
          <cell r="J506" t="str">
            <v>ATR emis - Asteapta cerere Contract Racordare</v>
          </cell>
          <cell r="K506" t="str">
            <v>Fotovoltaic</v>
          </cell>
          <cell r="L506">
            <v>45595</v>
          </cell>
        </row>
        <row r="507">
          <cell r="A507" t="str">
            <v>24944065</v>
          </cell>
          <cell r="B507">
            <v>9.02</v>
          </cell>
          <cell r="C507" t="str">
            <v>Prosumatori &lt;= 400 kW cu emitere ATR</v>
          </cell>
          <cell r="D507" t="str">
            <v>PTZ 90 BIG L 11504</v>
          </cell>
          <cell r="E507" t="str">
            <v>CICIRIC VALERIU</v>
          </cell>
          <cell r="F507" t="str">
            <v>Locuinta+CEF-Anexa 1</v>
          </cell>
          <cell r="G507" t="str">
            <v>TULCEA</v>
          </cell>
          <cell r="H507" t="str">
            <v>0,4</v>
          </cell>
          <cell r="I507" t="str">
            <v>-</v>
          </cell>
          <cell r="J507" t="str">
            <v>Contract racordare semnat/asteapta plata factura</v>
          </cell>
          <cell r="K507" t="str">
            <v>Fotovoltaic</v>
          </cell>
          <cell r="L507">
            <v>45595</v>
          </cell>
        </row>
        <row r="508">
          <cell r="A508" t="str">
            <v>24944065</v>
          </cell>
          <cell r="B508">
            <v>9.02</v>
          </cell>
          <cell r="C508" t="str">
            <v>Prosumatori &lt;= 400 kW cu emitere ATR</v>
          </cell>
          <cell r="D508" t="str">
            <v>PTZ 90 BIG L 11504</v>
          </cell>
          <cell r="E508" t="str">
            <v>CICIRIC VALERIU</v>
          </cell>
          <cell r="F508" t="str">
            <v>Locuinta+CEF-Anexa 1</v>
          </cell>
          <cell r="G508" t="str">
            <v>TULCEA</v>
          </cell>
          <cell r="H508" t="str">
            <v>0,4</v>
          </cell>
          <cell r="I508" t="str">
            <v>-</v>
          </cell>
          <cell r="J508" t="str">
            <v>Contract racordare semnat/asteapta plata factura</v>
          </cell>
          <cell r="K508" t="str">
            <v>Fotovoltaic</v>
          </cell>
          <cell r="L508">
            <v>45595</v>
          </cell>
        </row>
        <row r="509">
          <cell r="A509" t="str">
            <v>24595074</v>
          </cell>
          <cell r="B509">
            <v>5.04</v>
          </cell>
          <cell r="C509" t="str">
            <v>Prosumator &lt;= 400 kW fara emitere ATR</v>
          </cell>
          <cell r="D509" t="str">
            <v>PTA 5437 - COSERENI</v>
          </cell>
          <cell r="E509" t="str">
            <v>TANASESCU GEORGETA</v>
          </cell>
          <cell r="F509" t="str">
            <v>Locuinta(Anexa 2)</v>
          </cell>
          <cell r="G509" t="str">
            <v>IALOMITA</v>
          </cell>
          <cell r="H509" t="str">
            <v>0,4</v>
          </cell>
          <cell r="I5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09" t="str">
            <v>Asteapta cerere probe</v>
          </cell>
          <cell r="K509" t="str">
            <v>Fotovoltaic</v>
          </cell>
          <cell r="L509">
            <v>45595</v>
          </cell>
        </row>
        <row r="510">
          <cell r="A510" t="str">
            <v>24595074</v>
          </cell>
          <cell r="B510">
            <v>5.04</v>
          </cell>
          <cell r="C510" t="str">
            <v>Prosumator &lt;= 400 kW fara emitere ATR</v>
          </cell>
          <cell r="D510" t="str">
            <v>PTA 5437 - COSERENI</v>
          </cell>
          <cell r="E510" t="str">
            <v>TANASESCU GEORGETA</v>
          </cell>
          <cell r="F510" t="str">
            <v>Locuinta(Anexa 2)</v>
          </cell>
          <cell r="G510" t="str">
            <v>IALOMITA</v>
          </cell>
          <cell r="H510" t="str">
            <v>0,4</v>
          </cell>
          <cell r="I5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10" t="str">
            <v>Asteapta cerere probe</v>
          </cell>
          <cell r="K510" t="str">
            <v>Fotovoltaic</v>
          </cell>
          <cell r="L510">
            <v>45595</v>
          </cell>
        </row>
        <row r="511">
          <cell r="A511" t="str">
            <v>25007094</v>
          </cell>
          <cell r="B511">
            <v>342</v>
          </cell>
          <cell r="C511" t="str">
            <v>Prosumatori &lt;= 400 kW cu emitere ATR</v>
          </cell>
          <cell r="D511" t="str">
            <v>A20 4205 VALEA SEACA- BASARABI CT</v>
          </cell>
          <cell r="E511" t="str">
            <v>COMUNA VALU LUI TRAIAN</v>
          </cell>
          <cell r="F511" t="str">
            <v>Parc fotovoltaic / ANEXA 4 ssp</v>
          </cell>
          <cell r="G511" t="str">
            <v>CONSTANTA</v>
          </cell>
          <cell r="H511" t="str">
            <v>20</v>
          </cell>
          <cell r="I511"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1" t="str">
            <v>ATR emis - Asteapta plata emitere ATR</v>
          </cell>
          <cell r="K511" t="str">
            <v>Fotovoltaic</v>
          </cell>
          <cell r="L511">
            <v>45596</v>
          </cell>
        </row>
        <row r="512">
          <cell r="A512" t="str">
            <v>25007094</v>
          </cell>
          <cell r="B512">
            <v>342</v>
          </cell>
          <cell r="C512" t="str">
            <v>Prosumatori &lt;= 400 kW cu emitere ATR</v>
          </cell>
          <cell r="D512" t="str">
            <v>A20 4205 VALEA SEACA- BASARABI CT</v>
          </cell>
          <cell r="E512" t="str">
            <v>COMUNA VALU LUI TRAIAN</v>
          </cell>
          <cell r="F512" t="str">
            <v>Parc fotovoltaic / ANEXA 4 ssp</v>
          </cell>
          <cell r="G512" t="str">
            <v>CONSTANTA</v>
          </cell>
          <cell r="H512" t="str">
            <v>20</v>
          </cell>
          <cell r="I512"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2" t="str">
            <v>ATR emis - Asteapta plata emitere ATR</v>
          </cell>
          <cell r="K512" t="str">
            <v>Fotovoltaic</v>
          </cell>
          <cell r="L512">
            <v>45596</v>
          </cell>
        </row>
        <row r="513">
          <cell r="A513" t="str">
            <v>25007094</v>
          </cell>
          <cell r="B513">
            <v>342</v>
          </cell>
          <cell r="C513" t="str">
            <v>Prosumatori &lt;= 400 kW cu emitere ATR</v>
          </cell>
          <cell r="D513" t="str">
            <v>A20 4205 VALEA SEACA- BASARABI CT</v>
          </cell>
          <cell r="E513" t="str">
            <v>COMUNA VALU LUI TRAIAN</v>
          </cell>
          <cell r="F513" t="str">
            <v>Parc fotovoltaic / ANEXA 4 ssp</v>
          </cell>
          <cell r="G513" t="str">
            <v>CONSTANTA</v>
          </cell>
          <cell r="H513" t="str">
            <v>20</v>
          </cell>
          <cell r="I513"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3" t="str">
            <v>ATR emis - Asteapta plata emitere ATR</v>
          </cell>
          <cell r="K513" t="str">
            <v>Fotovoltaic</v>
          </cell>
          <cell r="L513">
            <v>45596</v>
          </cell>
        </row>
        <row r="514">
          <cell r="A514" t="str">
            <v>25007094</v>
          </cell>
          <cell r="B514">
            <v>342</v>
          </cell>
          <cell r="C514" t="str">
            <v>Prosumatori &lt;= 400 kW cu emitere ATR</v>
          </cell>
          <cell r="D514" t="str">
            <v>A20 4205 VALEA SEACA- BASARABI CT</v>
          </cell>
          <cell r="E514" t="str">
            <v>COMUNA VALU LUI TRAIAN</v>
          </cell>
          <cell r="F514" t="str">
            <v>Parc fotovoltaic / ANEXA 4 ssp</v>
          </cell>
          <cell r="G514" t="str">
            <v>CONSTANTA</v>
          </cell>
          <cell r="H514" t="str">
            <v>20</v>
          </cell>
          <cell r="I514"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4" t="str">
            <v>ATR emis - Asteapta plata emitere ATR</v>
          </cell>
          <cell r="K514" t="str">
            <v>Fotovoltaic</v>
          </cell>
          <cell r="L514">
            <v>45596</v>
          </cell>
        </row>
        <row r="515">
          <cell r="A515" t="str">
            <v>24529574</v>
          </cell>
          <cell r="B515">
            <v>27.2</v>
          </cell>
          <cell r="C515" t="str">
            <v>Prosumatori &lt;= 400 kW cu emitere ATR</v>
          </cell>
          <cell r="D515" t="str">
            <v>PTAB 6235 HAGIENI</v>
          </cell>
          <cell r="E515" t="str">
            <v>SALON EVENTS ROYAL S.R.L.</v>
          </cell>
          <cell r="F515" t="str">
            <v>Spatiu comercial+CEF (Anexa 1)</v>
          </cell>
          <cell r="G515" t="str">
            <v>IALOMITA</v>
          </cell>
          <cell r="H515" t="str">
            <v>0,4</v>
          </cell>
          <cell r="I515"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5" t="str">
            <v>ATR emis - Asteapta plata emitere ATR</v>
          </cell>
          <cell r="K515" t="str">
            <v>Fotovoltaic</v>
          </cell>
          <cell r="L515">
            <v>45596</v>
          </cell>
        </row>
        <row r="516">
          <cell r="A516" t="str">
            <v>24529574</v>
          </cell>
          <cell r="B516">
            <v>27.2</v>
          </cell>
          <cell r="C516" t="str">
            <v>Prosumatori &lt;= 400 kW cu emitere ATR</v>
          </cell>
          <cell r="D516" t="str">
            <v>PTAB 6235 HAGIENI</v>
          </cell>
          <cell r="E516" t="str">
            <v>SALON EVENTS ROYAL S.R.L.</v>
          </cell>
          <cell r="F516" t="str">
            <v>Spatiu comercial+CEF (Anexa 1)</v>
          </cell>
          <cell r="G516" t="str">
            <v>IALOMITA</v>
          </cell>
          <cell r="H516" t="str">
            <v>0,4</v>
          </cell>
          <cell r="I516"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6" t="str">
            <v>ATR emis - Asteapta plata emitere ATR</v>
          </cell>
          <cell r="K516" t="str">
            <v>Fotovoltaic</v>
          </cell>
          <cell r="L516">
            <v>45596</v>
          </cell>
        </row>
        <row r="517">
          <cell r="A517" t="str">
            <v>24770639</v>
          </cell>
          <cell r="B517">
            <v>8.17</v>
          </cell>
          <cell r="C517" t="str">
            <v>Prosumatori &lt;= 400 kW cu emitere ATR</v>
          </cell>
          <cell r="D517" t="str">
            <v>PCZ 3475 LIC METAL</v>
          </cell>
          <cell r="E517" t="str">
            <v>STEFAN MARIAN</v>
          </cell>
          <cell r="F517" t="str">
            <v>Locuinta unifamiliala +CEF/Anexa 1</v>
          </cell>
          <cell r="G517" t="str">
            <v>Calarasi</v>
          </cell>
          <cell r="H517" t="str">
            <v>0,23</v>
          </cell>
          <cell r="I517" t="str">
            <v>-</v>
          </cell>
          <cell r="J517" t="str">
            <v>Contract racordare semnat/asteapta plata factura</v>
          </cell>
          <cell r="K517" t="str">
            <v>Fotovoltaic</v>
          </cell>
          <cell r="L517">
            <v>45596</v>
          </cell>
        </row>
        <row r="518">
          <cell r="A518" t="str">
            <v>24770639</v>
          </cell>
          <cell r="B518">
            <v>8.17</v>
          </cell>
          <cell r="C518" t="str">
            <v>Prosumatori &lt;= 400 kW cu emitere ATR</v>
          </cell>
          <cell r="D518" t="str">
            <v>PCZ 3475 LIC METAL</v>
          </cell>
          <cell r="E518" t="str">
            <v>STEFAN MARIAN</v>
          </cell>
          <cell r="F518" t="str">
            <v>Locuinta unifamiliala +CEF/Anexa 1</v>
          </cell>
          <cell r="G518" t="str">
            <v>Calarasi</v>
          </cell>
          <cell r="H518" t="str">
            <v>0,23</v>
          </cell>
          <cell r="I518" t="str">
            <v>-</v>
          </cell>
          <cell r="J518" t="str">
            <v>Contract racordare semnat/asteapta plata factura</v>
          </cell>
          <cell r="K518" t="str">
            <v>Fotovoltaic</v>
          </cell>
          <cell r="L518">
            <v>45596</v>
          </cell>
        </row>
        <row r="519">
          <cell r="A519" t="str">
            <v>24770639</v>
          </cell>
          <cell r="B519">
            <v>8.17</v>
          </cell>
          <cell r="C519" t="str">
            <v>Prosumatori &lt;= 400 kW cu emitere ATR</v>
          </cell>
          <cell r="D519" t="str">
            <v>PCZ 3475 LIC METAL</v>
          </cell>
          <cell r="E519" t="str">
            <v>STEFAN MARIAN</v>
          </cell>
          <cell r="F519" t="str">
            <v>Locuinta unifamiliala +CEF/Anexa 1</v>
          </cell>
          <cell r="G519" t="str">
            <v>Calarasi</v>
          </cell>
          <cell r="H519" t="str">
            <v>0,23</v>
          </cell>
          <cell r="I519" t="str">
            <v>-</v>
          </cell>
          <cell r="J519" t="str">
            <v>Contract racordare semnat/asteapta plata factura</v>
          </cell>
          <cell r="K519" t="str">
            <v>Fotovoltaic</v>
          </cell>
          <cell r="L519">
            <v>45596</v>
          </cell>
        </row>
        <row r="520">
          <cell r="A520" t="str">
            <v>24770639</v>
          </cell>
          <cell r="B520">
            <v>8.17</v>
          </cell>
          <cell r="C520" t="str">
            <v>Prosumatori &lt;= 400 kW cu emitere ATR</v>
          </cell>
          <cell r="D520" t="str">
            <v>PCZ 3475 LIC METAL</v>
          </cell>
          <cell r="E520" t="str">
            <v>STEFAN MARIAN</v>
          </cell>
          <cell r="F520" t="str">
            <v>Locuinta unifamiliala +CEF/Anexa 1</v>
          </cell>
          <cell r="G520" t="str">
            <v>Calarasi</v>
          </cell>
          <cell r="H520" t="str">
            <v>0,23</v>
          </cell>
          <cell r="I520" t="str">
            <v>-</v>
          </cell>
          <cell r="J520" t="str">
            <v>Contract racordare semnat/asteapta plata factura</v>
          </cell>
          <cell r="K520" t="str">
            <v>Fotovoltaic</v>
          </cell>
          <cell r="L520">
            <v>45596</v>
          </cell>
        </row>
        <row r="521">
          <cell r="A521" t="str">
            <v>24734817</v>
          </cell>
          <cell r="B521">
            <v>104.5</v>
          </cell>
          <cell r="C521" t="str">
            <v>Producator</v>
          </cell>
          <cell r="D521" t="str">
            <v>PTAB 3777 SC NUTRESAN SRL</v>
          </cell>
          <cell r="E521" t="str">
            <v>COMUNA JEGALIA</v>
          </cell>
          <cell r="F521" t="str">
            <v>INFIINTARE PARC FOTOVOLTAIC IN COMUNA JEGALIA JUDETUL CALARASI</v>
          </cell>
          <cell r="G521" t="str">
            <v>CALARASI</v>
          </cell>
          <cell r="H521" t="str">
            <v>0,4</v>
          </cell>
          <cell r="I521"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1" t="str">
            <v>Cerere in lucru</v>
          </cell>
          <cell r="K521" t="str">
            <v>Fotovoltaic</v>
          </cell>
          <cell r="L521">
            <v>45596</v>
          </cell>
        </row>
        <row r="522">
          <cell r="A522" t="str">
            <v>24734817</v>
          </cell>
          <cell r="B522">
            <v>104.5</v>
          </cell>
          <cell r="C522" t="str">
            <v>Producator</v>
          </cell>
          <cell r="D522" t="str">
            <v>PTAB 3777 SC NUTRESAN SRL</v>
          </cell>
          <cell r="E522" t="str">
            <v>COMUNA JEGALIA</v>
          </cell>
          <cell r="F522" t="str">
            <v>INFIINTARE PARC FOTOVOLTAIC IN COMUNA JEGALIA JUDETUL CALARASI</v>
          </cell>
          <cell r="G522" t="str">
            <v>CALARASI</v>
          </cell>
          <cell r="H522" t="str">
            <v>0,4</v>
          </cell>
          <cell r="I522"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2" t="str">
            <v>Cerere in lucru</v>
          </cell>
          <cell r="K522" t="str">
            <v>Fotovoltaic</v>
          </cell>
          <cell r="L522">
            <v>45596</v>
          </cell>
        </row>
        <row r="523">
          <cell r="A523" t="str">
            <v>25045264</v>
          </cell>
          <cell r="B523">
            <v>7.74</v>
          </cell>
          <cell r="C523" t="str">
            <v>Prosumatori &lt;= 400 kW cu emitere ATR</v>
          </cell>
          <cell r="D523" t="str">
            <v>PTA 2855 RADOVANU</v>
          </cell>
          <cell r="E523" t="str">
            <v>SIRBU TUDOR</v>
          </cell>
          <cell r="F523" t="str">
            <v>LOCUINTA + CEF/Anexa 1</v>
          </cell>
          <cell r="G523" t="str">
            <v>CALARASI</v>
          </cell>
          <cell r="H523" t="str">
            <v>0,23</v>
          </cell>
          <cell r="I523" t="str">
            <v>-</v>
          </cell>
          <cell r="J523" t="str">
            <v>ATR emis - Asteapta plata emitere ATR</v>
          </cell>
          <cell r="K523" t="str">
            <v>Fotovoltaic</v>
          </cell>
          <cell r="L523">
            <v>45596</v>
          </cell>
        </row>
        <row r="524">
          <cell r="A524" t="str">
            <v>25045264</v>
          </cell>
          <cell r="B524">
            <v>7.74</v>
          </cell>
          <cell r="C524" t="str">
            <v>Prosumatori &lt;= 400 kW cu emitere ATR</v>
          </cell>
          <cell r="D524" t="str">
            <v>PTA 2855 RADOVANU</v>
          </cell>
          <cell r="E524" t="str">
            <v>SIRBU TUDOR</v>
          </cell>
          <cell r="F524" t="str">
            <v>LOCUINTA + CEF/Anexa 1</v>
          </cell>
          <cell r="G524" t="str">
            <v>CALARASI</v>
          </cell>
          <cell r="H524" t="str">
            <v>0,23</v>
          </cell>
          <cell r="I524" t="str">
            <v>-</v>
          </cell>
          <cell r="J524" t="str">
            <v>ATR emis - Asteapta plata emitere ATR</v>
          </cell>
          <cell r="K524" t="str">
            <v>Fotovoltaic</v>
          </cell>
          <cell r="L524">
            <v>45596</v>
          </cell>
        </row>
        <row r="525">
          <cell r="A525" t="str">
            <v>25045264</v>
          </cell>
          <cell r="B525">
            <v>7.74</v>
          </cell>
          <cell r="C525" t="str">
            <v>Prosumatori &lt;= 400 kW cu emitere ATR</v>
          </cell>
          <cell r="D525" t="str">
            <v>PTA 2855 RADOVANU</v>
          </cell>
          <cell r="E525" t="str">
            <v>SIRBU TUDOR</v>
          </cell>
          <cell r="F525" t="str">
            <v>LOCUINTA + CEF/Anexa 1</v>
          </cell>
          <cell r="G525" t="str">
            <v>CALARASI</v>
          </cell>
          <cell r="H525" t="str">
            <v>0,23</v>
          </cell>
          <cell r="I525" t="str">
            <v>-</v>
          </cell>
          <cell r="J525" t="str">
            <v>ATR emis - Asteapta plata emitere ATR</v>
          </cell>
          <cell r="K525" t="str">
            <v>Fotovoltaic</v>
          </cell>
          <cell r="L525">
            <v>45596</v>
          </cell>
        </row>
        <row r="526">
          <cell r="A526" t="str">
            <v>25045264</v>
          </cell>
          <cell r="B526">
            <v>7.74</v>
          </cell>
          <cell r="C526" t="str">
            <v>Prosumatori &lt;= 400 kW cu emitere ATR</v>
          </cell>
          <cell r="D526" t="str">
            <v>PTA 2855 RADOVANU</v>
          </cell>
          <cell r="E526" t="str">
            <v>SIRBU TUDOR</v>
          </cell>
          <cell r="F526" t="str">
            <v>LOCUINTA + CEF/Anexa 1</v>
          </cell>
          <cell r="G526" t="str">
            <v>CALARASI</v>
          </cell>
          <cell r="H526" t="str">
            <v>0,23</v>
          </cell>
          <cell r="I526" t="str">
            <v>-</v>
          </cell>
          <cell r="J526" t="str">
            <v>ATR emis - Asteapta plata emitere ATR</v>
          </cell>
          <cell r="K526" t="str">
            <v>Fotovoltaic</v>
          </cell>
          <cell r="L526">
            <v>45596</v>
          </cell>
        </row>
        <row r="527">
          <cell r="A527" t="str">
            <v>24562339</v>
          </cell>
          <cell r="B527">
            <v>9</v>
          </cell>
          <cell r="C527" t="str">
            <v>Prosumator &lt;= 400 kW fara emitere ATR</v>
          </cell>
          <cell r="D527" t="str">
            <v>PTA 249 SMA COSTINESTI</v>
          </cell>
          <cell r="E527" t="str">
            <v>DUMITRU VISINOIA</v>
          </cell>
          <cell r="F527" t="str">
            <v>CEF Costinesti</v>
          </cell>
          <cell r="G527" t="str">
            <v>CONSTANTA</v>
          </cell>
          <cell r="H527" t="str">
            <v>0,4</v>
          </cell>
          <cell r="I5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7" t="str">
            <v>Asteapta cerere probe</v>
          </cell>
          <cell r="K527" t="str">
            <v>Fotovoltaic</v>
          </cell>
          <cell r="L527">
            <v>45596</v>
          </cell>
        </row>
        <row r="528">
          <cell r="A528" t="str">
            <v>24562339</v>
          </cell>
          <cell r="B528">
            <v>9</v>
          </cell>
          <cell r="C528" t="str">
            <v>Prosumator &lt;= 400 kW fara emitere ATR</v>
          </cell>
          <cell r="D528" t="str">
            <v>PTA 249 SMA COSTINESTI</v>
          </cell>
          <cell r="E528" t="str">
            <v>DUMITRU VISINOIA</v>
          </cell>
          <cell r="F528" t="str">
            <v>CEF Costinesti</v>
          </cell>
          <cell r="G528" t="str">
            <v>CONSTANTA</v>
          </cell>
          <cell r="H528" t="str">
            <v>0,4</v>
          </cell>
          <cell r="I5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8" t="str">
            <v>Asteapta cerere probe</v>
          </cell>
          <cell r="K528" t="str">
            <v>Fotovoltaic</v>
          </cell>
          <cell r="L528">
            <v>45596</v>
          </cell>
        </row>
        <row r="530">
          <cell r="A530" t="str">
            <v>Raport Trans ATR_Dobrogea_lunar</v>
          </cell>
        </row>
        <row r="531">
          <cell r="A531" t="str">
            <v>Drepturi de autor (c) 2000-2024 salesforce.com, inc. Toate drepturile rezervate.</v>
          </cell>
        </row>
        <row r="532">
          <cell r="A532" t="str">
            <v>Informa?ii confiden?iale ? Nu se distribuie</v>
          </cell>
        </row>
        <row r="533">
          <cell r="A533" t="str">
            <v>Generat de: Laura Hortu 04/11/2024 10.32</v>
          </cell>
        </row>
        <row r="534">
          <cell r="A534" t="str">
            <v>EnelRomania</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zoomScale="84" zoomScaleNormal="70" workbookViewId="0">
      <selection activeCell="G8" sqref="G8"/>
    </sheetView>
  </sheetViews>
  <sheetFormatPr defaultColWidth="9.140625" defaultRowHeight="12.75" x14ac:dyDescent="0.2"/>
  <cols>
    <col min="1" max="1" width="3.5703125" style="488" customWidth="1"/>
    <col min="2" max="2" width="44.140625" style="489" customWidth="1"/>
    <col min="3" max="3" width="32.28515625" style="582" customWidth="1"/>
    <col min="4" max="4" width="23.5703125" style="379" customWidth="1"/>
    <col min="5" max="5" width="16.85546875" style="490" customWidth="1"/>
    <col min="6" max="6" width="10.7109375" style="490" customWidth="1"/>
    <col min="7" max="7" width="48.5703125" style="379" customWidth="1"/>
    <col min="8" max="8" width="54.28515625" style="491" customWidth="1"/>
    <col min="9" max="9" width="31.7109375" style="490" customWidth="1"/>
    <col min="10" max="10" width="21.7109375" style="488" customWidth="1"/>
    <col min="11" max="11" width="23.42578125" style="492" customWidth="1"/>
    <col min="12" max="12" width="21.28515625" style="488" customWidth="1"/>
    <col min="13" max="13" width="24.42578125" style="493" customWidth="1"/>
    <col min="14" max="14" width="14.85546875" style="489" customWidth="1"/>
    <col min="15" max="15" width="12.28515625" style="488" customWidth="1"/>
    <col min="16" max="16" width="26" style="490" customWidth="1"/>
    <col min="17" max="17" width="38.7109375" style="490" customWidth="1"/>
    <col min="18" max="18" width="54.140625" style="490" customWidth="1"/>
    <col min="19" max="19" width="18.28515625" style="490" customWidth="1"/>
    <col min="20" max="20" width="16.42578125" style="490" customWidth="1"/>
    <col min="21" max="21" width="17" style="490" customWidth="1"/>
    <col min="22" max="22" width="23.140625" style="490" customWidth="1"/>
    <col min="23" max="23" width="13" style="490" customWidth="1"/>
    <col min="24" max="24" width="18.7109375" style="490" customWidth="1"/>
    <col min="25" max="25" width="27" style="490" customWidth="1"/>
    <col min="26" max="16384" width="9.140625" style="490"/>
  </cols>
  <sheetData>
    <row r="1" spans="1:25" ht="13.5" thickBot="1" x14ac:dyDescent="0.25">
      <c r="C1" s="1171"/>
      <c r="D1" s="1171"/>
      <c r="E1" s="1171"/>
    </row>
    <row r="2" spans="1:25" ht="15" customHeight="1" x14ac:dyDescent="0.2">
      <c r="B2" s="40" t="s">
        <v>0</v>
      </c>
      <c r="C2" s="1192" t="s">
        <v>9774</v>
      </c>
      <c r="D2" s="1193"/>
      <c r="E2" s="1193"/>
      <c r="F2" s="1194"/>
    </row>
    <row r="3" spans="1:25" ht="15" customHeight="1" thickBot="1" x14ac:dyDescent="0.25">
      <c r="B3" s="38" t="s">
        <v>198</v>
      </c>
      <c r="C3" s="1190" t="s">
        <v>209</v>
      </c>
      <c r="D3" s="1190"/>
      <c r="E3" s="1190"/>
      <c r="F3" s="1191"/>
    </row>
    <row r="4" spans="1:25" ht="15" customHeight="1" x14ac:dyDescent="0.25">
      <c r="B4" s="494"/>
      <c r="C4" s="1188" t="s">
        <v>7258</v>
      </c>
      <c r="D4" s="1188"/>
      <c r="E4" s="1188"/>
      <c r="F4" s="1189"/>
    </row>
    <row r="5" spans="1:25" ht="15" customHeight="1" x14ac:dyDescent="0.2">
      <c r="B5" s="495"/>
      <c r="C5" s="1186" t="s">
        <v>196</v>
      </c>
      <c r="D5" s="1186"/>
      <c r="E5" s="1186"/>
      <c r="F5" s="1187"/>
    </row>
    <row r="6" spans="1:25" ht="15" customHeight="1" x14ac:dyDescent="0.2">
      <c r="B6" s="496"/>
      <c r="C6" s="1184" t="s">
        <v>197</v>
      </c>
      <c r="D6" s="1184"/>
      <c r="E6" s="1184"/>
      <c r="F6" s="1185"/>
    </row>
    <row r="7" spans="1:25" ht="15" customHeight="1" x14ac:dyDescent="0.2">
      <c r="B7" s="497"/>
      <c r="C7" s="1178" t="s">
        <v>193</v>
      </c>
      <c r="D7" s="1178"/>
      <c r="E7" s="1178"/>
      <c r="F7" s="1179"/>
    </row>
    <row r="8" spans="1:25" x14ac:dyDescent="0.2">
      <c r="B8" s="498"/>
      <c r="C8" s="1180" t="s">
        <v>194</v>
      </c>
      <c r="D8" s="1180"/>
      <c r="E8" s="1180"/>
      <c r="F8" s="1181"/>
    </row>
    <row r="9" spans="1:25" x14ac:dyDescent="0.2">
      <c r="B9" s="499"/>
      <c r="C9" s="1182" t="s">
        <v>195</v>
      </c>
      <c r="D9" s="1182"/>
      <c r="E9" s="1182"/>
      <c r="F9" s="1183"/>
    </row>
    <row r="10" spans="1:25" x14ac:dyDescent="0.2">
      <c r="B10" s="500"/>
      <c r="C10" s="1176" t="s">
        <v>7880</v>
      </c>
      <c r="D10" s="1176"/>
      <c r="E10" s="1176"/>
      <c r="F10" s="1177"/>
    </row>
    <row r="11" spans="1:25" x14ac:dyDescent="0.2">
      <c r="B11" s="501"/>
      <c r="C11" s="1172" t="s">
        <v>7881</v>
      </c>
      <c r="D11" s="1172"/>
      <c r="E11" s="1172"/>
      <c r="F11" s="1173"/>
    </row>
    <row r="12" spans="1:25" ht="13.5" thickBot="1" x14ac:dyDescent="0.25">
      <c r="B12" s="502"/>
      <c r="C12" s="1174" t="s">
        <v>7882</v>
      </c>
      <c r="D12" s="1174"/>
      <c r="E12" s="1174"/>
      <c r="F12" s="1175"/>
    </row>
    <row r="13" spans="1:25" ht="13.5" thickBot="1" x14ac:dyDescent="0.25">
      <c r="B13" s="503"/>
      <c r="C13" s="50"/>
      <c r="D13" s="50"/>
      <c r="E13" s="50"/>
      <c r="F13" s="51"/>
    </row>
    <row r="14" spans="1:25" ht="90" thickBot="1" x14ac:dyDescent="0.25">
      <c r="A14" s="79" t="s">
        <v>1</v>
      </c>
      <c r="B14" s="450" t="s">
        <v>2</v>
      </c>
      <c r="C14" s="32" t="s">
        <v>23</v>
      </c>
      <c r="D14" s="450" t="s">
        <v>199</v>
      </c>
      <c r="E14" s="32" t="s">
        <v>243</v>
      </c>
      <c r="F14" s="32" t="s">
        <v>3</v>
      </c>
      <c r="G14" s="32" t="s">
        <v>4</v>
      </c>
      <c r="H14" s="32" t="s">
        <v>5</v>
      </c>
      <c r="I14" s="32" t="s">
        <v>6</v>
      </c>
      <c r="J14" s="32" t="s">
        <v>7</v>
      </c>
      <c r="K14" s="33" t="s">
        <v>200</v>
      </c>
      <c r="L14" s="32" t="s">
        <v>9</v>
      </c>
      <c r="M14" s="32" t="s">
        <v>201</v>
      </c>
      <c r="N14" s="32" t="s">
        <v>202</v>
      </c>
      <c r="O14" s="32" t="s">
        <v>10</v>
      </c>
      <c r="P14" s="32" t="s">
        <v>206</v>
      </c>
      <c r="Q14" s="32" t="s">
        <v>322</v>
      </c>
      <c r="R14" s="32" t="s">
        <v>323</v>
      </c>
      <c r="S14" s="32" t="s">
        <v>208</v>
      </c>
      <c r="T14" s="32" t="s">
        <v>205</v>
      </c>
      <c r="U14" s="32" t="s">
        <v>248</v>
      </c>
      <c r="V14" s="32" t="s">
        <v>246</v>
      </c>
      <c r="W14" s="32" t="s">
        <v>207</v>
      </c>
      <c r="X14" s="32" t="s">
        <v>244</v>
      </c>
      <c r="Y14" s="34" t="s">
        <v>245</v>
      </c>
    </row>
    <row r="15" spans="1:25" ht="42" customHeight="1" x14ac:dyDescent="0.2">
      <c r="A15" s="100"/>
      <c r="B15" s="113" t="s">
        <v>1095</v>
      </c>
      <c r="C15" s="510" t="s">
        <v>8536</v>
      </c>
      <c r="D15" s="113" t="s">
        <v>262</v>
      </c>
      <c r="E15" s="113">
        <v>128</v>
      </c>
      <c r="F15" s="113">
        <v>220</v>
      </c>
      <c r="G15" s="113" t="s">
        <v>1096</v>
      </c>
      <c r="H15" s="113" t="s">
        <v>1097</v>
      </c>
      <c r="I15" s="113" t="s">
        <v>303</v>
      </c>
      <c r="J15" s="933" t="s">
        <v>8537</v>
      </c>
      <c r="K15" s="511" t="s">
        <v>9773</v>
      </c>
      <c r="L15" s="113" t="s">
        <v>169</v>
      </c>
      <c r="M15" s="113" t="s">
        <v>49</v>
      </c>
      <c r="N15" s="511">
        <v>45750</v>
      </c>
      <c r="O15" s="113" t="s">
        <v>21</v>
      </c>
      <c r="P15" s="335">
        <v>47117</v>
      </c>
      <c r="Q15" s="113" t="s">
        <v>788</v>
      </c>
      <c r="R15" s="113" t="s">
        <v>788</v>
      </c>
      <c r="S15" s="113"/>
      <c r="T15" s="113"/>
      <c r="U15" s="113"/>
      <c r="V15" s="113"/>
      <c r="W15" s="113"/>
      <c r="X15" s="113"/>
      <c r="Y15" s="113"/>
    </row>
    <row r="16" spans="1:25" s="509" customFormat="1" ht="42" customHeight="1" x14ac:dyDescent="0.2">
      <c r="A16" s="100">
        <v>2</v>
      </c>
      <c r="B16" s="510" t="s">
        <v>1301</v>
      </c>
      <c r="C16" s="510" t="s">
        <v>2368</v>
      </c>
      <c r="D16" s="510" t="s">
        <v>262</v>
      </c>
      <c r="E16" s="510">
        <v>42.216000000000001</v>
      </c>
      <c r="F16" s="510">
        <v>110</v>
      </c>
      <c r="G16" s="113" t="s">
        <v>1311</v>
      </c>
      <c r="H16" s="113" t="s">
        <v>1308</v>
      </c>
      <c r="I16" s="113" t="s">
        <v>303</v>
      </c>
      <c r="J16" s="510" t="s">
        <v>1314</v>
      </c>
      <c r="K16" s="511">
        <v>45412</v>
      </c>
      <c r="L16" s="113" t="s">
        <v>169</v>
      </c>
      <c r="M16" s="113" t="s">
        <v>49</v>
      </c>
      <c r="N16" s="511">
        <v>45777</v>
      </c>
      <c r="O16" s="113" t="s">
        <v>21</v>
      </c>
      <c r="P16" s="511">
        <v>48213</v>
      </c>
      <c r="Q16" s="113" t="s">
        <v>788</v>
      </c>
      <c r="R16" s="113" t="s">
        <v>788</v>
      </c>
      <c r="S16" s="113"/>
      <c r="T16" s="113"/>
      <c r="U16" s="113"/>
      <c r="V16" s="113"/>
      <c r="W16" s="113"/>
      <c r="X16" s="113"/>
      <c r="Y16" s="113"/>
    </row>
    <row r="17" spans="1:26" s="509" customFormat="1" ht="25.5" x14ac:dyDescent="0.2">
      <c r="A17" s="100">
        <v>3</v>
      </c>
      <c r="B17" s="506" t="s">
        <v>1302</v>
      </c>
      <c r="C17" s="506" t="s">
        <v>1303</v>
      </c>
      <c r="D17" s="506" t="s">
        <v>394</v>
      </c>
      <c r="E17" s="506">
        <v>770.976</v>
      </c>
      <c r="F17" s="506">
        <v>400</v>
      </c>
      <c r="G17" s="506" t="s">
        <v>1312</v>
      </c>
      <c r="H17" s="506" t="s">
        <v>1309</v>
      </c>
      <c r="I17" s="506" t="s">
        <v>303</v>
      </c>
      <c r="J17" s="506" t="s">
        <v>1315</v>
      </c>
      <c r="K17" s="508">
        <v>45433</v>
      </c>
      <c r="L17" s="506" t="s">
        <v>169</v>
      </c>
      <c r="M17" s="506" t="s">
        <v>49</v>
      </c>
      <c r="N17" s="508">
        <v>45798</v>
      </c>
      <c r="O17" s="506" t="s">
        <v>21</v>
      </c>
      <c r="P17" s="508">
        <v>47848</v>
      </c>
      <c r="Q17" s="113" t="s">
        <v>788</v>
      </c>
      <c r="R17" s="113" t="s">
        <v>788</v>
      </c>
      <c r="S17" s="113"/>
      <c r="T17" s="113"/>
      <c r="U17" s="113"/>
      <c r="V17" s="113"/>
      <c r="W17" s="113"/>
      <c r="X17" s="113"/>
      <c r="Y17" s="113"/>
    </row>
    <row r="18" spans="1:26" ht="25.5" x14ac:dyDescent="0.2">
      <c r="A18" s="100">
        <v>4</v>
      </c>
      <c r="B18" s="512" t="s">
        <v>1306</v>
      </c>
      <c r="C18" s="512" t="s">
        <v>1307</v>
      </c>
      <c r="D18" s="512" t="s">
        <v>643</v>
      </c>
      <c r="E18" s="512">
        <v>111.779</v>
      </c>
      <c r="F18" s="512">
        <v>220</v>
      </c>
      <c r="G18" s="506" t="s">
        <v>1313</v>
      </c>
      <c r="H18" s="506" t="s">
        <v>1310</v>
      </c>
      <c r="I18" s="506" t="s">
        <v>303</v>
      </c>
      <c r="J18" s="512" t="s">
        <v>1317</v>
      </c>
      <c r="K18" s="513">
        <v>45440</v>
      </c>
      <c r="L18" s="506" t="s">
        <v>169</v>
      </c>
      <c r="M18" s="506" t="s">
        <v>49</v>
      </c>
      <c r="N18" s="513">
        <v>45805</v>
      </c>
      <c r="O18" s="506" t="s">
        <v>21</v>
      </c>
      <c r="P18" s="513">
        <v>47118</v>
      </c>
      <c r="Q18" s="113" t="s">
        <v>788</v>
      </c>
      <c r="R18" s="113" t="s">
        <v>788</v>
      </c>
      <c r="S18" s="113"/>
      <c r="T18" s="113"/>
      <c r="U18" s="113"/>
      <c r="V18" s="113"/>
      <c r="W18" s="113"/>
      <c r="X18" s="113"/>
      <c r="Y18" s="113"/>
    </row>
    <row r="19" spans="1:26" ht="21" customHeight="1" x14ac:dyDescent="0.2">
      <c r="A19" s="100">
        <v>5</v>
      </c>
      <c r="B19" s="512" t="s">
        <v>1357</v>
      </c>
      <c r="C19" s="512" t="s">
        <v>1358</v>
      </c>
      <c r="D19" s="512" t="s">
        <v>408</v>
      </c>
      <c r="E19" s="512">
        <v>376.02499999999998</v>
      </c>
      <c r="F19" s="512">
        <v>400</v>
      </c>
      <c r="G19" s="506" t="e">
        <f>Fotovoltaic!#REF!</f>
        <v>#REF!</v>
      </c>
      <c r="H19" s="506" t="s">
        <v>1359</v>
      </c>
      <c r="I19" s="506" t="s">
        <v>303</v>
      </c>
      <c r="J19" s="512" t="s">
        <v>1360</v>
      </c>
      <c r="K19" s="513">
        <v>45440</v>
      </c>
      <c r="L19" s="506" t="s">
        <v>169</v>
      </c>
      <c r="M19" s="506" t="s">
        <v>49</v>
      </c>
      <c r="N19" s="513">
        <v>45805</v>
      </c>
      <c r="O19" s="506" t="s">
        <v>21</v>
      </c>
      <c r="P19" s="513">
        <v>47118</v>
      </c>
      <c r="Q19" s="113" t="s">
        <v>788</v>
      </c>
      <c r="R19" s="113" t="s">
        <v>788</v>
      </c>
      <c r="S19" s="331"/>
      <c r="T19" s="331"/>
      <c r="U19" s="331"/>
      <c r="V19" s="331"/>
      <c r="W19" s="331"/>
      <c r="X19" s="331"/>
      <c r="Y19" s="331"/>
    </row>
    <row r="20" spans="1:26" ht="25.5" x14ac:dyDescent="0.2">
      <c r="A20" s="100">
        <v>6</v>
      </c>
      <c r="B20" s="512" t="s">
        <v>3225</v>
      </c>
      <c r="C20" s="512" t="s">
        <v>3230</v>
      </c>
      <c r="D20" s="512" t="s">
        <v>48</v>
      </c>
      <c r="E20" s="512">
        <v>277.18</v>
      </c>
      <c r="F20" s="512">
        <v>220</v>
      </c>
      <c r="G20" s="506" t="s">
        <v>3231</v>
      </c>
      <c r="H20" s="506" t="s">
        <v>3232</v>
      </c>
      <c r="I20" s="514" t="s">
        <v>303</v>
      </c>
      <c r="J20" s="512" t="s">
        <v>3233</v>
      </c>
      <c r="K20" s="513">
        <v>45496</v>
      </c>
      <c r="L20" s="506" t="s">
        <v>169</v>
      </c>
      <c r="M20" s="506" t="s">
        <v>49</v>
      </c>
      <c r="N20" s="513">
        <v>45861</v>
      </c>
      <c r="O20" s="506" t="s">
        <v>21</v>
      </c>
      <c r="P20" s="513">
        <v>47483</v>
      </c>
      <c r="Q20" s="113" t="s">
        <v>788</v>
      </c>
      <c r="R20" s="113" t="s">
        <v>788</v>
      </c>
      <c r="S20" s="113"/>
      <c r="T20" s="113"/>
      <c r="U20" s="113"/>
      <c r="V20" s="113"/>
      <c r="W20" s="113"/>
      <c r="X20" s="113"/>
      <c r="Y20" s="113"/>
    </row>
    <row r="21" spans="1:26" ht="25.5" customHeight="1" x14ac:dyDescent="0.2">
      <c r="A21" s="100">
        <v>7</v>
      </c>
      <c r="B21" s="515" t="s">
        <v>3496</v>
      </c>
      <c r="C21" s="515" t="s">
        <v>3497</v>
      </c>
      <c r="D21" s="515" t="s">
        <v>394</v>
      </c>
      <c r="E21" s="515">
        <v>512.09</v>
      </c>
      <c r="F21" s="515">
        <v>400</v>
      </c>
      <c r="G21" s="516" t="s">
        <v>3498</v>
      </c>
      <c r="H21" s="517" t="s">
        <v>3498</v>
      </c>
      <c r="I21" s="506" t="s">
        <v>303</v>
      </c>
      <c r="J21" s="518" t="s">
        <v>3499</v>
      </c>
      <c r="K21" s="519">
        <v>45509</v>
      </c>
      <c r="L21" s="515" t="s">
        <v>169</v>
      </c>
      <c r="M21" s="515" t="s">
        <v>49</v>
      </c>
      <c r="N21" s="519">
        <v>45874</v>
      </c>
      <c r="O21" s="515" t="s">
        <v>21</v>
      </c>
      <c r="P21" s="519">
        <v>47848</v>
      </c>
      <c r="Q21" s="515" t="s">
        <v>788</v>
      </c>
      <c r="R21" s="515" t="s">
        <v>788</v>
      </c>
      <c r="S21" s="331"/>
      <c r="T21" s="331"/>
      <c r="U21" s="331"/>
      <c r="V21" s="331"/>
      <c r="W21" s="331"/>
      <c r="X21" s="331"/>
      <c r="Y21" s="331"/>
    </row>
    <row r="22" spans="1:26" s="525" customFormat="1" ht="25.5" x14ac:dyDescent="0.2">
      <c r="A22" s="100">
        <v>8</v>
      </c>
      <c r="B22" s="504" t="s">
        <v>3532</v>
      </c>
      <c r="C22" s="504" t="s">
        <v>3533</v>
      </c>
      <c r="D22" s="504" t="s">
        <v>62</v>
      </c>
      <c r="E22" s="505">
        <v>101.658</v>
      </c>
      <c r="F22" s="504">
        <v>400</v>
      </c>
      <c r="G22" s="505" t="s">
        <v>3538</v>
      </c>
      <c r="H22" s="520" t="s">
        <v>5680</v>
      </c>
      <c r="I22" s="505" t="s">
        <v>303</v>
      </c>
      <c r="J22" s="521" t="s">
        <v>3534</v>
      </c>
      <c r="K22" s="505" t="s">
        <v>3535</v>
      </c>
      <c r="L22" s="522" t="s">
        <v>3539</v>
      </c>
      <c r="M22" s="505" t="s">
        <v>49</v>
      </c>
      <c r="N22" s="505" t="s">
        <v>3535</v>
      </c>
      <c r="O22" s="505" t="s">
        <v>21</v>
      </c>
      <c r="P22" s="523">
        <v>48213</v>
      </c>
      <c r="Q22" s="524" t="s">
        <v>788</v>
      </c>
      <c r="R22" s="524" t="s">
        <v>788</v>
      </c>
      <c r="S22" s="523"/>
      <c r="T22" s="505"/>
      <c r="U22" s="505"/>
      <c r="V22" s="505"/>
      <c r="W22" s="505"/>
      <c r="X22" s="505"/>
      <c r="Y22" s="505"/>
    </row>
    <row r="23" spans="1:26" s="525" customFormat="1" ht="64.5" customHeight="1" x14ac:dyDescent="0.2">
      <c r="A23" s="100">
        <v>9</v>
      </c>
      <c r="B23" s="524" t="s">
        <v>3532</v>
      </c>
      <c r="C23" s="524" t="s">
        <v>3536</v>
      </c>
      <c r="D23" s="524" t="s">
        <v>62</v>
      </c>
      <c r="E23" s="522">
        <v>82.75</v>
      </c>
      <c r="F23" s="524">
        <v>400</v>
      </c>
      <c r="G23" s="522" t="s">
        <v>3538</v>
      </c>
      <c r="H23" s="522" t="s">
        <v>5680</v>
      </c>
      <c r="I23" s="505" t="s">
        <v>303</v>
      </c>
      <c r="J23" s="505" t="s">
        <v>3537</v>
      </c>
      <c r="K23" s="522" t="s">
        <v>3535</v>
      </c>
      <c r="L23" s="522" t="s">
        <v>3539</v>
      </c>
      <c r="M23" s="524" t="s">
        <v>49</v>
      </c>
      <c r="N23" s="522" t="s">
        <v>3535</v>
      </c>
      <c r="O23" s="524" t="s">
        <v>21</v>
      </c>
      <c r="P23" s="526">
        <v>48213</v>
      </c>
      <c r="Q23" s="524" t="s">
        <v>788</v>
      </c>
      <c r="R23" s="524" t="s">
        <v>788</v>
      </c>
      <c r="S23" s="526"/>
      <c r="T23" s="522"/>
      <c r="U23" s="522"/>
      <c r="V23" s="522"/>
      <c r="W23" s="522"/>
      <c r="X23" s="522"/>
      <c r="Y23" s="522"/>
      <c r="Z23" s="1023"/>
    </row>
    <row r="24" spans="1:26" ht="64.5" customHeight="1" x14ac:dyDescent="0.2">
      <c r="A24" s="100">
        <v>10</v>
      </c>
      <c r="B24" s="515" t="s">
        <v>4192</v>
      </c>
      <c r="C24" s="515" t="s">
        <v>4193</v>
      </c>
      <c r="D24" s="515" t="s">
        <v>62</v>
      </c>
      <c r="E24" s="516">
        <v>325.25</v>
      </c>
      <c r="F24" s="515">
        <v>400</v>
      </c>
      <c r="G24" s="516" t="s">
        <v>4194</v>
      </c>
      <c r="H24" s="516" t="s">
        <v>5681</v>
      </c>
      <c r="I24" s="514" t="s">
        <v>303</v>
      </c>
      <c r="J24" s="514" t="s">
        <v>4195</v>
      </c>
      <c r="K24" s="527">
        <v>45558</v>
      </c>
      <c r="L24" s="515" t="s">
        <v>169</v>
      </c>
      <c r="M24" s="515" t="s">
        <v>49</v>
      </c>
      <c r="N24" s="527">
        <v>45923</v>
      </c>
      <c r="O24" s="515" t="s">
        <v>21</v>
      </c>
      <c r="P24" s="527">
        <v>48213</v>
      </c>
      <c r="Q24" s="515" t="s">
        <v>788</v>
      </c>
      <c r="R24" s="515" t="s">
        <v>788</v>
      </c>
      <c r="S24" s="336"/>
      <c r="T24" s="331"/>
      <c r="U24" s="331"/>
      <c r="V24" s="331"/>
      <c r="W24" s="331"/>
      <c r="X24" s="331"/>
      <c r="Y24" s="331"/>
      <c r="Z24" s="1024"/>
    </row>
    <row r="25" spans="1:26" s="509" customFormat="1" ht="64.5" customHeight="1" x14ac:dyDescent="0.2">
      <c r="A25" s="100">
        <v>11</v>
      </c>
      <c r="B25" s="512" t="s">
        <v>4423</v>
      </c>
      <c r="C25" s="512" t="s">
        <v>4425</v>
      </c>
      <c r="D25" s="512" t="s">
        <v>4424</v>
      </c>
      <c r="E25" s="506">
        <v>212.4</v>
      </c>
      <c r="F25" s="512">
        <v>400</v>
      </c>
      <c r="G25" s="506" t="s">
        <v>4427</v>
      </c>
      <c r="H25" s="506" t="s">
        <v>4426</v>
      </c>
      <c r="I25" s="506" t="s">
        <v>303</v>
      </c>
      <c r="J25" s="506" t="s">
        <v>4428</v>
      </c>
      <c r="K25" s="508">
        <v>45558</v>
      </c>
      <c r="L25" s="512" t="s">
        <v>169</v>
      </c>
      <c r="M25" s="512" t="s">
        <v>49</v>
      </c>
      <c r="N25" s="508">
        <v>45923</v>
      </c>
      <c r="O25" s="515" t="s">
        <v>21</v>
      </c>
      <c r="P25" s="508">
        <v>48213</v>
      </c>
      <c r="Q25" s="512" t="s">
        <v>788</v>
      </c>
      <c r="R25" s="512" t="s">
        <v>788</v>
      </c>
      <c r="S25" s="335"/>
      <c r="T25" s="113"/>
      <c r="U25" s="113"/>
      <c r="V25" s="113"/>
      <c r="W25" s="113"/>
      <c r="X25" s="113"/>
      <c r="Y25" s="113"/>
      <c r="Z25" s="1025"/>
    </row>
    <row r="26" spans="1:26" s="509" customFormat="1" ht="64.5" customHeight="1" x14ac:dyDescent="0.2">
      <c r="A26" s="100">
        <v>12</v>
      </c>
      <c r="B26" s="512" t="s">
        <v>4744</v>
      </c>
      <c r="C26" s="512" t="s">
        <v>4745</v>
      </c>
      <c r="D26" s="512" t="s">
        <v>2267</v>
      </c>
      <c r="E26" s="506">
        <v>195.19</v>
      </c>
      <c r="F26" s="512">
        <v>400</v>
      </c>
      <c r="G26" s="506" t="s">
        <v>4746</v>
      </c>
      <c r="H26" s="506" t="s">
        <v>4747</v>
      </c>
      <c r="I26" s="506" t="s">
        <v>303</v>
      </c>
      <c r="J26" s="506" t="s">
        <v>4748</v>
      </c>
      <c r="K26" s="508">
        <v>45573</v>
      </c>
      <c r="L26" s="512" t="s">
        <v>169</v>
      </c>
      <c r="M26" s="512" t="s">
        <v>49</v>
      </c>
      <c r="N26" s="508">
        <v>45938</v>
      </c>
      <c r="O26" s="512" t="s">
        <v>21</v>
      </c>
      <c r="P26" s="508">
        <v>47483</v>
      </c>
      <c r="Q26" s="512" t="s">
        <v>788</v>
      </c>
      <c r="R26" s="512" t="s">
        <v>788</v>
      </c>
      <c r="S26" s="335"/>
      <c r="T26" s="113"/>
      <c r="U26" s="113"/>
      <c r="V26" s="113"/>
      <c r="W26" s="113"/>
      <c r="X26" s="113"/>
      <c r="Y26" s="113"/>
      <c r="Z26" s="1025"/>
    </row>
    <row r="27" spans="1:26" ht="64.5" customHeight="1" x14ac:dyDescent="0.2">
      <c r="A27" s="100">
        <v>13</v>
      </c>
      <c r="B27" s="512" t="s">
        <v>5678</v>
      </c>
      <c r="C27" s="506" t="s">
        <v>5679</v>
      </c>
      <c r="D27" s="512" t="s">
        <v>62</v>
      </c>
      <c r="E27" s="506">
        <v>184.42</v>
      </c>
      <c r="F27" s="512">
        <v>400</v>
      </c>
      <c r="G27" s="506" t="s">
        <v>4427</v>
      </c>
      <c r="H27" s="506" t="s">
        <v>7232</v>
      </c>
      <c r="I27" s="506" t="s">
        <v>303</v>
      </c>
      <c r="J27" s="506" t="s">
        <v>5682</v>
      </c>
      <c r="K27" s="508">
        <v>45638</v>
      </c>
      <c r="L27" s="506" t="s">
        <v>169</v>
      </c>
      <c r="M27" s="512" t="s">
        <v>49</v>
      </c>
      <c r="N27" s="508">
        <v>46003</v>
      </c>
      <c r="O27" s="512" t="s">
        <v>21</v>
      </c>
      <c r="P27" s="508">
        <v>48213</v>
      </c>
      <c r="Q27" s="512" t="s">
        <v>788</v>
      </c>
      <c r="R27" s="512" t="s">
        <v>788</v>
      </c>
      <c r="S27" s="335"/>
      <c r="T27" s="113"/>
      <c r="U27" s="113"/>
      <c r="V27" s="113"/>
      <c r="W27" s="113"/>
      <c r="X27" s="113"/>
      <c r="Y27" s="113"/>
      <c r="Z27" s="1024"/>
    </row>
    <row r="28" spans="1:26" ht="64.5" customHeight="1" x14ac:dyDescent="0.2">
      <c r="A28" s="100">
        <v>14</v>
      </c>
      <c r="B28" s="512" t="s">
        <v>7886</v>
      </c>
      <c r="C28" s="512" t="s">
        <v>7887</v>
      </c>
      <c r="D28" s="512" t="s">
        <v>171</v>
      </c>
      <c r="E28" s="512">
        <v>121.9</v>
      </c>
      <c r="F28" s="512">
        <v>400</v>
      </c>
      <c r="G28" s="506" t="s">
        <v>7890</v>
      </c>
      <c r="H28" s="506" t="s">
        <v>7890</v>
      </c>
      <c r="I28" s="506" t="s">
        <v>303</v>
      </c>
      <c r="J28" s="528" t="s">
        <v>7892</v>
      </c>
      <c r="K28" s="513">
        <v>45700</v>
      </c>
      <c r="L28" s="506" t="s">
        <v>169</v>
      </c>
      <c r="M28" s="512" t="s">
        <v>49</v>
      </c>
      <c r="N28" s="513">
        <v>46065</v>
      </c>
      <c r="O28" s="512" t="s">
        <v>21</v>
      </c>
      <c r="P28" s="513">
        <v>47483</v>
      </c>
      <c r="Q28" s="512" t="s">
        <v>788</v>
      </c>
      <c r="R28" s="512" t="s">
        <v>788</v>
      </c>
      <c r="S28" s="335"/>
      <c r="T28" s="113"/>
      <c r="U28" s="113"/>
      <c r="V28" s="113"/>
      <c r="W28" s="113"/>
      <c r="X28" s="113"/>
      <c r="Y28" s="113"/>
    </row>
    <row r="29" spans="1:26" ht="64.5" customHeight="1" x14ac:dyDescent="0.2">
      <c r="A29" s="100">
        <v>15</v>
      </c>
      <c r="B29" s="515" t="s">
        <v>7888</v>
      </c>
      <c r="C29" s="516" t="s">
        <v>7889</v>
      </c>
      <c r="D29" s="515" t="s">
        <v>301</v>
      </c>
      <c r="E29" s="515">
        <v>81.3</v>
      </c>
      <c r="F29" s="515">
        <v>400</v>
      </c>
      <c r="G29" s="515" t="s">
        <v>7891</v>
      </c>
      <c r="H29" s="515" t="s">
        <v>7891</v>
      </c>
      <c r="I29" s="516" t="s">
        <v>303</v>
      </c>
      <c r="J29" s="529" t="s">
        <v>7893</v>
      </c>
      <c r="K29" s="519">
        <v>45700</v>
      </c>
      <c r="L29" s="530" t="s">
        <v>7894</v>
      </c>
      <c r="M29" s="515" t="s">
        <v>49</v>
      </c>
      <c r="N29" s="519">
        <v>46065</v>
      </c>
      <c r="O29" s="515" t="s">
        <v>21</v>
      </c>
      <c r="P29" s="519">
        <v>46234</v>
      </c>
      <c r="Q29" s="515" t="s">
        <v>788</v>
      </c>
      <c r="R29" s="515" t="s">
        <v>788</v>
      </c>
      <c r="S29" s="336"/>
      <c r="T29" s="331"/>
      <c r="U29" s="331"/>
      <c r="V29" s="331"/>
      <c r="W29" s="331"/>
      <c r="X29" s="331"/>
      <c r="Y29" s="331"/>
    </row>
    <row r="30" spans="1:26" ht="64.5" customHeight="1" x14ac:dyDescent="0.2">
      <c r="A30" s="100">
        <v>16</v>
      </c>
      <c r="B30" s="512" t="s">
        <v>7912</v>
      </c>
      <c r="C30" s="506" t="s">
        <v>7913</v>
      </c>
      <c r="D30" s="512" t="s">
        <v>7914</v>
      </c>
      <c r="E30" s="512">
        <v>287.24</v>
      </c>
      <c r="F30" s="512">
        <v>400</v>
      </c>
      <c r="G30" s="512" t="s">
        <v>7915</v>
      </c>
      <c r="H30" s="512" t="s">
        <v>7915</v>
      </c>
      <c r="I30" s="506" t="s">
        <v>303</v>
      </c>
      <c r="J30" s="528" t="s">
        <v>7916</v>
      </c>
      <c r="K30" s="513">
        <v>45723</v>
      </c>
      <c r="L30" s="510" t="s">
        <v>169</v>
      </c>
      <c r="M30" s="512" t="s">
        <v>49</v>
      </c>
      <c r="N30" s="513">
        <v>46088</v>
      </c>
      <c r="O30" s="512" t="s">
        <v>21</v>
      </c>
      <c r="P30" s="513">
        <v>48213</v>
      </c>
      <c r="Q30" s="512" t="s">
        <v>788</v>
      </c>
      <c r="R30" s="512" t="s">
        <v>788</v>
      </c>
      <c r="S30" s="335"/>
      <c r="T30" s="113"/>
      <c r="U30" s="113"/>
      <c r="V30" s="113"/>
      <c r="W30" s="113"/>
      <c r="X30" s="113"/>
      <c r="Y30" s="113"/>
    </row>
    <row r="31" spans="1:26" ht="19.5" customHeight="1" thickBot="1" x14ac:dyDescent="0.25">
      <c r="A31" s="149"/>
      <c r="B31" s="359"/>
      <c r="C31" s="360"/>
      <c r="D31" s="359"/>
      <c r="E31" s="361">
        <f>SUM(E15:E30)</f>
        <v>3810.3740000000007</v>
      </c>
      <c r="F31" s="360"/>
      <c r="G31" s="360"/>
      <c r="H31" s="360"/>
      <c r="I31" s="360"/>
      <c r="J31" s="360"/>
      <c r="K31" s="362"/>
      <c r="L31" s="360"/>
      <c r="M31" s="360"/>
      <c r="N31" s="360"/>
      <c r="O31" s="360"/>
      <c r="P31" s="360"/>
      <c r="Q31" s="360"/>
      <c r="R31" s="360"/>
      <c r="S31" s="360"/>
      <c r="T31" s="360"/>
      <c r="U31" s="360"/>
      <c r="V31" s="360"/>
      <c r="W31" s="360"/>
      <c r="X31" s="360"/>
      <c r="Y31" s="1021"/>
    </row>
    <row r="32" spans="1:26" ht="64.5" customHeight="1" thickBot="1" x14ac:dyDescent="0.25">
      <c r="A32" s="109"/>
      <c r="B32" s="135" t="s">
        <v>336</v>
      </c>
      <c r="C32" s="137" t="s">
        <v>337</v>
      </c>
      <c r="D32" s="135" t="s">
        <v>300</v>
      </c>
      <c r="E32" s="114">
        <v>8</v>
      </c>
      <c r="F32" s="135">
        <v>20</v>
      </c>
      <c r="G32" s="141" t="s">
        <v>338</v>
      </c>
      <c r="H32" s="114" t="s">
        <v>339</v>
      </c>
      <c r="I32" s="135" t="s">
        <v>300</v>
      </c>
      <c r="J32" s="136">
        <v>3020210803209</v>
      </c>
      <c r="K32" s="142" t="s">
        <v>340</v>
      </c>
      <c r="L32" s="107"/>
      <c r="M32" s="107" t="s">
        <v>49</v>
      </c>
      <c r="N32" s="125" t="s">
        <v>341</v>
      </c>
      <c r="O32" s="124" t="s">
        <v>12</v>
      </c>
      <c r="P32" s="107"/>
      <c r="Q32" s="531"/>
      <c r="R32" s="532"/>
      <c r="S32" s="532"/>
      <c r="T32" s="532"/>
      <c r="U32" s="533"/>
      <c r="V32" s="140"/>
      <c r="W32" s="140"/>
      <c r="X32" s="140"/>
      <c r="Y32" s="140"/>
    </row>
    <row r="33" spans="1:25" ht="64.5" customHeight="1" x14ac:dyDescent="0.2">
      <c r="A33" s="139">
        <v>1</v>
      </c>
      <c r="B33" s="135" t="s">
        <v>343</v>
      </c>
      <c r="C33" s="137" t="s">
        <v>344</v>
      </c>
      <c r="D33" s="135" t="s">
        <v>300</v>
      </c>
      <c r="E33" s="114">
        <v>10</v>
      </c>
      <c r="F33" s="135">
        <v>20</v>
      </c>
      <c r="G33" s="141" t="s">
        <v>345</v>
      </c>
      <c r="H33" s="114" t="s">
        <v>342</v>
      </c>
      <c r="I33" s="135" t="s">
        <v>300</v>
      </c>
      <c r="J33" s="136">
        <v>3020210803464</v>
      </c>
      <c r="K33" s="142" t="s">
        <v>281</v>
      </c>
      <c r="L33" s="107"/>
      <c r="M33" s="107" t="s">
        <v>49</v>
      </c>
      <c r="N33" s="125" t="s">
        <v>346</v>
      </c>
      <c r="O33" s="124" t="s">
        <v>12</v>
      </c>
      <c r="P33" s="107"/>
      <c r="Q33" s="531"/>
      <c r="R33" s="532"/>
      <c r="S33" s="532"/>
      <c r="T33" s="532"/>
      <c r="U33" s="534"/>
      <c r="V33" s="107"/>
      <c r="W33" s="107"/>
      <c r="X33" s="107"/>
      <c r="Y33" s="107"/>
    </row>
    <row r="34" spans="1:25" ht="42" customHeight="1" x14ac:dyDescent="0.2">
      <c r="A34" s="139">
        <v>2</v>
      </c>
      <c r="B34" s="135" t="s">
        <v>347</v>
      </c>
      <c r="C34" s="135" t="s">
        <v>348</v>
      </c>
      <c r="D34" s="135" t="s">
        <v>310</v>
      </c>
      <c r="E34" s="114">
        <v>44.8</v>
      </c>
      <c r="F34" s="135">
        <v>110</v>
      </c>
      <c r="G34" s="143" t="s">
        <v>349</v>
      </c>
      <c r="H34" s="114" t="s">
        <v>350</v>
      </c>
      <c r="I34" s="135" t="s">
        <v>310</v>
      </c>
      <c r="J34" s="136">
        <v>3050211207963</v>
      </c>
      <c r="K34" s="142" t="s">
        <v>351</v>
      </c>
      <c r="L34" s="107"/>
      <c r="M34" s="107" t="s">
        <v>49</v>
      </c>
      <c r="N34" s="125" t="s">
        <v>352</v>
      </c>
      <c r="O34" s="124" t="s">
        <v>12</v>
      </c>
      <c r="P34" s="107"/>
      <c r="Q34" s="531" t="s">
        <v>353</v>
      </c>
      <c r="R34" s="532"/>
      <c r="S34" s="532"/>
      <c r="T34" s="532"/>
      <c r="U34" s="534"/>
      <c r="V34" s="107"/>
      <c r="W34" s="107"/>
      <c r="X34" s="107"/>
      <c r="Y34" s="107"/>
    </row>
    <row r="35" spans="1:25" ht="33" customHeight="1" x14ac:dyDescent="0.2">
      <c r="A35" s="139">
        <v>3</v>
      </c>
      <c r="B35" s="135" t="s">
        <v>347</v>
      </c>
      <c r="C35" s="135" t="s">
        <v>293</v>
      </c>
      <c r="D35" s="135" t="s">
        <v>310</v>
      </c>
      <c r="E35" s="114">
        <v>61.6</v>
      </c>
      <c r="F35" s="135">
        <v>110</v>
      </c>
      <c r="G35" s="143" t="s">
        <v>354</v>
      </c>
      <c r="H35" s="124" t="s">
        <v>355</v>
      </c>
      <c r="I35" s="135" t="s">
        <v>310</v>
      </c>
      <c r="J35" s="136">
        <v>3050211207968</v>
      </c>
      <c r="K35" s="142" t="s">
        <v>351</v>
      </c>
      <c r="L35" s="107"/>
      <c r="M35" s="107" t="s">
        <v>49</v>
      </c>
      <c r="N35" s="125" t="s">
        <v>352</v>
      </c>
      <c r="O35" s="124" t="s">
        <v>12</v>
      </c>
      <c r="P35" s="107"/>
      <c r="Q35" s="531" t="s">
        <v>356</v>
      </c>
      <c r="R35" s="532"/>
      <c r="S35" s="532"/>
      <c r="T35" s="532"/>
      <c r="U35" s="534"/>
      <c r="V35" s="107"/>
      <c r="W35" s="107"/>
      <c r="X35" s="107"/>
      <c r="Y35" s="107"/>
    </row>
    <row r="36" spans="1:25" ht="32.25" customHeight="1" x14ac:dyDescent="0.2">
      <c r="A36" s="139">
        <v>4</v>
      </c>
      <c r="B36" s="137" t="s">
        <v>347</v>
      </c>
      <c r="C36" s="135" t="s">
        <v>294</v>
      </c>
      <c r="D36" s="137" t="s">
        <v>310</v>
      </c>
      <c r="E36" s="114">
        <v>56</v>
      </c>
      <c r="F36" s="137" t="s">
        <v>357</v>
      </c>
      <c r="G36" s="143" t="s">
        <v>354</v>
      </c>
      <c r="H36" s="124" t="s">
        <v>358</v>
      </c>
      <c r="I36" s="137" t="s">
        <v>310</v>
      </c>
      <c r="J36" s="138">
        <v>3050211207972</v>
      </c>
      <c r="K36" s="144" t="s">
        <v>351</v>
      </c>
      <c r="L36" s="107"/>
      <c r="M36" s="107" t="s">
        <v>49</v>
      </c>
      <c r="N36" s="125" t="s">
        <v>352</v>
      </c>
      <c r="O36" s="124" t="s">
        <v>12</v>
      </c>
      <c r="P36" s="107"/>
      <c r="Q36" s="531" t="s">
        <v>356</v>
      </c>
      <c r="R36" s="532"/>
      <c r="S36" s="532"/>
      <c r="T36" s="532"/>
      <c r="U36" s="534"/>
      <c r="V36" s="107"/>
      <c r="W36" s="107"/>
      <c r="X36" s="107"/>
      <c r="Y36" s="107"/>
    </row>
    <row r="37" spans="1:25" x14ac:dyDescent="0.2">
      <c r="A37" s="139">
        <v>4</v>
      </c>
      <c r="B37" s="114" t="s">
        <v>359</v>
      </c>
      <c r="C37" s="124" t="s">
        <v>360</v>
      </c>
      <c r="D37" s="124" t="s">
        <v>310</v>
      </c>
      <c r="E37" s="133">
        <v>10.35</v>
      </c>
      <c r="F37" s="132">
        <v>20</v>
      </c>
      <c r="G37" s="145" t="s">
        <v>361</v>
      </c>
      <c r="H37" s="124" t="s">
        <v>333</v>
      </c>
      <c r="I37" s="131" t="s">
        <v>316</v>
      </c>
      <c r="J37" s="132">
        <v>3050210905435</v>
      </c>
      <c r="K37" s="130" t="s">
        <v>282</v>
      </c>
      <c r="L37" s="107"/>
      <c r="M37" s="107" t="s">
        <v>49</v>
      </c>
      <c r="N37" s="134" t="s">
        <v>362</v>
      </c>
      <c r="O37" s="124" t="s">
        <v>12</v>
      </c>
      <c r="P37" s="534"/>
      <c r="Q37" s="146"/>
      <c r="R37" s="532"/>
      <c r="S37" s="532"/>
      <c r="T37" s="532"/>
      <c r="U37" s="534"/>
      <c r="V37" s="107"/>
      <c r="W37" s="107"/>
      <c r="X37" s="107"/>
      <c r="Y37" s="107"/>
    </row>
    <row r="38" spans="1:25" x14ac:dyDescent="0.2">
      <c r="A38" s="139">
        <v>5</v>
      </c>
      <c r="B38" s="186" t="s">
        <v>588</v>
      </c>
      <c r="C38" s="186" t="s">
        <v>503</v>
      </c>
      <c r="D38" s="186" t="s">
        <v>310</v>
      </c>
      <c r="E38" s="187">
        <v>72</v>
      </c>
      <c r="F38" s="186">
        <v>110</v>
      </c>
      <c r="G38" s="186" t="s">
        <v>589</v>
      </c>
      <c r="H38" s="186" t="s">
        <v>366</v>
      </c>
      <c r="I38" s="188"/>
      <c r="J38" s="189">
        <v>3050230619153</v>
      </c>
      <c r="K38" s="190">
        <v>45148</v>
      </c>
      <c r="L38" s="183"/>
      <c r="M38" s="107" t="s">
        <v>49</v>
      </c>
      <c r="N38" s="190">
        <v>45514</v>
      </c>
      <c r="O38" s="124" t="s">
        <v>12</v>
      </c>
      <c r="P38" s="185"/>
      <c r="Q38" s="531"/>
      <c r="R38" s="532"/>
      <c r="S38" s="532"/>
      <c r="T38" s="532"/>
      <c r="U38" s="534"/>
      <c r="V38" s="107"/>
      <c r="W38" s="107"/>
      <c r="X38" s="107"/>
      <c r="Y38" s="107"/>
    </row>
    <row r="39" spans="1:25" ht="53.25" customHeight="1" x14ac:dyDescent="0.2">
      <c r="A39" s="139">
        <v>6</v>
      </c>
      <c r="B39" s="145" t="s">
        <v>590</v>
      </c>
      <c r="C39" s="145" t="s">
        <v>591</v>
      </c>
      <c r="D39" s="145" t="s">
        <v>300</v>
      </c>
      <c r="E39" s="191">
        <v>48.3</v>
      </c>
      <c r="F39" s="145">
        <v>110</v>
      </c>
      <c r="G39" s="145" t="s">
        <v>592</v>
      </c>
      <c r="H39" s="145" t="s">
        <v>480</v>
      </c>
      <c r="I39" s="145" t="s">
        <v>466</v>
      </c>
      <c r="J39" s="192">
        <v>3020220908002</v>
      </c>
      <c r="K39" s="193">
        <v>45086</v>
      </c>
      <c r="L39" s="184"/>
      <c r="M39" s="107" t="s">
        <v>49</v>
      </c>
      <c r="N39" s="193">
        <v>45452</v>
      </c>
      <c r="O39" s="124" t="s">
        <v>12</v>
      </c>
      <c r="P39" s="185"/>
      <c r="Q39" s="531"/>
      <c r="R39" s="532"/>
      <c r="S39" s="532"/>
      <c r="T39" s="532"/>
      <c r="U39" s="534"/>
      <c r="V39" s="107"/>
      <c r="W39" s="107"/>
      <c r="X39" s="107"/>
      <c r="Y39" s="107"/>
    </row>
    <row r="40" spans="1:25" ht="30.75" customHeight="1" x14ac:dyDescent="0.2">
      <c r="A40" s="139">
        <v>7</v>
      </c>
      <c r="B40" s="186" t="s">
        <v>662</v>
      </c>
      <c r="C40" s="186" t="s">
        <v>663</v>
      </c>
      <c r="D40" s="186" t="s">
        <v>262</v>
      </c>
      <c r="E40" s="186">
        <v>1.2E-2</v>
      </c>
      <c r="F40" s="186">
        <v>110</v>
      </c>
      <c r="G40" s="200" t="s">
        <v>664</v>
      </c>
      <c r="H40" s="145" t="s">
        <v>366</v>
      </c>
      <c r="I40" s="201" t="s">
        <v>466</v>
      </c>
      <c r="J40" s="189">
        <v>3050230921009</v>
      </c>
      <c r="K40" s="190">
        <v>45229</v>
      </c>
      <c r="L40" s="183"/>
      <c r="M40" s="107" t="s">
        <v>49</v>
      </c>
      <c r="N40" s="190">
        <v>45595</v>
      </c>
      <c r="O40" s="202" t="s">
        <v>12</v>
      </c>
      <c r="P40" s="185"/>
      <c r="Q40" s="531"/>
      <c r="R40" s="532"/>
      <c r="S40" s="532"/>
      <c r="T40" s="532"/>
      <c r="U40" s="534"/>
      <c r="V40" s="107"/>
      <c r="W40" s="107"/>
      <c r="X40" s="107"/>
      <c r="Y40" s="107"/>
    </row>
    <row r="41" spans="1:25" ht="45.75" customHeight="1" x14ac:dyDescent="0.2">
      <c r="A41" s="139">
        <v>8</v>
      </c>
      <c r="B41" s="248" t="s">
        <v>760</v>
      </c>
      <c r="C41" s="248" t="s">
        <v>761</v>
      </c>
      <c r="D41" s="248" t="s">
        <v>310</v>
      </c>
      <c r="E41" s="249">
        <v>15.7</v>
      </c>
      <c r="F41" s="248">
        <v>20</v>
      </c>
      <c r="G41" s="248" t="s">
        <v>762</v>
      </c>
      <c r="H41" s="250" t="s">
        <v>763</v>
      </c>
      <c r="I41" s="251" t="s">
        <v>466</v>
      </c>
      <c r="J41" s="252">
        <v>3050231122207</v>
      </c>
      <c r="K41" s="253">
        <v>45252</v>
      </c>
      <c r="L41" s="251"/>
      <c r="M41" s="107" t="s">
        <v>49</v>
      </c>
      <c r="N41" s="253">
        <v>45618</v>
      </c>
      <c r="O41" s="254" t="s">
        <v>12</v>
      </c>
      <c r="P41" s="146"/>
      <c r="Q41" s="535"/>
      <c r="R41" s="536"/>
      <c r="S41" s="536"/>
      <c r="T41" s="536"/>
      <c r="U41" s="537"/>
      <c r="V41" s="255"/>
      <c r="W41" s="255"/>
      <c r="X41" s="255"/>
      <c r="Y41" s="255"/>
    </row>
    <row r="42" spans="1:25" ht="45.75" customHeight="1" x14ac:dyDescent="0.2">
      <c r="A42" s="139">
        <v>9</v>
      </c>
      <c r="B42" s="186" t="s">
        <v>1408</v>
      </c>
      <c r="C42" s="186" t="s">
        <v>495</v>
      </c>
      <c r="D42" s="186" t="s">
        <v>13</v>
      </c>
      <c r="E42" s="186">
        <v>29.9</v>
      </c>
      <c r="F42" s="186">
        <v>110</v>
      </c>
      <c r="G42" s="186" t="s">
        <v>496</v>
      </c>
      <c r="H42" s="186" t="s">
        <v>366</v>
      </c>
      <c r="I42" s="186" t="s">
        <v>466</v>
      </c>
      <c r="J42" s="252">
        <v>3020240401172</v>
      </c>
      <c r="K42" s="253" t="s">
        <v>1409</v>
      </c>
      <c r="L42" s="186"/>
      <c r="M42" s="107" t="s">
        <v>49</v>
      </c>
      <c r="N42" s="253">
        <v>45769</v>
      </c>
      <c r="O42" s="186" t="s">
        <v>12</v>
      </c>
      <c r="P42" s="146"/>
      <c r="Q42" s="535"/>
      <c r="R42" s="536"/>
      <c r="S42" s="536"/>
      <c r="T42" s="536"/>
      <c r="U42" s="537"/>
      <c r="V42" s="255"/>
      <c r="W42" s="255"/>
      <c r="X42" s="255"/>
      <c r="Y42" s="255"/>
    </row>
    <row r="43" spans="1:25" ht="45.75" customHeight="1" x14ac:dyDescent="0.2">
      <c r="A43" s="139">
        <v>10</v>
      </c>
      <c r="B43" s="186" t="s">
        <v>359</v>
      </c>
      <c r="C43" s="186" t="s">
        <v>1828</v>
      </c>
      <c r="D43" s="186" t="s">
        <v>262</v>
      </c>
      <c r="E43" s="186">
        <v>10.35</v>
      </c>
      <c r="F43" s="186">
        <v>20</v>
      </c>
      <c r="G43" s="186" t="s">
        <v>1829</v>
      </c>
      <c r="H43" s="186" t="s">
        <v>366</v>
      </c>
      <c r="I43" s="186" t="s">
        <v>466</v>
      </c>
      <c r="J43" s="252">
        <v>3050210905435</v>
      </c>
      <c r="K43" s="253">
        <v>45439</v>
      </c>
      <c r="L43" s="186"/>
      <c r="M43" s="107" t="s">
        <v>49</v>
      </c>
      <c r="N43" s="253">
        <v>45804</v>
      </c>
      <c r="O43" s="186" t="s">
        <v>12</v>
      </c>
      <c r="P43" s="146"/>
      <c r="Q43" s="535"/>
      <c r="R43" s="536"/>
      <c r="S43" s="536"/>
      <c r="T43" s="536"/>
      <c r="U43" s="537"/>
      <c r="V43" s="255"/>
      <c r="W43" s="255"/>
      <c r="X43" s="255"/>
      <c r="Y43" s="255"/>
    </row>
    <row r="44" spans="1:25" ht="45.75" customHeight="1" x14ac:dyDescent="0.2">
      <c r="A44" s="139">
        <v>11</v>
      </c>
      <c r="B44" s="145" t="s">
        <v>3093</v>
      </c>
      <c r="C44" s="145" t="s">
        <v>3094</v>
      </c>
      <c r="D44" s="145" t="s">
        <v>13</v>
      </c>
      <c r="E44" s="327">
        <v>47.948</v>
      </c>
      <c r="F44" s="145">
        <v>110</v>
      </c>
      <c r="G44" s="145" t="s">
        <v>345</v>
      </c>
      <c r="H44" s="145" t="s">
        <v>366</v>
      </c>
      <c r="I44" s="328" t="s">
        <v>466</v>
      </c>
      <c r="J44" s="192">
        <v>3020221209182</v>
      </c>
      <c r="K44" s="193">
        <v>45455</v>
      </c>
      <c r="L44" s="328"/>
      <c r="M44" s="107" t="s">
        <v>49</v>
      </c>
      <c r="N44" s="193">
        <v>45820</v>
      </c>
      <c r="O44" s="202" t="s">
        <v>12</v>
      </c>
      <c r="P44" s="146"/>
      <c r="Q44" s="535"/>
      <c r="R44" s="536"/>
      <c r="S44" s="536"/>
      <c r="T44" s="536"/>
      <c r="U44" s="537"/>
      <c r="V44" s="255"/>
      <c r="W44" s="255"/>
      <c r="X44" s="255"/>
      <c r="Y44" s="255"/>
    </row>
    <row r="45" spans="1:25" ht="45.75" customHeight="1" thickBot="1" x14ac:dyDescent="0.25">
      <c r="A45" s="139"/>
      <c r="B45" s="297"/>
      <c r="C45" s="297"/>
      <c r="D45" s="297"/>
      <c r="E45" s="297"/>
      <c r="F45" s="297"/>
      <c r="G45" s="297"/>
      <c r="H45" s="297"/>
      <c r="I45" s="297"/>
      <c r="J45" s="298"/>
      <c r="K45" s="299"/>
      <c r="L45" s="297"/>
      <c r="M45" s="300"/>
      <c r="N45" s="299"/>
      <c r="O45" s="297"/>
      <c r="P45" s="301"/>
      <c r="Q45" s="301"/>
      <c r="R45" s="538"/>
      <c r="S45" s="538"/>
      <c r="T45" s="538"/>
      <c r="U45" s="538"/>
      <c r="V45" s="300"/>
      <c r="W45" s="300"/>
      <c r="X45" s="300"/>
      <c r="Y45" s="300"/>
    </row>
    <row r="46" spans="1:25" ht="45.75" customHeight="1" x14ac:dyDescent="0.2">
      <c r="A46" s="196">
        <v>1</v>
      </c>
      <c r="B46" s="293" t="s">
        <v>1472</v>
      </c>
      <c r="C46" s="293" t="s">
        <v>1473</v>
      </c>
      <c r="D46" s="293" t="s">
        <v>253</v>
      </c>
      <c r="E46" s="306">
        <v>49.5</v>
      </c>
      <c r="F46" s="306">
        <v>110</v>
      </c>
      <c r="G46" s="310" t="s">
        <v>1474</v>
      </c>
      <c r="H46" s="311" t="s">
        <v>366</v>
      </c>
      <c r="I46" s="307" t="s">
        <v>473</v>
      </c>
      <c r="J46" s="294">
        <v>6010220830226</v>
      </c>
      <c r="K46" s="291">
        <v>45119</v>
      </c>
      <c r="L46" s="293" t="s">
        <v>280</v>
      </c>
      <c r="M46" s="291" t="s">
        <v>280</v>
      </c>
      <c r="N46" s="315">
        <v>45485</v>
      </c>
      <c r="O46" s="316"/>
      <c r="P46" s="303"/>
      <c r="Q46" s="303"/>
      <c r="R46" s="539"/>
      <c r="S46" s="539"/>
      <c r="T46" s="539"/>
      <c r="U46" s="539"/>
      <c r="V46" s="302"/>
      <c r="W46" s="302"/>
      <c r="X46" s="302"/>
      <c r="Y46" s="302"/>
    </row>
    <row r="47" spans="1:25" ht="90.75" customHeight="1" x14ac:dyDescent="0.2">
      <c r="A47" s="149">
        <v>2</v>
      </c>
      <c r="B47" s="295" t="s">
        <v>1475</v>
      </c>
      <c r="C47" s="312" t="s">
        <v>1040</v>
      </c>
      <c r="D47" s="295" t="s">
        <v>19</v>
      </c>
      <c r="E47" s="308">
        <v>40</v>
      </c>
      <c r="F47" s="295">
        <v>110</v>
      </c>
      <c r="G47" s="295" t="s">
        <v>1467</v>
      </c>
      <c r="H47" s="295" t="s">
        <v>366</v>
      </c>
      <c r="I47" s="309" t="s">
        <v>473</v>
      </c>
      <c r="J47" s="296">
        <v>6020220718762</v>
      </c>
      <c r="K47" s="292">
        <v>45330</v>
      </c>
      <c r="L47" s="313"/>
      <c r="M47" s="313"/>
      <c r="N47" s="292">
        <v>45696</v>
      </c>
      <c r="O47" s="314" t="s">
        <v>12</v>
      </c>
      <c r="P47" s="305"/>
      <c r="Q47" s="305"/>
      <c r="R47" s="540"/>
      <c r="S47" s="540"/>
      <c r="T47" s="540"/>
      <c r="U47" s="540"/>
      <c r="V47" s="304"/>
      <c r="W47" s="304"/>
      <c r="X47" s="304"/>
      <c r="Y47" s="304"/>
    </row>
    <row r="48" spans="1:25" ht="15" customHeight="1" thickBot="1" x14ac:dyDescent="0.25">
      <c r="A48" s="149">
        <v>3</v>
      </c>
      <c r="B48" s="317" t="s">
        <v>1476</v>
      </c>
      <c r="C48" s="317" t="s">
        <v>1477</v>
      </c>
      <c r="D48" s="317" t="s">
        <v>963</v>
      </c>
      <c r="E48" s="318">
        <v>0.25</v>
      </c>
      <c r="F48" s="317">
        <v>20</v>
      </c>
      <c r="G48" s="317" t="s">
        <v>1478</v>
      </c>
      <c r="H48" s="317" t="s">
        <v>330</v>
      </c>
      <c r="I48" s="319" t="s">
        <v>473</v>
      </c>
      <c r="J48" s="320">
        <v>6050240300949</v>
      </c>
      <c r="K48" s="321">
        <v>45365</v>
      </c>
      <c r="L48" s="319"/>
      <c r="M48" s="319"/>
      <c r="N48" s="321">
        <v>45730</v>
      </c>
      <c r="O48" s="322" t="s">
        <v>12</v>
      </c>
      <c r="P48" s="329"/>
      <c r="Q48" s="329"/>
      <c r="R48" s="541"/>
      <c r="S48" s="541"/>
      <c r="T48" s="541"/>
      <c r="U48" s="541"/>
      <c r="V48" s="330"/>
      <c r="W48" s="330"/>
      <c r="X48" s="330"/>
      <c r="Y48" s="330"/>
    </row>
    <row r="49" spans="1:25" ht="40.5" customHeight="1" thickBot="1" x14ac:dyDescent="0.25">
      <c r="A49" s="106"/>
      <c r="B49" s="349"/>
      <c r="C49" s="349"/>
      <c r="D49" s="349"/>
      <c r="E49" s="350"/>
      <c r="F49" s="349"/>
      <c r="G49" s="349"/>
      <c r="H49" s="349"/>
      <c r="I49" s="351"/>
      <c r="J49" s="352"/>
      <c r="K49" s="353"/>
      <c r="L49" s="351"/>
      <c r="M49" s="351"/>
      <c r="N49" s="353"/>
      <c r="O49" s="354"/>
      <c r="P49" s="301"/>
      <c r="Q49" s="301"/>
      <c r="R49" s="538"/>
      <c r="S49" s="538"/>
      <c r="T49" s="538"/>
      <c r="U49" s="538"/>
      <c r="V49" s="300"/>
      <c r="W49" s="300"/>
      <c r="X49" s="300"/>
      <c r="Y49" s="300"/>
    </row>
    <row r="50" spans="1:25" ht="107.25" customHeight="1" thickBot="1" x14ac:dyDescent="0.25">
      <c r="A50" s="108"/>
      <c r="B50" s="542" t="s">
        <v>3011</v>
      </c>
      <c r="C50" s="543" t="s">
        <v>3012</v>
      </c>
      <c r="D50" s="543" t="s">
        <v>32</v>
      </c>
      <c r="E50" s="544">
        <v>0.35499999999999998</v>
      </c>
      <c r="F50" s="543">
        <v>20</v>
      </c>
      <c r="G50" s="542" t="s">
        <v>3013</v>
      </c>
      <c r="H50" s="542" t="s">
        <v>3013</v>
      </c>
      <c r="I50" s="543" t="s">
        <v>178</v>
      </c>
      <c r="J50" s="545">
        <v>1400000069</v>
      </c>
      <c r="K50" s="546">
        <v>45482</v>
      </c>
      <c r="L50" s="543"/>
      <c r="M50" s="543" t="s">
        <v>267</v>
      </c>
      <c r="N50" s="547">
        <v>45847</v>
      </c>
      <c r="O50" s="543" t="s">
        <v>21</v>
      </c>
      <c r="P50" s="543" t="s">
        <v>2954</v>
      </c>
      <c r="Q50" s="548"/>
      <c r="R50" s="549"/>
      <c r="S50" s="550"/>
      <c r="T50" s="551"/>
      <c r="U50" s="545" t="s">
        <v>277</v>
      </c>
      <c r="V50" s="545"/>
      <c r="W50" s="552"/>
      <c r="X50" s="355"/>
      <c r="Y50" s="355"/>
    </row>
    <row r="51" spans="1:25" ht="107.25" customHeight="1" thickBot="1" x14ac:dyDescent="0.25">
      <c r="A51" s="149">
        <v>1</v>
      </c>
      <c r="B51" s="356" t="s">
        <v>4196</v>
      </c>
      <c r="C51" s="553" t="s">
        <v>4197</v>
      </c>
      <c r="D51" s="553" t="s">
        <v>27</v>
      </c>
      <c r="E51" s="554">
        <v>2.95</v>
      </c>
      <c r="F51" s="553">
        <v>20</v>
      </c>
      <c r="G51" s="356" t="s">
        <v>4198</v>
      </c>
      <c r="H51" s="356" t="s">
        <v>4198</v>
      </c>
      <c r="I51" s="553" t="s">
        <v>178</v>
      </c>
      <c r="J51" s="555">
        <v>1400000071</v>
      </c>
      <c r="K51" s="556">
        <v>45499</v>
      </c>
      <c r="L51" s="553"/>
      <c r="M51" s="553" t="s">
        <v>267</v>
      </c>
      <c r="N51" s="557">
        <v>45864</v>
      </c>
      <c r="O51" s="553" t="s">
        <v>21</v>
      </c>
      <c r="P51" s="553" t="s">
        <v>2931</v>
      </c>
      <c r="Q51" s="558" t="s">
        <v>40</v>
      </c>
      <c r="R51" s="559"/>
      <c r="S51" s="560"/>
      <c r="T51" s="561"/>
      <c r="U51" s="555" t="s">
        <v>277</v>
      </c>
      <c r="V51" s="555"/>
      <c r="W51" s="554">
        <v>2.95</v>
      </c>
      <c r="X51" s="356"/>
      <c r="Y51" s="356"/>
    </row>
    <row r="52" spans="1:25" ht="15.75" customHeight="1" thickBot="1" x14ac:dyDescent="0.25">
      <c r="A52" s="106">
        <v>2</v>
      </c>
      <c r="B52" s="562" t="s">
        <v>3215</v>
      </c>
      <c r="C52" s="562" t="s">
        <v>3216</v>
      </c>
      <c r="D52" s="562" t="s">
        <v>170</v>
      </c>
      <c r="E52" s="563">
        <v>40</v>
      </c>
      <c r="F52" s="562">
        <v>110</v>
      </c>
      <c r="G52" s="562" t="s">
        <v>3217</v>
      </c>
      <c r="H52" s="562" t="s">
        <v>366</v>
      </c>
      <c r="I52" s="564" t="s">
        <v>297</v>
      </c>
      <c r="J52" s="565">
        <v>7040230819063</v>
      </c>
      <c r="K52" s="566">
        <v>45436</v>
      </c>
      <c r="L52" s="564"/>
      <c r="M52" s="564"/>
      <c r="N52" s="566">
        <v>45801</v>
      </c>
      <c r="O52" s="567" t="s">
        <v>12</v>
      </c>
      <c r="P52" s="357"/>
      <c r="Q52" s="357"/>
      <c r="R52" s="568"/>
      <c r="S52" s="568"/>
      <c r="T52" s="568"/>
      <c r="U52" s="568"/>
      <c r="V52" s="358"/>
      <c r="W52" s="358"/>
      <c r="X52" s="358"/>
      <c r="Y52" s="358"/>
    </row>
    <row r="53" spans="1:25" ht="13.5" thickBot="1" x14ac:dyDescent="0.25">
      <c r="A53" s="195"/>
      <c r="B53" s="180"/>
      <c r="C53" s="195"/>
      <c r="D53" s="195"/>
      <c r="E53" s="195"/>
      <c r="F53" s="195"/>
      <c r="G53" s="195"/>
      <c r="H53" s="195"/>
      <c r="I53" s="195"/>
      <c r="J53" s="195"/>
      <c r="K53" s="195"/>
      <c r="L53" s="195"/>
      <c r="M53" s="195"/>
      <c r="N53" s="195"/>
      <c r="O53" s="195"/>
      <c r="P53" s="195"/>
      <c r="Q53" s="195"/>
      <c r="R53" s="195"/>
      <c r="S53" s="195"/>
      <c r="T53" s="195"/>
      <c r="U53" s="195"/>
      <c r="V53" s="195"/>
      <c r="W53" s="195"/>
      <c r="X53" s="195"/>
      <c r="Y53" s="569"/>
    </row>
    <row r="54" spans="1:25" ht="75" customHeight="1" x14ac:dyDescent="0.2">
      <c r="A54" s="78">
        <v>1</v>
      </c>
      <c r="B54" s="1102" t="s">
        <v>886</v>
      </c>
      <c r="C54" s="1102" t="s">
        <v>1135</v>
      </c>
      <c r="D54" s="1102" t="s">
        <v>369</v>
      </c>
      <c r="E54" s="1103">
        <v>47.61</v>
      </c>
      <c r="F54" s="1102">
        <v>110</v>
      </c>
      <c r="G54" s="1102" t="s">
        <v>1138</v>
      </c>
      <c r="H54" s="1102" t="s">
        <v>1139</v>
      </c>
      <c r="I54" s="1102" t="s">
        <v>180</v>
      </c>
      <c r="J54" s="1102">
        <v>1005641732</v>
      </c>
      <c r="K54" s="1104">
        <v>45402</v>
      </c>
      <c r="L54" s="1102"/>
      <c r="M54" s="1102" t="s">
        <v>47</v>
      </c>
      <c r="N54" s="1104">
        <v>45767</v>
      </c>
      <c r="O54" s="1102" t="s">
        <v>493</v>
      </c>
      <c r="P54" s="1104">
        <v>46022</v>
      </c>
      <c r="Q54" s="1102" t="s">
        <v>1140</v>
      </c>
      <c r="R54" s="1102" t="s">
        <v>1141</v>
      </c>
      <c r="S54" s="1102" t="s">
        <v>1142</v>
      </c>
      <c r="T54" s="1102"/>
      <c r="U54" s="1102"/>
      <c r="V54" s="1102"/>
      <c r="W54" s="1102" t="s">
        <v>764</v>
      </c>
      <c r="X54" s="1102"/>
      <c r="Y54" s="1105">
        <v>0</v>
      </c>
    </row>
    <row r="55" spans="1:25" ht="55.5" customHeight="1" x14ac:dyDescent="0.2">
      <c r="A55" s="60">
        <v>2</v>
      </c>
      <c r="B55" s="118" t="s">
        <v>886</v>
      </c>
      <c r="C55" s="118" t="s">
        <v>1136</v>
      </c>
      <c r="D55" s="118" t="s">
        <v>369</v>
      </c>
      <c r="E55" s="122">
        <v>63.183</v>
      </c>
      <c r="F55" s="118">
        <v>110</v>
      </c>
      <c r="G55" s="118" t="s">
        <v>1143</v>
      </c>
      <c r="H55" s="118" t="s">
        <v>1139</v>
      </c>
      <c r="I55" s="118" t="s">
        <v>180</v>
      </c>
      <c r="J55" s="118">
        <v>1005641733</v>
      </c>
      <c r="K55" s="119">
        <v>45402</v>
      </c>
      <c r="L55" s="118"/>
      <c r="M55" s="118" t="s">
        <v>47</v>
      </c>
      <c r="N55" s="119">
        <v>45767</v>
      </c>
      <c r="O55" s="118" t="s">
        <v>493</v>
      </c>
      <c r="P55" s="119">
        <v>46387</v>
      </c>
      <c r="Q55" s="118" t="s">
        <v>1144</v>
      </c>
      <c r="R55" s="118" t="s">
        <v>1141</v>
      </c>
      <c r="S55" s="118" t="s">
        <v>1142</v>
      </c>
      <c r="T55" s="118"/>
      <c r="U55" s="118"/>
      <c r="V55" s="118"/>
      <c r="W55" s="118" t="s">
        <v>764</v>
      </c>
      <c r="X55" s="118"/>
      <c r="Y55" s="1106">
        <v>0</v>
      </c>
    </row>
    <row r="56" spans="1:25" ht="84.75" customHeight="1" x14ac:dyDescent="0.2">
      <c r="A56" s="60">
        <v>3</v>
      </c>
      <c r="B56" s="118" t="s">
        <v>886</v>
      </c>
      <c r="C56" s="118" t="s">
        <v>1137</v>
      </c>
      <c r="D56" s="118" t="s">
        <v>369</v>
      </c>
      <c r="E56" s="122">
        <v>111.343</v>
      </c>
      <c r="F56" s="118">
        <v>110</v>
      </c>
      <c r="G56" s="118" t="s">
        <v>1145</v>
      </c>
      <c r="H56" s="118" t="s">
        <v>1146</v>
      </c>
      <c r="I56" s="118" t="s">
        <v>180</v>
      </c>
      <c r="J56" s="118">
        <v>1005641734</v>
      </c>
      <c r="K56" s="119">
        <v>45402</v>
      </c>
      <c r="L56" s="118"/>
      <c r="M56" s="118" t="s">
        <v>47</v>
      </c>
      <c r="N56" s="119">
        <v>45767</v>
      </c>
      <c r="O56" s="118" t="s">
        <v>493</v>
      </c>
      <c r="P56" s="119">
        <v>46387</v>
      </c>
      <c r="Q56" s="118" t="s">
        <v>1147</v>
      </c>
      <c r="R56" s="118" t="s">
        <v>1148</v>
      </c>
      <c r="S56" s="118" t="s">
        <v>1149</v>
      </c>
      <c r="T56" s="118"/>
      <c r="U56" s="118"/>
      <c r="V56" s="118"/>
      <c r="W56" s="118" t="s">
        <v>764</v>
      </c>
      <c r="X56" s="118"/>
      <c r="Y56" s="1106">
        <v>0</v>
      </c>
    </row>
    <row r="57" spans="1:25" ht="84.75" customHeight="1" x14ac:dyDescent="0.2">
      <c r="A57" s="60">
        <v>4</v>
      </c>
      <c r="B57" s="118" t="s">
        <v>4429</v>
      </c>
      <c r="C57" s="118" t="s">
        <v>4430</v>
      </c>
      <c r="D57" s="118" t="s">
        <v>369</v>
      </c>
      <c r="E57" s="122">
        <v>34.654899999999998</v>
      </c>
      <c r="F57" s="118">
        <v>110</v>
      </c>
      <c r="G57" s="118" t="s">
        <v>4433</v>
      </c>
      <c r="H57" s="118" t="s">
        <v>4434</v>
      </c>
      <c r="I57" s="118" t="s">
        <v>180</v>
      </c>
      <c r="J57" s="118" t="s">
        <v>4435</v>
      </c>
      <c r="K57" s="119"/>
      <c r="L57" s="118" t="s">
        <v>52</v>
      </c>
      <c r="M57" s="118" t="s">
        <v>47</v>
      </c>
      <c r="N57" s="119"/>
      <c r="O57" s="118"/>
      <c r="P57" s="119"/>
      <c r="Q57" s="118" t="s">
        <v>4436</v>
      </c>
      <c r="R57" s="118" t="s">
        <v>4437</v>
      </c>
      <c r="S57" s="118" t="s">
        <v>4438</v>
      </c>
      <c r="T57" s="118"/>
      <c r="U57" s="118"/>
      <c r="V57" s="118"/>
      <c r="W57" s="118"/>
      <c r="X57" s="118"/>
      <c r="Y57" s="1106"/>
    </row>
    <row r="58" spans="1:25" ht="84.75" customHeight="1" x14ac:dyDescent="0.2">
      <c r="A58" s="60">
        <v>5</v>
      </c>
      <c r="B58" s="118" t="s">
        <v>4431</v>
      </c>
      <c r="C58" s="118" t="s">
        <v>4432</v>
      </c>
      <c r="D58" s="118" t="s">
        <v>368</v>
      </c>
      <c r="E58" s="122">
        <v>109.9495</v>
      </c>
      <c r="F58" s="118">
        <v>110</v>
      </c>
      <c r="G58" s="118" t="s">
        <v>432</v>
      </c>
      <c r="H58" s="118" t="s">
        <v>4439</v>
      </c>
      <c r="I58" s="118" t="s">
        <v>180</v>
      </c>
      <c r="J58" s="118" t="s">
        <v>4435</v>
      </c>
      <c r="K58" s="119"/>
      <c r="L58" s="118" t="s">
        <v>52</v>
      </c>
      <c r="M58" s="118" t="s">
        <v>47</v>
      </c>
      <c r="N58" s="119"/>
      <c r="O58" s="118"/>
      <c r="P58" s="119"/>
      <c r="Q58" s="118" t="s">
        <v>4440</v>
      </c>
      <c r="R58" s="118" t="s">
        <v>4441</v>
      </c>
      <c r="S58" s="118" t="s">
        <v>4442</v>
      </c>
      <c r="T58" s="118"/>
      <c r="U58" s="118"/>
      <c r="V58" s="118"/>
      <c r="W58" s="118"/>
      <c r="X58" s="118"/>
      <c r="Y58" s="1106"/>
    </row>
    <row r="59" spans="1:25" ht="84.75" customHeight="1" x14ac:dyDescent="0.2">
      <c r="A59" s="60">
        <v>6</v>
      </c>
      <c r="B59" s="118" t="s">
        <v>5320</v>
      </c>
      <c r="C59" s="118" t="s">
        <v>5321</v>
      </c>
      <c r="D59" s="118" t="s">
        <v>373</v>
      </c>
      <c r="E59" s="122">
        <v>12.4</v>
      </c>
      <c r="F59" s="118">
        <v>20</v>
      </c>
      <c r="G59" s="118" t="s">
        <v>4837</v>
      </c>
      <c r="H59" s="118" t="s">
        <v>5322</v>
      </c>
      <c r="I59" s="118" t="s">
        <v>180</v>
      </c>
      <c r="J59" s="118" t="s">
        <v>4435</v>
      </c>
      <c r="K59" s="119"/>
      <c r="L59" s="118"/>
      <c r="M59" s="118" t="s">
        <v>47</v>
      </c>
      <c r="N59" s="119"/>
      <c r="O59" s="118"/>
      <c r="P59" s="119"/>
      <c r="Q59" s="118" t="s">
        <v>5323</v>
      </c>
      <c r="R59" s="118" t="s">
        <v>5323</v>
      </c>
      <c r="S59" s="118" t="s">
        <v>5323</v>
      </c>
      <c r="T59" s="118"/>
      <c r="U59" s="118"/>
      <c r="V59" s="118"/>
      <c r="W59" s="118" t="s">
        <v>764</v>
      </c>
      <c r="X59" s="118"/>
      <c r="Y59" s="1106"/>
    </row>
    <row r="60" spans="1:25" ht="84.75" customHeight="1" thickBot="1" x14ac:dyDescent="0.25">
      <c r="A60" s="61">
        <v>7</v>
      </c>
      <c r="B60" s="1107" t="s">
        <v>7259</v>
      </c>
      <c r="C60" s="1107" t="s">
        <v>7260</v>
      </c>
      <c r="D60" s="1107" t="s">
        <v>373</v>
      </c>
      <c r="E60" s="1108">
        <v>49.6</v>
      </c>
      <c r="F60" s="1107">
        <v>110</v>
      </c>
      <c r="G60" s="1107" t="s">
        <v>4433</v>
      </c>
      <c r="H60" s="1107" t="s">
        <v>7261</v>
      </c>
      <c r="I60" s="1107" t="s">
        <v>180</v>
      </c>
      <c r="J60" s="1107" t="s">
        <v>4435</v>
      </c>
      <c r="K60" s="1109"/>
      <c r="L60" s="1107" t="s">
        <v>52</v>
      </c>
      <c r="M60" s="1107" t="s">
        <v>47</v>
      </c>
      <c r="N60" s="1109"/>
      <c r="O60" s="1107"/>
      <c r="P60" s="1109"/>
      <c r="Q60" s="1107" t="s">
        <v>7262</v>
      </c>
      <c r="R60" s="1107" t="s">
        <v>7263</v>
      </c>
      <c r="S60" s="1107" t="s">
        <v>7264</v>
      </c>
      <c r="T60" s="1107"/>
      <c r="U60" s="1107"/>
      <c r="V60" s="1107"/>
      <c r="W60" s="1107"/>
      <c r="X60" s="1107"/>
      <c r="Y60" s="1110"/>
    </row>
    <row r="61" spans="1:25" ht="21.75" customHeight="1" thickBot="1" x14ac:dyDescent="0.25">
      <c r="A61" s="79"/>
      <c r="B61" s="120"/>
      <c r="C61" s="120"/>
      <c r="D61" s="120"/>
      <c r="E61" s="1100">
        <f>SUM(E54:E60)</f>
        <v>428.74040000000002</v>
      </c>
      <c r="F61" s="120"/>
      <c r="G61" s="120"/>
      <c r="H61" s="120"/>
      <c r="I61" s="120"/>
      <c r="J61" s="120"/>
      <c r="K61" s="120"/>
      <c r="L61" s="120"/>
      <c r="M61" s="120"/>
      <c r="N61" s="120"/>
      <c r="O61" s="120"/>
      <c r="P61" s="120"/>
      <c r="Q61" s="120"/>
      <c r="R61" s="120"/>
      <c r="S61" s="120"/>
      <c r="T61" s="120"/>
      <c r="U61" s="120"/>
      <c r="V61" s="120"/>
      <c r="W61" s="120"/>
      <c r="X61" s="120"/>
      <c r="Y61" s="1101"/>
    </row>
    <row r="62" spans="1:25" ht="84.75" customHeight="1" x14ac:dyDescent="0.2">
      <c r="A62" s="78">
        <v>1</v>
      </c>
      <c r="B62" s="972" t="s">
        <v>1592</v>
      </c>
      <c r="C62" s="972" t="s">
        <v>1593</v>
      </c>
      <c r="D62" s="972" t="s">
        <v>189</v>
      </c>
      <c r="E62" s="972">
        <v>26.4</v>
      </c>
      <c r="F62" s="971">
        <v>110</v>
      </c>
      <c r="G62" s="972" t="s">
        <v>1596</v>
      </c>
      <c r="H62" s="972" t="s">
        <v>1597</v>
      </c>
      <c r="I62" s="971" t="s">
        <v>787</v>
      </c>
      <c r="J62" s="971">
        <v>17723891</v>
      </c>
      <c r="K62" s="973">
        <v>45421</v>
      </c>
      <c r="L62" s="971" t="s">
        <v>407</v>
      </c>
      <c r="M62" s="972" t="s">
        <v>284</v>
      </c>
      <c r="N62" s="973">
        <v>45786</v>
      </c>
      <c r="O62" s="971" t="s">
        <v>21</v>
      </c>
      <c r="P62" s="972">
        <v>2025</v>
      </c>
      <c r="Q62" s="971" t="s">
        <v>34</v>
      </c>
      <c r="R62" s="972" t="s">
        <v>1598</v>
      </c>
      <c r="S62" s="972" t="s">
        <v>34</v>
      </c>
      <c r="T62" s="972" t="s">
        <v>26</v>
      </c>
      <c r="U62" s="972" t="s">
        <v>26</v>
      </c>
      <c r="V62" s="972" t="s">
        <v>26</v>
      </c>
      <c r="W62" s="972" t="s">
        <v>26</v>
      </c>
      <c r="X62" s="603"/>
      <c r="Y62" s="974"/>
    </row>
    <row r="63" spans="1:25" ht="84.75" customHeight="1" x14ac:dyDescent="0.2">
      <c r="A63" s="60">
        <v>2</v>
      </c>
      <c r="B63" s="110" t="s">
        <v>1594</v>
      </c>
      <c r="C63" s="110" t="s">
        <v>1595</v>
      </c>
      <c r="D63" s="159" t="s">
        <v>189</v>
      </c>
      <c r="E63" s="110">
        <v>26.4</v>
      </c>
      <c r="F63" s="159">
        <v>110</v>
      </c>
      <c r="G63" s="110" t="s">
        <v>1599</v>
      </c>
      <c r="H63" s="110" t="s">
        <v>1600</v>
      </c>
      <c r="I63" s="159" t="s">
        <v>787</v>
      </c>
      <c r="J63" s="159">
        <v>17825885</v>
      </c>
      <c r="K63" s="969">
        <v>45420</v>
      </c>
      <c r="L63" s="159" t="s">
        <v>407</v>
      </c>
      <c r="M63" s="110" t="s">
        <v>284</v>
      </c>
      <c r="N63" s="970">
        <v>45785</v>
      </c>
      <c r="O63" s="159" t="s">
        <v>21</v>
      </c>
      <c r="P63" s="110">
        <v>2025</v>
      </c>
      <c r="Q63" s="159" t="s">
        <v>26</v>
      </c>
      <c r="R63" s="110" t="s">
        <v>1601</v>
      </c>
      <c r="S63" s="110" t="s">
        <v>26</v>
      </c>
      <c r="T63" s="110" t="s">
        <v>26</v>
      </c>
      <c r="U63" s="110" t="s">
        <v>26</v>
      </c>
      <c r="V63" s="110" t="s">
        <v>26</v>
      </c>
      <c r="W63" s="110" t="s">
        <v>26</v>
      </c>
      <c r="X63" s="570"/>
      <c r="Y63" s="975"/>
    </row>
    <row r="64" spans="1:25" ht="30.75" customHeight="1" x14ac:dyDescent="0.2">
      <c r="A64" s="60">
        <v>3</v>
      </c>
      <c r="B64" s="110" t="s">
        <v>2060</v>
      </c>
      <c r="C64" s="110" t="s">
        <v>2061</v>
      </c>
      <c r="D64" s="110" t="s">
        <v>1286</v>
      </c>
      <c r="E64" s="110">
        <v>39.6</v>
      </c>
      <c r="F64" s="159">
        <v>110</v>
      </c>
      <c r="G64" s="110" t="s">
        <v>2063</v>
      </c>
      <c r="H64" s="110" t="s">
        <v>2064</v>
      </c>
      <c r="I64" s="159" t="s">
        <v>787</v>
      </c>
      <c r="J64" s="110" t="s">
        <v>2065</v>
      </c>
      <c r="K64" s="969">
        <v>45463</v>
      </c>
      <c r="L64" s="159" t="s">
        <v>407</v>
      </c>
      <c r="M64" s="110" t="s">
        <v>284</v>
      </c>
      <c r="N64" s="970">
        <v>45828</v>
      </c>
      <c r="O64" s="159" t="s">
        <v>21</v>
      </c>
      <c r="P64" s="110">
        <v>2025</v>
      </c>
      <c r="Q64" s="159" t="s">
        <v>26</v>
      </c>
      <c r="R64" s="110" t="s">
        <v>2066</v>
      </c>
      <c r="S64" s="110" t="s">
        <v>26</v>
      </c>
      <c r="T64" s="110" t="s">
        <v>26</v>
      </c>
      <c r="U64" s="110" t="s">
        <v>26</v>
      </c>
      <c r="V64" s="110" t="s">
        <v>26</v>
      </c>
      <c r="W64" s="110" t="s">
        <v>26</v>
      </c>
      <c r="X64" s="570"/>
      <c r="Y64" s="975"/>
    </row>
    <row r="65" spans="1:25" ht="83.25" customHeight="1" x14ac:dyDescent="0.2">
      <c r="A65" s="60">
        <v>4</v>
      </c>
      <c r="B65" s="110" t="s">
        <v>494</v>
      </c>
      <c r="C65" s="110" t="s">
        <v>2062</v>
      </c>
      <c r="D65" s="110" t="s">
        <v>268</v>
      </c>
      <c r="E65" s="110">
        <v>42.000030000000002</v>
      </c>
      <c r="F65" s="159">
        <v>110</v>
      </c>
      <c r="G65" s="110" t="s">
        <v>492</v>
      </c>
      <c r="H65" s="110" t="s">
        <v>2067</v>
      </c>
      <c r="I65" s="159" t="s">
        <v>787</v>
      </c>
      <c r="J65" s="110">
        <v>9559544</v>
      </c>
      <c r="K65" s="969">
        <v>45471</v>
      </c>
      <c r="L65" s="159" t="s">
        <v>407</v>
      </c>
      <c r="M65" s="110" t="s">
        <v>284</v>
      </c>
      <c r="N65" s="970">
        <v>45836</v>
      </c>
      <c r="O65" s="159" t="s">
        <v>21</v>
      </c>
      <c r="P65" s="110">
        <v>2025</v>
      </c>
      <c r="Q65" s="159" t="s">
        <v>26</v>
      </c>
      <c r="R65" s="110" t="s">
        <v>26</v>
      </c>
      <c r="S65" s="110" t="s">
        <v>2068</v>
      </c>
      <c r="T65" s="110" t="s">
        <v>26</v>
      </c>
      <c r="U65" s="110" t="s">
        <v>26</v>
      </c>
      <c r="V65" s="110" t="s">
        <v>26</v>
      </c>
      <c r="W65" s="110" t="s">
        <v>26</v>
      </c>
      <c r="X65" s="570"/>
      <c r="Y65" s="975"/>
    </row>
    <row r="66" spans="1:25" ht="83.25" customHeight="1" x14ac:dyDescent="0.2">
      <c r="A66" s="60">
        <v>5</v>
      </c>
      <c r="B66" s="110" t="s">
        <v>2636</v>
      </c>
      <c r="C66" s="110" t="s">
        <v>2637</v>
      </c>
      <c r="D66" s="110" t="s">
        <v>189</v>
      </c>
      <c r="E66" s="110">
        <v>1</v>
      </c>
      <c r="F66" s="159">
        <v>20</v>
      </c>
      <c r="G66" s="110" t="s">
        <v>1290</v>
      </c>
      <c r="H66" s="110" t="s">
        <v>2638</v>
      </c>
      <c r="I66" s="159" t="s">
        <v>787</v>
      </c>
      <c r="J66" s="159">
        <v>19766718</v>
      </c>
      <c r="K66" s="969">
        <v>45542</v>
      </c>
      <c r="L66" s="110" t="s">
        <v>454</v>
      </c>
      <c r="M66" s="110" t="s">
        <v>321</v>
      </c>
      <c r="N66" s="970">
        <v>45907</v>
      </c>
      <c r="O66" s="159" t="s">
        <v>21</v>
      </c>
      <c r="P66" s="110">
        <v>2025</v>
      </c>
      <c r="Q66" s="159" t="s">
        <v>26</v>
      </c>
      <c r="R66" s="110" t="s">
        <v>2639</v>
      </c>
      <c r="S66" s="110" t="s">
        <v>26</v>
      </c>
      <c r="T66" s="110" t="s">
        <v>26</v>
      </c>
      <c r="U66" s="110" t="s">
        <v>26</v>
      </c>
      <c r="V66" s="110" t="s">
        <v>26</v>
      </c>
      <c r="W66" s="110" t="s">
        <v>26</v>
      </c>
      <c r="X66" s="570"/>
      <c r="Y66" s="975"/>
    </row>
    <row r="67" spans="1:25" ht="83.25" customHeight="1" x14ac:dyDescent="0.2">
      <c r="A67" s="60">
        <v>6</v>
      </c>
      <c r="B67" s="110" t="s">
        <v>4844</v>
      </c>
      <c r="C67" s="110" t="s">
        <v>4845</v>
      </c>
      <c r="D67" s="110" t="s">
        <v>269</v>
      </c>
      <c r="E67" s="110">
        <v>10</v>
      </c>
      <c r="F67" s="159">
        <v>20</v>
      </c>
      <c r="G67" s="110" t="s">
        <v>4846</v>
      </c>
      <c r="H67" s="110" t="s">
        <v>4847</v>
      </c>
      <c r="I67" s="159" t="s">
        <v>787</v>
      </c>
      <c r="J67" s="159">
        <v>25080078</v>
      </c>
      <c r="K67" s="969">
        <v>45621</v>
      </c>
      <c r="L67" s="110" t="s">
        <v>407</v>
      </c>
      <c r="M67" s="110" t="s">
        <v>321</v>
      </c>
      <c r="N67" s="970">
        <v>45986</v>
      </c>
      <c r="O67" s="159" t="s">
        <v>21</v>
      </c>
      <c r="P67" s="110">
        <v>2025</v>
      </c>
      <c r="Q67" s="159" t="s">
        <v>26</v>
      </c>
      <c r="R67" s="110" t="s">
        <v>26</v>
      </c>
      <c r="S67" s="110" t="s">
        <v>26</v>
      </c>
      <c r="T67" s="110" t="s">
        <v>26</v>
      </c>
      <c r="U67" s="110" t="s">
        <v>26</v>
      </c>
      <c r="V67" s="110" t="s">
        <v>26</v>
      </c>
      <c r="W67" s="110" t="s">
        <v>26</v>
      </c>
      <c r="X67" s="570"/>
      <c r="Y67" s="975"/>
    </row>
    <row r="68" spans="1:25" ht="83.25" customHeight="1" x14ac:dyDescent="0.2">
      <c r="A68" s="60">
        <v>7</v>
      </c>
      <c r="B68" s="110" t="s">
        <v>5389</v>
      </c>
      <c r="C68" s="110" t="s">
        <v>5390</v>
      </c>
      <c r="D68" s="110" t="s">
        <v>189</v>
      </c>
      <c r="E68" s="110">
        <v>18</v>
      </c>
      <c r="F68" s="159" t="s">
        <v>580</v>
      </c>
      <c r="G68" s="110" t="s">
        <v>5391</v>
      </c>
      <c r="H68" s="110" t="s">
        <v>5392</v>
      </c>
      <c r="I68" s="159" t="s">
        <v>5393</v>
      </c>
      <c r="J68" s="159">
        <v>20978004</v>
      </c>
      <c r="K68" s="969">
        <v>45639</v>
      </c>
      <c r="L68" s="110" t="s">
        <v>407</v>
      </c>
      <c r="M68" s="110" t="s">
        <v>321</v>
      </c>
      <c r="N68" s="970">
        <v>46004</v>
      </c>
      <c r="O68" s="159" t="s">
        <v>21</v>
      </c>
      <c r="P68" s="110">
        <v>2025</v>
      </c>
      <c r="Q68" s="159" t="s">
        <v>26</v>
      </c>
      <c r="R68" s="110" t="s">
        <v>5394</v>
      </c>
      <c r="S68" s="110" t="s">
        <v>26</v>
      </c>
      <c r="T68" s="110" t="s">
        <v>26</v>
      </c>
      <c r="U68" s="110" t="s">
        <v>26</v>
      </c>
      <c r="V68" s="110" t="s">
        <v>26</v>
      </c>
      <c r="W68" s="110" t="s">
        <v>26</v>
      </c>
      <c r="X68" s="570"/>
      <c r="Y68" s="975"/>
    </row>
    <row r="69" spans="1:25" ht="70.5" customHeight="1" x14ac:dyDescent="0.2">
      <c r="A69" s="60">
        <v>8</v>
      </c>
      <c r="B69" s="110" t="s">
        <v>6589</v>
      </c>
      <c r="C69" s="110" t="s">
        <v>6590</v>
      </c>
      <c r="D69" s="110" t="s">
        <v>189</v>
      </c>
      <c r="E69" s="110">
        <v>60.5</v>
      </c>
      <c r="F69" s="159" t="s">
        <v>580</v>
      </c>
      <c r="G69" s="110" t="s">
        <v>6591</v>
      </c>
      <c r="H69" s="110" t="s">
        <v>6592</v>
      </c>
      <c r="I69" s="159" t="s">
        <v>5393</v>
      </c>
      <c r="J69" s="159">
        <v>25763776</v>
      </c>
      <c r="K69" s="970">
        <v>45686</v>
      </c>
      <c r="L69" s="110" t="s">
        <v>407</v>
      </c>
      <c r="M69" s="110" t="s">
        <v>1264</v>
      </c>
      <c r="N69" s="970">
        <v>46051</v>
      </c>
      <c r="O69" s="159" t="s">
        <v>263</v>
      </c>
      <c r="P69" s="110">
        <v>2025</v>
      </c>
      <c r="Q69" s="159" t="s">
        <v>26</v>
      </c>
      <c r="R69" s="110" t="s">
        <v>6593</v>
      </c>
      <c r="S69" s="110" t="s">
        <v>26</v>
      </c>
      <c r="T69" s="110" t="s">
        <v>26</v>
      </c>
      <c r="U69" s="110" t="s">
        <v>26</v>
      </c>
      <c r="V69" s="110" t="s">
        <v>26</v>
      </c>
      <c r="W69" s="110" t="s">
        <v>26</v>
      </c>
      <c r="X69" s="570"/>
      <c r="Y69" s="975"/>
    </row>
    <row r="70" spans="1:25" ht="70.5" customHeight="1" x14ac:dyDescent="0.2">
      <c r="A70" s="60">
        <v>9</v>
      </c>
      <c r="B70" s="110" t="s">
        <v>9296</v>
      </c>
      <c r="C70" s="110" t="s">
        <v>9297</v>
      </c>
      <c r="D70" s="110" t="s">
        <v>269</v>
      </c>
      <c r="E70" s="110" t="s">
        <v>9302</v>
      </c>
      <c r="F70" s="159">
        <v>110</v>
      </c>
      <c r="G70" s="110" t="s">
        <v>2304</v>
      </c>
      <c r="H70" s="110" t="s">
        <v>9303</v>
      </c>
      <c r="I70" s="159" t="s">
        <v>5393</v>
      </c>
      <c r="J70" s="159">
        <v>25669609</v>
      </c>
      <c r="K70" s="970">
        <v>45700</v>
      </c>
      <c r="L70" s="110" t="s">
        <v>407</v>
      </c>
      <c r="M70" s="110" t="s">
        <v>1264</v>
      </c>
      <c r="N70" s="970">
        <v>46065</v>
      </c>
      <c r="O70" s="159" t="s">
        <v>263</v>
      </c>
      <c r="P70" s="110">
        <v>2025</v>
      </c>
      <c r="Q70" s="159" t="s">
        <v>26</v>
      </c>
      <c r="R70" s="110" t="s">
        <v>26</v>
      </c>
      <c r="S70" s="110" t="s">
        <v>26</v>
      </c>
      <c r="T70" s="110" t="s">
        <v>26</v>
      </c>
      <c r="U70" s="110" t="s">
        <v>26</v>
      </c>
      <c r="V70" s="110" t="s">
        <v>26</v>
      </c>
      <c r="W70" s="110" t="s">
        <v>26</v>
      </c>
      <c r="X70" s="570"/>
      <c r="Y70" s="975"/>
    </row>
    <row r="71" spans="1:25" ht="70.5" customHeight="1" x14ac:dyDescent="0.2">
      <c r="A71" s="60">
        <v>10</v>
      </c>
      <c r="B71" s="110" t="s">
        <v>9298</v>
      </c>
      <c r="C71" s="110" t="s">
        <v>9299</v>
      </c>
      <c r="D71" s="110" t="s">
        <v>269</v>
      </c>
      <c r="E71" s="110" t="s">
        <v>9304</v>
      </c>
      <c r="F71" s="159">
        <v>110</v>
      </c>
      <c r="G71" s="110" t="s">
        <v>9305</v>
      </c>
      <c r="H71" s="110" t="s">
        <v>9306</v>
      </c>
      <c r="I71" s="159" t="s">
        <v>5393</v>
      </c>
      <c r="J71" s="110">
        <v>25668795</v>
      </c>
      <c r="K71" s="970">
        <v>45700</v>
      </c>
      <c r="L71" s="110" t="s">
        <v>407</v>
      </c>
      <c r="M71" s="110" t="s">
        <v>1264</v>
      </c>
      <c r="N71" s="970">
        <v>46065</v>
      </c>
      <c r="O71" s="159" t="s">
        <v>263</v>
      </c>
      <c r="P71" s="110">
        <v>2025</v>
      </c>
      <c r="Q71" s="159" t="s">
        <v>26</v>
      </c>
      <c r="R71" s="110" t="s">
        <v>26</v>
      </c>
      <c r="S71" s="110" t="s">
        <v>26</v>
      </c>
      <c r="T71" s="110" t="s">
        <v>26</v>
      </c>
      <c r="U71" s="110" t="s">
        <v>26</v>
      </c>
      <c r="V71" s="110" t="s">
        <v>26</v>
      </c>
      <c r="W71" s="110" t="s">
        <v>26</v>
      </c>
      <c r="X71" s="570"/>
      <c r="Y71" s="975"/>
    </row>
    <row r="72" spans="1:25" ht="70.5" customHeight="1" x14ac:dyDescent="0.2">
      <c r="A72" s="60">
        <v>11</v>
      </c>
      <c r="B72" s="110" t="s">
        <v>9298</v>
      </c>
      <c r="C72" s="110" t="s">
        <v>9300</v>
      </c>
      <c r="D72" s="110" t="s">
        <v>269</v>
      </c>
      <c r="E72" s="110" t="s">
        <v>9307</v>
      </c>
      <c r="F72" s="159">
        <v>110</v>
      </c>
      <c r="G72" s="110" t="s">
        <v>9308</v>
      </c>
      <c r="H72" s="110" t="s">
        <v>9309</v>
      </c>
      <c r="I72" s="159" t="s">
        <v>5393</v>
      </c>
      <c r="J72" s="110">
        <v>25670414</v>
      </c>
      <c r="K72" s="970">
        <v>45702</v>
      </c>
      <c r="L72" s="110" t="s">
        <v>407</v>
      </c>
      <c r="M72" s="110" t="s">
        <v>1264</v>
      </c>
      <c r="N72" s="970">
        <v>46067</v>
      </c>
      <c r="O72" s="159" t="s">
        <v>263</v>
      </c>
      <c r="P72" s="110">
        <v>2025</v>
      </c>
      <c r="Q72" s="159" t="s">
        <v>26</v>
      </c>
      <c r="R72" s="110" t="s">
        <v>26</v>
      </c>
      <c r="S72" s="110" t="s">
        <v>26</v>
      </c>
      <c r="T72" s="110" t="s">
        <v>26</v>
      </c>
      <c r="U72" s="110" t="s">
        <v>26</v>
      </c>
      <c r="V72" s="110" t="s">
        <v>26</v>
      </c>
      <c r="W72" s="110" t="s">
        <v>26</v>
      </c>
      <c r="X72" s="570"/>
      <c r="Y72" s="975"/>
    </row>
    <row r="73" spans="1:25" ht="70.5" customHeight="1" thickBot="1" x14ac:dyDescent="0.25">
      <c r="A73" s="61">
        <v>12</v>
      </c>
      <c r="B73" s="976" t="s">
        <v>1214</v>
      </c>
      <c r="C73" s="976" t="s">
        <v>9301</v>
      </c>
      <c r="D73" s="976" t="s">
        <v>189</v>
      </c>
      <c r="E73" s="976" t="s">
        <v>9310</v>
      </c>
      <c r="F73" s="977">
        <v>20</v>
      </c>
      <c r="G73" s="976" t="s">
        <v>9311</v>
      </c>
      <c r="H73" s="976" t="s">
        <v>9312</v>
      </c>
      <c r="I73" s="977" t="s">
        <v>5393</v>
      </c>
      <c r="J73" s="976">
        <v>25091264</v>
      </c>
      <c r="K73" s="978">
        <v>45734</v>
      </c>
      <c r="L73" s="976" t="s">
        <v>407</v>
      </c>
      <c r="M73" s="976" t="s">
        <v>1264</v>
      </c>
      <c r="N73" s="978">
        <v>46099</v>
      </c>
      <c r="O73" s="977" t="s">
        <v>263</v>
      </c>
      <c r="P73" s="976">
        <v>2025</v>
      </c>
      <c r="Q73" s="977" t="s">
        <v>26</v>
      </c>
      <c r="R73" s="976" t="s">
        <v>26</v>
      </c>
      <c r="S73" s="976" t="s">
        <v>26</v>
      </c>
      <c r="T73" s="976" t="s">
        <v>26</v>
      </c>
      <c r="U73" s="976" t="s">
        <v>26</v>
      </c>
      <c r="V73" s="976" t="s">
        <v>26</v>
      </c>
      <c r="W73" s="976" t="s">
        <v>26</v>
      </c>
      <c r="X73" s="611"/>
      <c r="Y73" s="979"/>
    </row>
    <row r="74" spans="1:25" ht="22.5" customHeight="1" thickBot="1" x14ac:dyDescent="0.25">
      <c r="A74" s="79"/>
      <c r="B74" s="120"/>
      <c r="C74" s="120"/>
      <c r="D74" s="666"/>
      <c r="E74" s="207"/>
      <c r="F74" s="666"/>
      <c r="G74" s="120"/>
      <c r="H74" s="120"/>
      <c r="I74" s="120"/>
      <c r="J74" s="120"/>
      <c r="K74" s="434"/>
      <c r="L74" s="120"/>
      <c r="M74" s="120"/>
      <c r="N74" s="434"/>
      <c r="O74" s="120"/>
      <c r="P74" s="120"/>
      <c r="Q74" s="120"/>
      <c r="R74" s="120"/>
      <c r="S74" s="120"/>
      <c r="T74" s="120"/>
      <c r="U74" s="120"/>
      <c r="V74" s="120"/>
      <c r="W74" s="987"/>
      <c r="X74" s="120"/>
      <c r="Y74" s="148"/>
    </row>
    <row r="75" spans="1:25" ht="70.5" customHeight="1" thickBot="1" x14ac:dyDescent="0.25">
      <c r="A75" s="180">
        <v>1</v>
      </c>
      <c r="B75" s="980" t="s">
        <v>4491</v>
      </c>
      <c r="C75" s="980" t="s">
        <v>4492</v>
      </c>
      <c r="D75" s="981" t="s">
        <v>276</v>
      </c>
      <c r="E75" s="981">
        <v>44.99</v>
      </c>
      <c r="F75" s="980">
        <v>110</v>
      </c>
      <c r="G75" s="980" t="s">
        <v>4493</v>
      </c>
      <c r="H75" s="982" t="s">
        <v>4494</v>
      </c>
      <c r="I75" s="983" t="s">
        <v>1173</v>
      </c>
      <c r="J75" s="980">
        <v>10409253</v>
      </c>
      <c r="K75" s="984" t="s">
        <v>4495</v>
      </c>
      <c r="L75" s="980" t="s">
        <v>407</v>
      </c>
      <c r="M75" s="985" t="s">
        <v>284</v>
      </c>
      <c r="N75" s="980" t="s">
        <v>4496</v>
      </c>
      <c r="O75" s="980" t="s">
        <v>21</v>
      </c>
      <c r="P75" s="981">
        <v>2025</v>
      </c>
      <c r="Q75" s="981" t="s">
        <v>4497</v>
      </c>
      <c r="R75" s="981" t="s">
        <v>26</v>
      </c>
      <c r="S75" s="982" t="s">
        <v>4498</v>
      </c>
      <c r="T75" s="982" t="s">
        <v>26</v>
      </c>
      <c r="U75" s="982" t="s">
        <v>26</v>
      </c>
      <c r="V75" s="982" t="s">
        <v>26</v>
      </c>
      <c r="W75" s="982" t="s">
        <v>26</v>
      </c>
      <c r="X75" s="981"/>
      <c r="Y75" s="986"/>
    </row>
    <row r="76" spans="1:25" ht="13.5" thickBot="1" x14ac:dyDescent="0.25">
      <c r="A76" s="61"/>
      <c r="B76" s="572"/>
      <c r="C76" s="573"/>
      <c r="D76" s="574"/>
      <c r="E76" s="111">
        <f>SUM(E75:E75)</f>
        <v>44.99</v>
      </c>
      <c r="F76" s="575"/>
      <c r="G76" s="574"/>
      <c r="H76" s="576"/>
      <c r="I76" s="575"/>
      <c r="J76" s="577"/>
      <c r="K76" s="578"/>
      <c r="L76" s="577"/>
      <c r="M76" s="579"/>
      <c r="N76" s="572"/>
      <c r="O76" s="577"/>
      <c r="P76" s="575"/>
      <c r="Q76" s="575"/>
      <c r="R76" s="575"/>
      <c r="S76" s="575"/>
      <c r="T76" s="575"/>
      <c r="U76" s="575"/>
      <c r="V76" s="575"/>
      <c r="W76" s="575"/>
      <c r="X76" s="575"/>
      <c r="Y76" s="580"/>
    </row>
    <row r="77" spans="1:25" ht="20.25" customHeight="1" thickBot="1" x14ac:dyDescent="0.25">
      <c r="A77" s="581"/>
    </row>
    <row r="78" spans="1:25" s="965" customFormat="1" ht="13.5" thickBot="1" x14ac:dyDescent="0.25">
      <c r="A78" s="964" t="s">
        <v>250</v>
      </c>
      <c r="B78" s="489"/>
      <c r="C78" s="14"/>
      <c r="D78" s="379"/>
      <c r="E78" s="965" t="s">
        <v>52</v>
      </c>
      <c r="G78" s="379"/>
      <c r="H78" s="489"/>
      <c r="J78" s="488"/>
      <c r="K78" s="492"/>
      <c r="L78" s="488"/>
      <c r="M78" s="493"/>
      <c r="N78" s="966"/>
      <c r="O78" s="967"/>
      <c r="P78" s="968"/>
    </row>
    <row r="79" spans="1:25" x14ac:dyDescent="0.2">
      <c r="N79" s="7"/>
      <c r="O79" s="8"/>
      <c r="P79" s="9"/>
    </row>
    <row r="80" spans="1:25" ht="15" customHeight="1" x14ac:dyDescent="0.2">
      <c r="N80" s="7"/>
      <c r="O80" s="8"/>
      <c r="P80" s="9"/>
    </row>
    <row r="81" spans="2:15" ht="15" customHeight="1" x14ac:dyDescent="0.2">
      <c r="B81" s="488"/>
      <c r="C81" s="492"/>
      <c r="D81" s="488"/>
      <c r="E81" s="493"/>
      <c r="F81" s="7"/>
      <c r="G81" s="8"/>
      <c r="H81" s="10"/>
      <c r="J81" s="490"/>
      <c r="K81" s="490"/>
      <c r="L81" s="490"/>
      <c r="M81" s="490"/>
      <c r="N81" s="490"/>
      <c r="O81" s="490"/>
    </row>
    <row r="82" spans="2:15" ht="15" customHeight="1" x14ac:dyDescent="0.2"/>
    <row r="83" spans="2:15" ht="15" customHeight="1" x14ac:dyDescent="0.2"/>
    <row r="84" spans="2:15" ht="15" customHeight="1" x14ac:dyDescent="0.2"/>
  </sheetData>
  <sheetProtection password="B234" sheet="1" objects="1" scenarios="1" formatCells="0" formatColumns="0" formatRows="0" insertColumns="0" insertRows="0" insertHyperlinks="0" deleteColumns="0" deleteRows="0" sort="0" autoFilter="0" pivotTables="0"/>
  <mergeCells count="12">
    <mergeCell ref="C1:E1"/>
    <mergeCell ref="C11:F11"/>
    <mergeCell ref="C12:F12"/>
    <mergeCell ref="C10:F10"/>
    <mergeCell ref="C7:F7"/>
    <mergeCell ref="C8:F8"/>
    <mergeCell ref="C9:F9"/>
    <mergeCell ref="C6:F6"/>
    <mergeCell ref="C5:F5"/>
    <mergeCell ref="C4:F4"/>
    <mergeCell ref="C3:F3"/>
    <mergeCell ref="C2:F2"/>
  </mergeCells>
  <phoneticPr fontId="7" type="noConversion"/>
  <conditionalFormatting sqref="J38">
    <cfRule type="duplicateValues" dxfId="400" priority="269"/>
    <cfRule type="duplicateValues" dxfId="399" priority="270"/>
  </conditionalFormatting>
  <conditionalFormatting sqref="J39">
    <cfRule type="duplicateValues" dxfId="398" priority="251"/>
    <cfRule type="duplicateValues" dxfId="397" priority="252"/>
    <cfRule type="duplicateValues" dxfId="396" priority="253"/>
    <cfRule type="duplicateValues" dxfId="395" priority="254"/>
    <cfRule type="duplicateValues" dxfId="394" priority="255"/>
  </conditionalFormatting>
  <conditionalFormatting sqref="J40">
    <cfRule type="duplicateValues" dxfId="393" priority="245"/>
    <cfRule type="duplicateValues" dxfId="392" priority="246"/>
    <cfRule type="duplicateValues" dxfId="391" priority="247"/>
  </conditionalFormatting>
  <conditionalFormatting sqref="J41">
    <cfRule type="duplicateValues" dxfId="390" priority="202"/>
    <cfRule type="duplicateValues" dxfId="389" priority="203"/>
    <cfRule type="duplicateValues" dxfId="388" priority="204"/>
  </conditionalFormatting>
  <conditionalFormatting sqref="J42">
    <cfRule type="duplicateValues" dxfId="387" priority="150"/>
    <cfRule type="duplicateValues" dxfId="386" priority="151"/>
    <cfRule type="duplicateValues" dxfId="385" priority="152"/>
  </conditionalFormatting>
  <conditionalFormatting sqref="J43">
    <cfRule type="duplicateValues" dxfId="384" priority="109"/>
    <cfRule type="duplicateValues" dxfId="383" priority="110"/>
    <cfRule type="duplicateValues" dxfId="382" priority="111"/>
  </conditionalFormatting>
  <conditionalFormatting sqref="J44">
    <cfRule type="duplicateValues" dxfId="381" priority="105"/>
    <cfRule type="duplicateValues" dxfId="380" priority="106" stopIfTrue="1"/>
    <cfRule type="duplicateValues" dxfId="379" priority="107" stopIfTrue="1"/>
    <cfRule type="duplicateValues" dxfId="378" priority="108" stopIfTrue="1"/>
  </conditionalFormatting>
  <conditionalFormatting sqref="J45">
    <cfRule type="duplicateValues" dxfId="377" priority="187"/>
    <cfRule type="duplicateValues" dxfId="376" priority="188"/>
    <cfRule type="duplicateValues" dxfId="375" priority="189"/>
  </conditionalFormatting>
  <conditionalFormatting sqref="J47">
    <cfRule type="duplicateValues" dxfId="374" priority="174" stopIfTrue="1"/>
    <cfRule type="duplicateValues" dxfId="373" priority="175" stopIfTrue="1"/>
    <cfRule type="duplicateValues" dxfId="372" priority="176" stopIfTrue="1"/>
    <cfRule type="duplicateValues" dxfId="371" priority="177" stopIfTrue="1"/>
    <cfRule type="duplicateValues" dxfId="370" priority="178" stopIfTrue="1"/>
    <cfRule type="duplicateValues" dxfId="369" priority="179" stopIfTrue="1"/>
    <cfRule type="duplicateValues" dxfId="368" priority="180" stopIfTrue="1"/>
    <cfRule type="duplicateValues" dxfId="367" priority="181" stopIfTrue="1"/>
    <cfRule type="duplicateValues" dxfId="366" priority="182" stopIfTrue="1"/>
    <cfRule type="duplicateValues" dxfId="365" priority="183" stopIfTrue="1"/>
  </conditionalFormatting>
  <conditionalFormatting sqref="J48:J49">
    <cfRule type="duplicateValues" dxfId="364" priority="96" stopIfTrue="1"/>
    <cfRule type="duplicateValues" dxfId="363" priority="97" stopIfTrue="1"/>
    <cfRule type="duplicateValues" dxfId="362" priority="98" stopIfTrue="1"/>
    <cfRule type="duplicateValues" dxfId="361" priority="99" stopIfTrue="1"/>
    <cfRule type="duplicateValues" dxfId="360" priority="100" stopIfTrue="1"/>
    <cfRule type="duplicateValues" dxfId="359" priority="101" stopIfTrue="1"/>
    <cfRule type="duplicateValues" dxfId="358" priority="102" stopIfTrue="1"/>
    <cfRule type="duplicateValues" dxfId="357" priority="103" stopIfTrue="1"/>
    <cfRule type="duplicateValues" dxfId="356" priority="104" stopIfTrue="1"/>
  </conditionalFormatting>
  <conditionalFormatting sqref="J50">
    <cfRule type="duplicateValues" dxfId="355" priority="57"/>
    <cfRule type="duplicateValues" dxfId="354" priority="58"/>
  </conditionalFormatting>
  <conditionalFormatting sqref="J51">
    <cfRule type="duplicateValues" dxfId="353" priority="55"/>
    <cfRule type="duplicateValues" dxfId="352" priority="56"/>
  </conditionalFormatting>
  <conditionalFormatting sqref="J52">
    <cfRule type="duplicateValues" dxfId="351" priority="68"/>
    <cfRule type="duplicateValues" dxfId="350" priority="69"/>
    <cfRule type="duplicateValues" dxfId="349" priority="70" stopIfTrue="1"/>
    <cfRule type="duplicateValues" dxfId="348" priority="71" stopIfTrue="1"/>
    <cfRule type="duplicateValues" dxfId="347" priority="72" stopIfTrue="1"/>
    <cfRule type="duplicateValues" dxfId="346" priority="73" stopIfTrue="1"/>
    <cfRule type="duplicateValues" dxfId="345" priority="74" stopIfTrue="1"/>
    <cfRule type="duplicateValues" dxfId="344" priority="75" stopIfTrue="1"/>
    <cfRule type="duplicateValues" dxfId="343" priority="76" stopIfTrue="1"/>
    <cfRule type="duplicateValues" dxfId="342" priority="77" stopIfTrue="1"/>
    <cfRule type="duplicateValues" dxfId="341" priority="78" stopIfTrue="1"/>
    <cfRule type="duplicateValues" dxfId="340" priority="79" stopIfTrue="1"/>
    <cfRule type="duplicateValues" dxfId="339" priority="80" stopIfTrue="1"/>
    <cfRule type="duplicateValues" dxfId="338" priority="81" stopIfTrue="1"/>
    <cfRule type="duplicateValues" dxfId="337" priority="82" stopIfTrue="1"/>
    <cfRule type="duplicateValues" dxfId="336" priority="83" stopIfTrue="1"/>
    <cfRule type="duplicateValues" dxfId="335" priority="84" stopIfTrue="1"/>
    <cfRule type="duplicateValues" dxfId="334" priority="85" stopIfTrue="1"/>
    <cfRule type="duplicateValues" dxfId="333" priority="86" stopIfTrue="1"/>
    <cfRule type="duplicateValues" dxfId="332" priority="87" stopIfTrue="1"/>
    <cfRule type="duplicateValues" dxfId="331" priority="88" stopIfTrue="1"/>
    <cfRule type="duplicateValues" dxfId="330" priority="89" stopIfTrue="1"/>
    <cfRule type="duplicateValues" dxfId="329" priority="90" stopIfTrue="1"/>
    <cfRule type="duplicateValues" dxfId="328" priority="91" stopIfTrue="1"/>
    <cfRule type="duplicateValues" dxfId="327" priority="92" stopIfTrue="1"/>
    <cfRule type="duplicateValues" dxfId="326" priority="93" stopIfTrue="1"/>
    <cfRule type="duplicateValues" dxfId="325" priority="94" stopIfTrue="1"/>
    <cfRule type="duplicateValues" dxfId="324" priority="95" stopIfTrue="1"/>
  </conditionalFormatting>
  <conditionalFormatting sqref="J74">
    <cfRule type="duplicateValues" dxfId="323" priority="1235"/>
  </conditionalFormatting>
  <conditionalFormatting sqref="J75">
    <cfRule type="duplicateValues" dxfId="322" priority="50"/>
    <cfRule type="duplicateValues" dxfId="321" priority="51"/>
    <cfRule type="duplicateValues" dxfId="320" priority="52"/>
    <cfRule type="duplicateValues" dxfId="319" priority="53"/>
    <cfRule type="duplicateValues" dxfId="318" priority="54"/>
  </conditionalFormatting>
  <conditionalFormatting sqref="J62:J65">
    <cfRule type="duplicateValues" dxfId="317" priority="6"/>
    <cfRule type="duplicateValues" dxfId="316" priority="7"/>
    <cfRule type="duplicateValues" dxfId="315" priority="8"/>
    <cfRule type="duplicateValues" dxfId="314" priority="9"/>
  </conditionalFormatting>
  <conditionalFormatting sqref="J62:J73">
    <cfRule type="duplicateValues" dxfId="313" priority="3718"/>
  </conditionalFormatting>
  <conditionalFormatting sqref="J66:J73">
    <cfRule type="duplicateValues" dxfId="312" priority="3719"/>
    <cfRule type="duplicateValues" dxfId="311" priority="3720"/>
    <cfRule type="duplicateValues" dxfId="310" priority="3721"/>
    <cfRule type="duplicateValues" dxfId="309" priority="3722"/>
  </conditionalFormatting>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
  <sheetViews>
    <sheetView zoomScale="80" zoomScaleNormal="80" workbookViewId="0">
      <selection activeCell="G37" sqref="G37"/>
    </sheetView>
  </sheetViews>
  <sheetFormatPr defaultRowHeight="12.75" x14ac:dyDescent="0.2"/>
  <cols>
    <col min="2" max="2" width="14.7109375" customWidth="1"/>
    <col min="3" max="3" width="26.85546875" bestFit="1" customWidth="1"/>
    <col min="5" max="5" width="9.85546875" bestFit="1" customWidth="1"/>
    <col min="6" max="6" width="18.7109375" customWidth="1"/>
    <col min="7" max="7" width="9.5703125" bestFit="1" customWidth="1"/>
    <col min="8" max="8" width="12.85546875" bestFit="1" customWidth="1"/>
    <col min="9" max="9" width="8.7109375" bestFit="1" customWidth="1"/>
    <col min="10" max="10" width="7.85546875" bestFit="1" customWidth="1"/>
    <col min="11" max="11" width="13.85546875" bestFit="1" customWidth="1"/>
    <col min="13" max="13" width="10.7109375" bestFit="1" customWidth="1"/>
    <col min="14" max="14" width="9.28515625" bestFit="1" customWidth="1"/>
    <col min="15" max="15" width="6.42578125" bestFit="1" customWidth="1"/>
    <col min="16" max="16" width="9.85546875" bestFit="1" customWidth="1"/>
    <col min="17" max="18" width="19.85546875" bestFit="1" customWidth="1"/>
    <col min="19" max="19" width="10.28515625" bestFit="1" customWidth="1"/>
    <col min="20" max="20" width="11.7109375" bestFit="1" customWidth="1"/>
    <col min="21" max="21" width="15.85546875" customWidth="1"/>
    <col min="22" max="22" width="14.140625" bestFit="1" customWidth="1"/>
    <col min="23" max="23" width="11.140625" customWidth="1"/>
    <col min="24" max="24" width="13.7109375" bestFit="1" customWidth="1"/>
    <col min="25" max="25" width="19.5703125" bestFit="1" customWidth="1"/>
  </cols>
  <sheetData>
    <row r="1" spans="1:25" s="3" customFormat="1" ht="13.5" thickBot="1" x14ac:dyDescent="0.25">
      <c r="A1" s="1"/>
      <c r="B1" s="2"/>
      <c r="C1" s="1222"/>
      <c r="D1" s="1222"/>
      <c r="E1" s="1222"/>
      <c r="G1" s="15"/>
      <c r="H1" s="6"/>
      <c r="J1" s="1"/>
      <c r="K1" s="12"/>
      <c r="L1" s="1"/>
      <c r="M1" s="4"/>
      <c r="N1" s="2"/>
      <c r="O1" s="1"/>
    </row>
    <row r="2" spans="1:25" s="3" customFormat="1" ht="15" customHeight="1" x14ac:dyDescent="0.2">
      <c r="A2" s="1"/>
      <c r="B2" s="40" t="s">
        <v>0</v>
      </c>
      <c r="C2" s="1192" t="s">
        <v>9774</v>
      </c>
      <c r="D2" s="1193"/>
      <c r="E2" s="1193"/>
      <c r="F2" s="1194"/>
      <c r="G2" s="15"/>
      <c r="H2" s="6"/>
      <c r="J2" s="1"/>
      <c r="K2" s="12"/>
      <c r="L2" s="1"/>
      <c r="M2" s="4"/>
      <c r="N2" s="2"/>
      <c r="O2" s="1"/>
    </row>
    <row r="3" spans="1:25" s="3" customFormat="1" ht="15" customHeight="1" thickBot="1" x14ac:dyDescent="0.25">
      <c r="A3" s="1"/>
      <c r="B3" s="38" t="s">
        <v>198</v>
      </c>
      <c r="C3" s="1190" t="s">
        <v>209</v>
      </c>
      <c r="D3" s="1190"/>
      <c r="E3" s="1190"/>
      <c r="F3" s="1191"/>
      <c r="G3" s="15"/>
      <c r="H3" s="6"/>
      <c r="J3" s="1"/>
      <c r="K3" s="12"/>
      <c r="L3" s="1"/>
      <c r="M3" s="4"/>
      <c r="N3" s="2"/>
      <c r="O3" s="1"/>
    </row>
    <row r="4" spans="1:25" s="3" customFormat="1" ht="15" customHeight="1" x14ac:dyDescent="0.2">
      <c r="A4" s="1"/>
      <c r="B4" s="41"/>
      <c r="C4" s="1188" t="s">
        <v>7258</v>
      </c>
      <c r="D4" s="1188"/>
      <c r="E4" s="1188"/>
      <c r="F4" s="1189"/>
      <c r="G4" s="15"/>
      <c r="H4" s="6"/>
      <c r="J4" s="1"/>
      <c r="K4" s="12"/>
      <c r="L4" s="1"/>
      <c r="M4" s="4"/>
      <c r="N4" s="2"/>
      <c r="O4" s="1"/>
    </row>
    <row r="5" spans="1:25" s="3" customFormat="1" ht="15" customHeight="1" x14ac:dyDescent="0.2">
      <c r="A5" s="1"/>
      <c r="B5" s="25"/>
      <c r="C5" s="1186" t="s">
        <v>196</v>
      </c>
      <c r="D5" s="1186"/>
      <c r="E5" s="1186"/>
      <c r="F5" s="1187"/>
      <c r="G5" s="15"/>
      <c r="H5" s="6"/>
      <c r="J5" s="1"/>
      <c r="K5" s="12"/>
      <c r="L5" s="1"/>
      <c r="M5" s="4"/>
      <c r="N5" s="2"/>
      <c r="O5" s="1"/>
    </row>
    <row r="6" spans="1:25" s="3" customFormat="1" ht="15" customHeight="1" x14ac:dyDescent="0.2">
      <c r="A6" s="1"/>
      <c r="B6" s="26"/>
      <c r="C6" s="1184" t="s">
        <v>197</v>
      </c>
      <c r="D6" s="1184"/>
      <c r="E6" s="1184"/>
      <c r="F6" s="1185"/>
      <c r="G6" s="15"/>
      <c r="H6" s="6"/>
      <c r="J6" s="1"/>
      <c r="K6" s="12"/>
      <c r="L6" s="1"/>
      <c r="M6" s="4"/>
      <c r="N6" s="2"/>
      <c r="O6" s="1"/>
    </row>
    <row r="7" spans="1:25" s="3" customFormat="1" ht="15" customHeight="1" x14ac:dyDescent="0.2">
      <c r="A7" s="1"/>
      <c r="B7" s="27"/>
      <c r="C7" s="1178" t="s">
        <v>193</v>
      </c>
      <c r="D7" s="1178"/>
      <c r="E7" s="1178"/>
      <c r="F7" s="1179"/>
      <c r="G7" s="15"/>
      <c r="H7" s="6"/>
      <c r="J7" s="1"/>
      <c r="K7" s="12"/>
      <c r="L7" s="1"/>
      <c r="M7" s="4"/>
      <c r="N7" s="2"/>
      <c r="O7" s="1"/>
    </row>
    <row r="8" spans="1:25" s="3" customFormat="1" x14ac:dyDescent="0.2">
      <c r="A8" s="1"/>
      <c r="B8" s="24"/>
      <c r="C8" s="1180" t="s">
        <v>194</v>
      </c>
      <c r="D8" s="1180"/>
      <c r="E8" s="1180"/>
      <c r="F8" s="1181"/>
      <c r="G8" s="15"/>
      <c r="H8" s="6"/>
      <c r="J8" s="1"/>
      <c r="K8" s="12"/>
      <c r="L8" s="1"/>
      <c r="M8" s="4"/>
      <c r="N8" s="2"/>
      <c r="O8" s="1"/>
    </row>
    <row r="9" spans="1:25" s="3" customFormat="1" x14ac:dyDescent="0.2">
      <c r="A9" s="1"/>
      <c r="B9" s="28"/>
      <c r="C9" s="1182" t="s">
        <v>195</v>
      </c>
      <c r="D9" s="1182"/>
      <c r="E9" s="1182"/>
      <c r="F9" s="1183"/>
      <c r="G9" s="15"/>
      <c r="H9" s="6"/>
      <c r="J9" s="1"/>
      <c r="K9" s="12"/>
      <c r="L9" s="1"/>
      <c r="M9" s="4"/>
      <c r="N9" s="2"/>
      <c r="O9" s="1"/>
    </row>
    <row r="10" spans="1:25" s="3" customFormat="1" x14ac:dyDescent="0.2">
      <c r="A10" s="1"/>
      <c r="B10" s="29"/>
      <c r="C10" s="1176" t="s">
        <v>7880</v>
      </c>
      <c r="D10" s="1176"/>
      <c r="E10" s="1176"/>
      <c r="F10" s="1177"/>
      <c r="G10" s="15"/>
      <c r="H10" s="6"/>
      <c r="J10" s="1"/>
      <c r="K10" s="12"/>
      <c r="L10" s="1"/>
      <c r="M10" s="4"/>
      <c r="N10" s="2"/>
      <c r="O10" s="1"/>
    </row>
    <row r="11" spans="1:25" s="3" customFormat="1" x14ac:dyDescent="0.2">
      <c r="A11" s="1"/>
      <c r="B11" s="30"/>
      <c r="C11" s="1172" t="s">
        <v>7881</v>
      </c>
      <c r="D11" s="1172"/>
      <c r="E11" s="1172"/>
      <c r="F11" s="1173"/>
      <c r="G11" s="15"/>
      <c r="H11" s="6"/>
      <c r="J11" s="1"/>
      <c r="K11" s="12"/>
      <c r="L11" s="1"/>
      <c r="M11" s="4"/>
      <c r="N11" s="2"/>
      <c r="O11" s="1"/>
    </row>
    <row r="12" spans="1:25" s="3" customFormat="1" ht="13.5" thickBot="1" x14ac:dyDescent="0.25">
      <c r="A12" s="1"/>
      <c r="B12" s="31"/>
      <c r="C12" s="1174" t="s">
        <v>7882</v>
      </c>
      <c r="D12" s="1174"/>
      <c r="E12" s="1174"/>
      <c r="F12" s="1175"/>
      <c r="G12" s="15"/>
      <c r="H12" s="6"/>
      <c r="J12" s="1"/>
      <c r="K12" s="12"/>
      <c r="L12" s="1"/>
      <c r="M12" s="4"/>
      <c r="N12" s="2"/>
      <c r="O12" s="1"/>
    </row>
    <row r="13" spans="1:25" s="3" customFormat="1" ht="13.5" thickBot="1" x14ac:dyDescent="0.25">
      <c r="A13" s="1"/>
      <c r="B13" s="52"/>
      <c r="C13" s="50"/>
      <c r="D13" s="50"/>
      <c r="E13" s="50"/>
      <c r="F13" s="51"/>
      <c r="G13" s="15"/>
      <c r="H13" s="6"/>
      <c r="J13" s="1"/>
      <c r="K13" s="12"/>
      <c r="L13" s="1"/>
      <c r="M13" s="4"/>
      <c r="N13" s="2"/>
      <c r="O13" s="1"/>
    </row>
    <row r="14" spans="1:25" s="3" customFormat="1" ht="59.25" customHeight="1" thickBot="1" x14ac:dyDescent="0.25">
      <c r="A14" s="46" t="s">
        <v>249</v>
      </c>
      <c r="B14" s="32" t="s">
        <v>2</v>
      </c>
      <c r="C14" s="32" t="s">
        <v>31</v>
      </c>
      <c r="D14" s="32" t="s">
        <v>199</v>
      </c>
      <c r="E14" s="32" t="s">
        <v>243</v>
      </c>
      <c r="F14" s="32" t="s">
        <v>3</v>
      </c>
      <c r="G14" s="32" t="s">
        <v>4</v>
      </c>
      <c r="H14" s="32" t="s">
        <v>5</v>
      </c>
      <c r="I14" s="32" t="s">
        <v>6</v>
      </c>
      <c r="J14" s="32" t="s">
        <v>7</v>
      </c>
      <c r="K14" s="33" t="s">
        <v>200</v>
      </c>
      <c r="L14" s="32" t="s">
        <v>9</v>
      </c>
      <c r="M14" s="32" t="s">
        <v>201</v>
      </c>
      <c r="N14" s="32" t="s">
        <v>202</v>
      </c>
      <c r="O14" s="32" t="s">
        <v>10</v>
      </c>
      <c r="P14" s="32" t="s">
        <v>206</v>
      </c>
      <c r="Q14" s="32" t="s">
        <v>203</v>
      </c>
      <c r="R14" s="32" t="s">
        <v>204</v>
      </c>
      <c r="S14" s="32" t="s">
        <v>208</v>
      </c>
      <c r="T14" s="32" t="s">
        <v>205</v>
      </c>
      <c r="U14" s="32" t="s">
        <v>248</v>
      </c>
      <c r="V14" s="32" t="s">
        <v>246</v>
      </c>
      <c r="W14" s="32" t="s">
        <v>207</v>
      </c>
      <c r="X14" s="32" t="s">
        <v>244</v>
      </c>
      <c r="Y14" s="34" t="s">
        <v>245</v>
      </c>
    </row>
  </sheetData>
  <sheetProtection password="B234" sheet="1" objects="1" scenarios="1" formatCells="0" formatColumns="0" formatRows="0" insertColumns="0" insertRows="0" insertHyperlinks="0" deleteColumns="0" deleteRows="0" sort="0" autoFilter="0" pivotTables="0"/>
  <mergeCells count="12">
    <mergeCell ref="C11:F11"/>
    <mergeCell ref="C12:F12"/>
    <mergeCell ref="C6:F6"/>
    <mergeCell ref="C7:F7"/>
    <mergeCell ref="C8:F8"/>
    <mergeCell ref="C9:F9"/>
    <mergeCell ref="C10:F10"/>
    <mergeCell ref="C1:E1"/>
    <mergeCell ref="C2:F2"/>
    <mergeCell ref="C3:F3"/>
    <mergeCell ref="C4:F4"/>
    <mergeCell ref="C5:F5"/>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9"/>
  <sheetViews>
    <sheetView zoomScale="80" zoomScaleNormal="80" workbookViewId="0">
      <selection activeCell="G33" sqref="G33"/>
    </sheetView>
  </sheetViews>
  <sheetFormatPr defaultColWidth="8.85546875" defaultRowHeight="12.75" x14ac:dyDescent="0.2"/>
  <cols>
    <col min="1" max="1" width="3.5703125" style="490" bestFit="1" customWidth="1"/>
    <col min="2" max="2" width="30.42578125" style="490" customWidth="1"/>
    <col min="3" max="3" width="41.7109375" style="490" customWidth="1"/>
    <col min="4" max="4" width="33.42578125" style="490" customWidth="1"/>
    <col min="5" max="6" width="12.85546875" style="490" customWidth="1"/>
    <col min="7" max="7" width="9.5703125" style="490" customWidth="1"/>
    <col min="8" max="8" width="22.5703125" style="490" customWidth="1"/>
    <col min="9" max="9" width="49.140625" style="490" customWidth="1"/>
    <col min="10" max="10" width="19.140625" style="490" customWidth="1"/>
    <col min="11" max="11" width="17.28515625" style="490" customWidth="1"/>
    <col min="12" max="12" width="15.7109375" style="490" bestFit="1" customWidth="1"/>
    <col min="13" max="14" width="21.28515625" style="490" bestFit="1" customWidth="1"/>
    <col min="15" max="15" width="27.140625" style="490" customWidth="1"/>
    <col min="16" max="16" width="22.28515625" style="490" customWidth="1"/>
    <col min="17" max="17" width="12.42578125" style="490" bestFit="1" customWidth="1"/>
    <col min="18" max="19" width="19.85546875" style="490" bestFit="1" customWidth="1"/>
    <col min="20" max="20" width="17.7109375" style="490" customWidth="1"/>
    <col min="21" max="21" width="15.140625" style="490" bestFit="1" customWidth="1"/>
    <col min="22" max="22" width="16.5703125" style="490" bestFit="1" customWidth="1"/>
    <col min="23" max="23" width="15.85546875" style="490" customWidth="1"/>
    <col min="24" max="24" width="11.28515625" style="490" bestFit="1" customWidth="1"/>
    <col min="25" max="25" width="13.7109375" style="490" bestFit="1" customWidth="1"/>
    <col min="26" max="26" width="19.5703125" style="490" bestFit="1" customWidth="1"/>
    <col min="27" max="16384" width="8.85546875" style="490"/>
  </cols>
  <sheetData>
    <row r="1" spans="1:26" ht="13.5" thickBot="1" x14ac:dyDescent="0.25">
      <c r="A1" s="488"/>
      <c r="B1" s="488"/>
      <c r="C1" s="489"/>
      <c r="D1" s="1171"/>
      <c r="E1" s="1171"/>
      <c r="F1" s="1171"/>
      <c r="H1" s="379"/>
      <c r="I1" s="491"/>
      <c r="K1" s="488"/>
      <c r="L1" s="492"/>
      <c r="M1" s="488"/>
      <c r="N1" s="493"/>
      <c r="O1" s="489"/>
      <c r="P1" s="488"/>
    </row>
    <row r="2" spans="1:26" ht="15" customHeight="1" x14ac:dyDescent="0.2">
      <c r="A2" s="488"/>
      <c r="B2" s="40" t="s">
        <v>0</v>
      </c>
      <c r="C2" s="1192" t="s">
        <v>9774</v>
      </c>
      <c r="D2" s="1193"/>
      <c r="E2" s="1193"/>
      <c r="F2" s="1194"/>
      <c r="H2" s="379"/>
      <c r="I2" s="491"/>
      <c r="K2" s="488"/>
      <c r="L2" s="492"/>
      <c r="M2" s="488"/>
      <c r="N2" s="493"/>
      <c r="O2" s="489"/>
      <c r="P2" s="488"/>
    </row>
    <row r="3" spans="1:26" ht="15" customHeight="1" thickBot="1" x14ac:dyDescent="0.25">
      <c r="A3" s="488"/>
      <c r="B3" s="38" t="s">
        <v>198</v>
      </c>
      <c r="C3" s="1190" t="s">
        <v>209</v>
      </c>
      <c r="D3" s="1190"/>
      <c r="E3" s="1190"/>
      <c r="F3" s="1191"/>
      <c r="H3" s="379"/>
      <c r="I3" s="491"/>
      <c r="K3" s="488"/>
      <c r="L3" s="492"/>
      <c r="M3" s="488"/>
      <c r="N3" s="493"/>
      <c r="O3" s="489"/>
      <c r="P3" s="488"/>
    </row>
    <row r="4" spans="1:26" ht="15" customHeight="1" x14ac:dyDescent="0.25">
      <c r="A4" s="488"/>
      <c r="B4" s="494"/>
      <c r="C4" s="1188" t="s">
        <v>7258</v>
      </c>
      <c r="D4" s="1188"/>
      <c r="E4" s="1188"/>
      <c r="F4" s="1189"/>
      <c r="H4" s="379"/>
      <c r="I4" s="491"/>
      <c r="K4" s="488"/>
      <c r="L4" s="492"/>
      <c r="M4" s="488"/>
      <c r="N4" s="493"/>
      <c r="O4" s="489"/>
      <c r="P4" s="488"/>
    </row>
    <row r="5" spans="1:26" ht="15" customHeight="1" x14ac:dyDescent="0.2">
      <c r="A5" s="488"/>
      <c r="B5" s="495"/>
      <c r="C5" s="1186" t="s">
        <v>196</v>
      </c>
      <c r="D5" s="1186"/>
      <c r="E5" s="1186"/>
      <c r="F5" s="1187"/>
      <c r="H5" s="379"/>
      <c r="I5" s="491"/>
      <c r="K5" s="488"/>
      <c r="L5" s="492"/>
      <c r="M5" s="488"/>
      <c r="N5" s="493"/>
      <c r="O5" s="489"/>
      <c r="P5" s="488"/>
    </row>
    <row r="6" spans="1:26" ht="15" customHeight="1" x14ac:dyDescent="0.2">
      <c r="A6" s="488"/>
      <c r="B6" s="496"/>
      <c r="C6" s="1184" t="s">
        <v>197</v>
      </c>
      <c r="D6" s="1184"/>
      <c r="E6" s="1184"/>
      <c r="F6" s="1185"/>
      <c r="H6" s="379"/>
      <c r="I6" s="491"/>
      <c r="K6" s="488"/>
      <c r="L6" s="492"/>
      <c r="M6" s="488"/>
      <c r="N6" s="493"/>
      <c r="O6" s="489"/>
      <c r="P6" s="488"/>
    </row>
    <row r="7" spans="1:26" ht="15" customHeight="1" x14ac:dyDescent="0.2">
      <c r="A7" s="488"/>
      <c r="B7" s="497"/>
      <c r="C7" s="1178" t="s">
        <v>193</v>
      </c>
      <c r="D7" s="1178"/>
      <c r="E7" s="1178"/>
      <c r="F7" s="1179"/>
      <c r="H7" s="379"/>
      <c r="I7" s="491"/>
      <c r="K7" s="488"/>
      <c r="L7" s="492"/>
      <c r="M7" s="488"/>
      <c r="N7" s="493"/>
      <c r="O7" s="489"/>
      <c r="P7" s="488"/>
    </row>
    <row r="8" spans="1:26" x14ac:dyDescent="0.2">
      <c r="A8" s="488"/>
      <c r="B8" s="498"/>
      <c r="C8" s="1180" t="s">
        <v>194</v>
      </c>
      <c r="D8" s="1180"/>
      <c r="E8" s="1180"/>
      <c r="F8" s="1181"/>
      <c r="H8" s="379"/>
      <c r="I8" s="491"/>
      <c r="K8" s="488"/>
      <c r="L8" s="492"/>
      <c r="M8" s="488"/>
      <c r="N8" s="493"/>
      <c r="O8" s="489"/>
      <c r="P8" s="488"/>
    </row>
    <row r="9" spans="1:26" x14ac:dyDescent="0.2">
      <c r="A9" s="488"/>
      <c r="B9" s="499"/>
      <c r="C9" s="1182" t="s">
        <v>195</v>
      </c>
      <c r="D9" s="1182"/>
      <c r="E9" s="1182"/>
      <c r="F9" s="1183"/>
      <c r="H9" s="379"/>
      <c r="I9" s="491"/>
      <c r="K9" s="488"/>
      <c r="L9" s="492"/>
      <c r="M9" s="488"/>
      <c r="N9" s="493"/>
      <c r="O9" s="489"/>
      <c r="P9" s="488"/>
    </row>
    <row r="10" spans="1:26" x14ac:dyDescent="0.2">
      <c r="A10" s="488"/>
      <c r="B10" s="500"/>
      <c r="C10" s="1176" t="s">
        <v>7880</v>
      </c>
      <c r="D10" s="1176"/>
      <c r="E10" s="1176"/>
      <c r="F10" s="1177"/>
      <c r="H10" s="379"/>
      <c r="I10" s="491"/>
      <c r="K10" s="488"/>
      <c r="L10" s="492"/>
      <c r="M10" s="488"/>
      <c r="N10" s="493"/>
      <c r="O10" s="489"/>
      <c r="P10" s="488"/>
    </row>
    <row r="11" spans="1:26" x14ac:dyDescent="0.2">
      <c r="A11" s="488"/>
      <c r="B11" s="501"/>
      <c r="C11" s="1172" t="s">
        <v>7881</v>
      </c>
      <c r="D11" s="1172"/>
      <c r="E11" s="1172"/>
      <c r="F11" s="1173"/>
      <c r="H11" s="379"/>
      <c r="I11" s="491"/>
      <c r="K11" s="488"/>
      <c r="L11" s="492"/>
      <c r="M11" s="488"/>
      <c r="N11" s="493"/>
      <c r="O11" s="489"/>
      <c r="P11" s="488"/>
    </row>
    <row r="12" spans="1:26" ht="13.5" thickBot="1" x14ac:dyDescent="0.25">
      <c r="A12" s="488"/>
      <c r="B12" s="502"/>
      <c r="C12" s="1174" t="s">
        <v>7882</v>
      </c>
      <c r="D12" s="1174"/>
      <c r="E12" s="1174"/>
      <c r="F12" s="1175"/>
      <c r="H12" s="379"/>
      <c r="I12" s="491"/>
      <c r="K12" s="488"/>
      <c r="L12" s="492"/>
      <c r="M12" s="488"/>
      <c r="N12" s="493"/>
      <c r="O12" s="489"/>
      <c r="P12" s="488"/>
    </row>
    <row r="13" spans="1:26" ht="13.5" thickBot="1" x14ac:dyDescent="0.25">
      <c r="A13" s="488"/>
      <c r="B13" s="503"/>
      <c r="C13" s="57"/>
      <c r="D13" s="58"/>
      <c r="E13" s="14"/>
      <c r="F13" s="14"/>
      <c r="H13" s="379"/>
      <c r="I13" s="491"/>
      <c r="K13" s="488"/>
      <c r="L13" s="492"/>
      <c r="M13" s="488"/>
      <c r="N13" s="493"/>
      <c r="O13" s="489"/>
      <c r="P13" s="488"/>
    </row>
    <row r="14" spans="1:26" ht="58.5" customHeight="1" thickBot="1" x14ac:dyDescent="0.25">
      <c r="A14" s="102" t="s">
        <v>1</v>
      </c>
      <c r="B14" s="103" t="s">
        <v>81</v>
      </c>
      <c r="C14" s="103" t="s">
        <v>218</v>
      </c>
      <c r="D14" s="103" t="s">
        <v>212</v>
      </c>
      <c r="E14" s="103" t="s">
        <v>199</v>
      </c>
      <c r="F14" s="103" t="s">
        <v>243</v>
      </c>
      <c r="G14" s="103" t="s">
        <v>3</v>
      </c>
      <c r="H14" s="103" t="s">
        <v>4</v>
      </c>
      <c r="I14" s="103" t="s">
        <v>5</v>
      </c>
      <c r="J14" s="103" t="s">
        <v>6</v>
      </c>
      <c r="K14" s="103" t="s">
        <v>7</v>
      </c>
      <c r="L14" s="104" t="s">
        <v>200</v>
      </c>
      <c r="M14" s="103" t="s">
        <v>9</v>
      </c>
      <c r="N14" s="103" t="s">
        <v>201</v>
      </c>
      <c r="O14" s="103" t="s">
        <v>202</v>
      </c>
      <c r="P14" s="103" t="s">
        <v>10</v>
      </c>
      <c r="Q14" s="103" t="s">
        <v>206</v>
      </c>
      <c r="R14" s="103" t="s">
        <v>203</v>
      </c>
      <c r="S14" s="103" t="s">
        <v>204</v>
      </c>
      <c r="T14" s="103" t="s">
        <v>208</v>
      </c>
      <c r="U14" s="103" t="s">
        <v>205</v>
      </c>
      <c r="V14" s="103" t="s">
        <v>248</v>
      </c>
      <c r="W14" s="103" t="s">
        <v>246</v>
      </c>
      <c r="X14" s="103" t="s">
        <v>207</v>
      </c>
      <c r="Y14" s="103" t="s">
        <v>244</v>
      </c>
      <c r="Z14" s="105" t="s">
        <v>245</v>
      </c>
    </row>
    <row r="15" spans="1:26" ht="24.95" customHeight="1" x14ac:dyDescent="0.2">
      <c r="A15" s="179">
        <v>1</v>
      </c>
      <c r="B15" s="800" t="s">
        <v>220</v>
      </c>
      <c r="C15" s="81" t="s">
        <v>63</v>
      </c>
      <c r="D15" s="81" t="s">
        <v>64</v>
      </c>
      <c r="E15" s="800" t="s">
        <v>18</v>
      </c>
      <c r="F15" s="800">
        <v>330</v>
      </c>
      <c r="G15" s="800">
        <v>400</v>
      </c>
      <c r="H15" s="81" t="s">
        <v>65</v>
      </c>
      <c r="I15" s="81" t="s">
        <v>66</v>
      </c>
      <c r="J15" s="801" t="s">
        <v>60</v>
      </c>
      <c r="K15" s="81">
        <v>17</v>
      </c>
      <c r="L15" s="802" t="s">
        <v>67</v>
      </c>
      <c r="M15" s="802" t="s">
        <v>69</v>
      </c>
      <c r="N15" s="802"/>
      <c r="O15" s="803" t="s">
        <v>68</v>
      </c>
      <c r="P15" s="81" t="s">
        <v>21</v>
      </c>
      <c r="Q15" s="81" t="s">
        <v>70</v>
      </c>
      <c r="R15" s="81"/>
      <c r="S15" s="81"/>
      <c r="T15" s="804"/>
      <c r="U15" s="804"/>
      <c r="V15" s="804"/>
      <c r="W15" s="804"/>
      <c r="X15" s="804"/>
      <c r="Y15" s="804"/>
      <c r="Z15" s="805"/>
    </row>
    <row r="16" spans="1:26" ht="24.95" customHeight="1" x14ac:dyDescent="0.2">
      <c r="A16" s="179">
        <v>2</v>
      </c>
      <c r="B16" s="510" t="s">
        <v>221</v>
      </c>
      <c r="C16" s="113" t="s">
        <v>63</v>
      </c>
      <c r="D16" s="113" t="s">
        <v>71</v>
      </c>
      <c r="E16" s="510" t="s">
        <v>18</v>
      </c>
      <c r="F16" s="510">
        <v>330</v>
      </c>
      <c r="G16" s="510">
        <v>400</v>
      </c>
      <c r="H16" s="113" t="s">
        <v>65</v>
      </c>
      <c r="I16" s="113" t="s">
        <v>72</v>
      </c>
      <c r="J16" s="806" t="s">
        <v>60</v>
      </c>
      <c r="K16" s="113">
        <v>18</v>
      </c>
      <c r="L16" s="807" t="s">
        <v>67</v>
      </c>
      <c r="M16" s="807" t="s">
        <v>69</v>
      </c>
      <c r="N16" s="807"/>
      <c r="O16" s="808" t="s">
        <v>68</v>
      </c>
      <c r="P16" s="113" t="s">
        <v>21</v>
      </c>
      <c r="Q16" s="113" t="s">
        <v>70</v>
      </c>
      <c r="R16" s="113"/>
      <c r="S16" s="113"/>
      <c r="T16" s="794"/>
      <c r="U16" s="794"/>
      <c r="V16" s="794"/>
      <c r="W16" s="794"/>
      <c r="X16" s="794"/>
      <c r="Y16" s="794"/>
      <c r="Z16" s="809"/>
    </row>
    <row r="17" spans="1:26" ht="24.95" customHeight="1" x14ac:dyDescent="0.2">
      <c r="A17" s="179">
        <v>3</v>
      </c>
      <c r="B17" s="510" t="s">
        <v>221</v>
      </c>
      <c r="C17" s="113" t="s">
        <v>63</v>
      </c>
      <c r="D17" s="113" t="s">
        <v>73</v>
      </c>
      <c r="E17" s="510" t="s">
        <v>18</v>
      </c>
      <c r="F17" s="510">
        <v>330</v>
      </c>
      <c r="G17" s="510">
        <v>400</v>
      </c>
      <c r="H17" s="113" t="s">
        <v>65</v>
      </c>
      <c r="I17" s="113" t="s">
        <v>74</v>
      </c>
      <c r="J17" s="806" t="s">
        <v>60</v>
      </c>
      <c r="K17" s="113">
        <v>19</v>
      </c>
      <c r="L17" s="807" t="s">
        <v>67</v>
      </c>
      <c r="M17" s="807" t="s">
        <v>69</v>
      </c>
      <c r="N17" s="807"/>
      <c r="O17" s="808" t="s">
        <v>68</v>
      </c>
      <c r="P17" s="113" t="s">
        <v>21</v>
      </c>
      <c r="Q17" s="113" t="s">
        <v>70</v>
      </c>
      <c r="R17" s="113"/>
      <c r="S17" s="113"/>
      <c r="T17" s="794"/>
      <c r="U17" s="794"/>
      <c r="V17" s="794"/>
      <c r="W17" s="794"/>
      <c r="X17" s="794"/>
      <c r="Y17" s="794"/>
      <c r="Z17" s="809"/>
    </row>
    <row r="18" spans="1:26" ht="24.95" customHeight="1" x14ac:dyDescent="0.2">
      <c r="A18" s="179">
        <v>4</v>
      </c>
      <c r="B18" s="510" t="s">
        <v>221</v>
      </c>
      <c r="C18" s="113" t="s">
        <v>63</v>
      </c>
      <c r="D18" s="113" t="s">
        <v>75</v>
      </c>
      <c r="E18" s="510" t="s">
        <v>18</v>
      </c>
      <c r="F18" s="510">
        <v>330</v>
      </c>
      <c r="G18" s="510">
        <v>400</v>
      </c>
      <c r="H18" s="113" t="s">
        <v>65</v>
      </c>
      <c r="I18" s="113" t="s">
        <v>76</v>
      </c>
      <c r="J18" s="806" t="s">
        <v>60</v>
      </c>
      <c r="K18" s="113">
        <v>20</v>
      </c>
      <c r="L18" s="807" t="s">
        <v>67</v>
      </c>
      <c r="M18" s="807" t="s">
        <v>69</v>
      </c>
      <c r="N18" s="807"/>
      <c r="O18" s="808" t="s">
        <v>77</v>
      </c>
      <c r="P18" s="113" t="s">
        <v>21</v>
      </c>
      <c r="Q18" s="113" t="s">
        <v>70</v>
      </c>
      <c r="R18" s="113"/>
      <c r="S18" s="113"/>
      <c r="T18" s="794"/>
      <c r="U18" s="794"/>
      <c r="V18" s="794"/>
      <c r="W18" s="794"/>
      <c r="X18" s="794"/>
      <c r="Y18" s="794"/>
      <c r="Z18" s="809"/>
    </row>
    <row r="19" spans="1:26" ht="24.95" customHeight="1" x14ac:dyDescent="0.2">
      <c r="A19" s="179">
        <v>5</v>
      </c>
      <c r="B19" s="510" t="s">
        <v>221</v>
      </c>
      <c r="C19" s="113" t="s">
        <v>63</v>
      </c>
      <c r="D19" s="113" t="s">
        <v>78</v>
      </c>
      <c r="E19" s="510" t="s">
        <v>18</v>
      </c>
      <c r="F19" s="510">
        <v>330</v>
      </c>
      <c r="G19" s="510">
        <v>400</v>
      </c>
      <c r="H19" s="113" t="s">
        <v>65</v>
      </c>
      <c r="I19" s="113" t="s">
        <v>79</v>
      </c>
      <c r="J19" s="806" t="s">
        <v>60</v>
      </c>
      <c r="K19" s="113">
        <v>21</v>
      </c>
      <c r="L19" s="807" t="s">
        <v>67</v>
      </c>
      <c r="M19" s="807" t="s">
        <v>69</v>
      </c>
      <c r="N19" s="807"/>
      <c r="O19" s="808" t="s">
        <v>68</v>
      </c>
      <c r="P19" s="113" t="s">
        <v>21</v>
      </c>
      <c r="Q19" s="113" t="s">
        <v>70</v>
      </c>
      <c r="R19" s="113"/>
      <c r="S19" s="113"/>
      <c r="T19" s="794"/>
      <c r="U19" s="794"/>
      <c r="V19" s="794"/>
      <c r="W19" s="794"/>
      <c r="X19" s="794"/>
      <c r="Y19" s="794"/>
      <c r="Z19" s="809"/>
    </row>
    <row r="20" spans="1:26" ht="24.95" customHeight="1" x14ac:dyDescent="0.2">
      <c r="A20" s="179">
        <v>6</v>
      </c>
      <c r="B20" s="510" t="s">
        <v>221</v>
      </c>
      <c r="C20" s="113" t="s">
        <v>63</v>
      </c>
      <c r="D20" s="113" t="s">
        <v>219</v>
      </c>
      <c r="E20" s="510" t="s">
        <v>18</v>
      </c>
      <c r="F20" s="510">
        <v>330</v>
      </c>
      <c r="G20" s="510">
        <v>400</v>
      </c>
      <c r="H20" s="113" t="s">
        <v>65</v>
      </c>
      <c r="I20" s="113" t="s">
        <v>80</v>
      </c>
      <c r="J20" s="806" t="s">
        <v>60</v>
      </c>
      <c r="K20" s="113">
        <v>22</v>
      </c>
      <c r="L20" s="807" t="s">
        <v>67</v>
      </c>
      <c r="M20" s="807" t="s">
        <v>69</v>
      </c>
      <c r="N20" s="807"/>
      <c r="O20" s="808" t="s">
        <v>68</v>
      </c>
      <c r="P20" s="113" t="s">
        <v>21</v>
      </c>
      <c r="Q20" s="113" t="s">
        <v>70</v>
      </c>
      <c r="R20" s="113"/>
      <c r="S20" s="113"/>
      <c r="T20" s="794"/>
      <c r="U20" s="794"/>
      <c r="V20" s="794"/>
      <c r="W20" s="794"/>
      <c r="X20" s="794"/>
      <c r="Y20" s="794"/>
      <c r="Z20" s="809"/>
    </row>
    <row r="21" spans="1:26" ht="24.95" customHeight="1" x14ac:dyDescent="0.2">
      <c r="A21" s="179">
        <v>7</v>
      </c>
      <c r="B21" s="510" t="s">
        <v>222</v>
      </c>
      <c r="C21" s="113" t="s">
        <v>82</v>
      </c>
      <c r="D21" s="113" t="s">
        <v>86</v>
      </c>
      <c r="E21" s="510" t="s">
        <v>83</v>
      </c>
      <c r="F21" s="510">
        <v>100</v>
      </c>
      <c r="G21" s="510">
        <v>220</v>
      </c>
      <c r="H21" s="113" t="s">
        <v>84</v>
      </c>
      <c r="I21" s="113" t="s">
        <v>85</v>
      </c>
      <c r="J21" s="806" t="s">
        <v>60</v>
      </c>
      <c r="K21" s="113">
        <v>37</v>
      </c>
      <c r="L21" s="807" t="s">
        <v>104</v>
      </c>
      <c r="M21" s="807"/>
      <c r="N21" s="807"/>
      <c r="O21" s="113" t="s">
        <v>105</v>
      </c>
      <c r="P21" s="113" t="s">
        <v>21</v>
      </c>
      <c r="Q21" s="113" t="s">
        <v>107</v>
      </c>
      <c r="R21" s="113"/>
      <c r="S21" s="113"/>
      <c r="T21" s="794"/>
      <c r="U21" s="794"/>
      <c r="V21" s="794"/>
      <c r="W21" s="794"/>
      <c r="X21" s="794"/>
      <c r="Y21" s="794"/>
      <c r="Z21" s="809"/>
    </row>
    <row r="22" spans="1:26" ht="24.95" customHeight="1" x14ac:dyDescent="0.2">
      <c r="A22" s="179">
        <v>8</v>
      </c>
      <c r="B22" s="510" t="s">
        <v>222</v>
      </c>
      <c r="C22" s="113" t="s">
        <v>82</v>
      </c>
      <c r="D22" s="113" t="s">
        <v>87</v>
      </c>
      <c r="E22" s="510" t="s">
        <v>83</v>
      </c>
      <c r="F22" s="510">
        <v>100</v>
      </c>
      <c r="G22" s="510">
        <v>110</v>
      </c>
      <c r="H22" s="113" t="s">
        <v>84</v>
      </c>
      <c r="I22" s="113" t="s">
        <v>88</v>
      </c>
      <c r="J22" s="806" t="s">
        <v>60</v>
      </c>
      <c r="K22" s="113">
        <v>38</v>
      </c>
      <c r="L22" s="807" t="s">
        <v>104</v>
      </c>
      <c r="M22" s="807"/>
      <c r="N22" s="807"/>
      <c r="O22" s="113" t="s">
        <v>105</v>
      </c>
      <c r="P22" s="113" t="s">
        <v>21</v>
      </c>
      <c r="Q22" s="113" t="s">
        <v>107</v>
      </c>
      <c r="R22" s="113"/>
      <c r="S22" s="113"/>
      <c r="T22" s="794"/>
      <c r="U22" s="794"/>
      <c r="V22" s="794"/>
      <c r="W22" s="794"/>
      <c r="X22" s="794"/>
      <c r="Y22" s="794"/>
      <c r="Z22" s="809"/>
    </row>
    <row r="23" spans="1:26" ht="24.95" customHeight="1" x14ac:dyDescent="0.2">
      <c r="A23" s="179">
        <v>9</v>
      </c>
      <c r="B23" s="510" t="s">
        <v>222</v>
      </c>
      <c r="C23" s="113" t="s">
        <v>82</v>
      </c>
      <c r="D23" s="113" t="s">
        <v>89</v>
      </c>
      <c r="E23" s="510" t="s">
        <v>83</v>
      </c>
      <c r="F23" s="510">
        <v>100</v>
      </c>
      <c r="G23" s="510">
        <v>110</v>
      </c>
      <c r="H23" s="113" t="s">
        <v>84</v>
      </c>
      <c r="I23" s="113" t="s">
        <v>88</v>
      </c>
      <c r="J23" s="806" t="s">
        <v>60</v>
      </c>
      <c r="K23" s="113">
        <v>39</v>
      </c>
      <c r="L23" s="807" t="s">
        <v>104</v>
      </c>
      <c r="M23" s="807"/>
      <c r="N23" s="807"/>
      <c r="O23" s="113" t="s">
        <v>105</v>
      </c>
      <c r="P23" s="113" t="s">
        <v>21</v>
      </c>
      <c r="Q23" s="113" t="s">
        <v>107</v>
      </c>
      <c r="R23" s="113"/>
      <c r="S23" s="113"/>
      <c r="T23" s="794"/>
      <c r="U23" s="794"/>
      <c r="V23" s="794"/>
      <c r="W23" s="794"/>
      <c r="X23" s="794"/>
      <c r="Y23" s="794"/>
      <c r="Z23" s="809"/>
    </row>
    <row r="24" spans="1:26" ht="24.95" customHeight="1" x14ac:dyDescent="0.2">
      <c r="A24" s="179">
        <v>10</v>
      </c>
      <c r="B24" s="510" t="s">
        <v>222</v>
      </c>
      <c r="C24" s="113" t="s">
        <v>82</v>
      </c>
      <c r="D24" s="113" t="s">
        <v>90</v>
      </c>
      <c r="E24" s="510" t="s">
        <v>83</v>
      </c>
      <c r="F24" s="510">
        <v>210</v>
      </c>
      <c r="G24" s="510">
        <v>220</v>
      </c>
      <c r="H24" s="113" t="s">
        <v>84</v>
      </c>
      <c r="I24" s="113" t="s">
        <v>91</v>
      </c>
      <c r="J24" s="806" t="s">
        <v>60</v>
      </c>
      <c r="K24" s="113">
        <v>40</v>
      </c>
      <c r="L24" s="807" t="s">
        <v>104</v>
      </c>
      <c r="M24" s="807"/>
      <c r="N24" s="807"/>
      <c r="O24" s="113" t="s">
        <v>105</v>
      </c>
      <c r="P24" s="113" t="s">
        <v>21</v>
      </c>
      <c r="Q24" s="113" t="s">
        <v>107</v>
      </c>
      <c r="R24" s="113"/>
      <c r="S24" s="113"/>
      <c r="T24" s="794"/>
      <c r="U24" s="794"/>
      <c r="V24" s="794"/>
      <c r="W24" s="794"/>
      <c r="X24" s="794"/>
      <c r="Y24" s="794"/>
      <c r="Z24" s="809"/>
    </row>
    <row r="25" spans="1:26" ht="24.95" customHeight="1" x14ac:dyDescent="0.2">
      <c r="A25" s="179">
        <v>11</v>
      </c>
      <c r="B25" s="510" t="s">
        <v>221</v>
      </c>
      <c r="C25" s="808" t="s">
        <v>92</v>
      </c>
      <c r="D25" s="775" t="s">
        <v>93</v>
      </c>
      <c r="E25" s="808" t="s">
        <v>30</v>
      </c>
      <c r="F25" s="808">
        <v>150</v>
      </c>
      <c r="G25" s="808">
        <v>220</v>
      </c>
      <c r="H25" s="808" t="s">
        <v>94</v>
      </c>
      <c r="I25" s="808" t="s">
        <v>95</v>
      </c>
      <c r="J25" s="806" t="s">
        <v>60</v>
      </c>
      <c r="K25" s="810">
        <v>42</v>
      </c>
      <c r="L25" s="808" t="s">
        <v>104</v>
      </c>
      <c r="M25" s="808"/>
      <c r="N25" s="808"/>
      <c r="O25" s="811" t="s">
        <v>108</v>
      </c>
      <c r="P25" s="113" t="s">
        <v>21</v>
      </c>
      <c r="Q25" s="808" t="s">
        <v>107</v>
      </c>
      <c r="R25" s="113"/>
      <c r="S25" s="113"/>
      <c r="T25" s="794"/>
      <c r="U25" s="812" t="s">
        <v>110</v>
      </c>
      <c r="V25" s="812" t="s">
        <v>52</v>
      </c>
      <c r="W25" s="812" t="s">
        <v>52</v>
      </c>
      <c r="X25" s="794"/>
      <c r="Y25" s="794"/>
      <c r="Z25" s="809"/>
    </row>
    <row r="26" spans="1:26" ht="24.95" customHeight="1" x14ac:dyDescent="0.2">
      <c r="A26" s="179">
        <v>12</v>
      </c>
      <c r="B26" s="510" t="s">
        <v>221</v>
      </c>
      <c r="C26" s="808" t="s">
        <v>92</v>
      </c>
      <c r="D26" s="113" t="s">
        <v>96</v>
      </c>
      <c r="E26" s="808" t="s">
        <v>30</v>
      </c>
      <c r="F26" s="510">
        <v>235</v>
      </c>
      <c r="G26" s="510">
        <v>220</v>
      </c>
      <c r="H26" s="113" t="s">
        <v>97</v>
      </c>
      <c r="I26" s="113" t="s">
        <v>98</v>
      </c>
      <c r="J26" s="806" t="s">
        <v>60</v>
      </c>
      <c r="K26" s="113">
        <v>43</v>
      </c>
      <c r="L26" s="807" t="s">
        <v>104</v>
      </c>
      <c r="M26" s="807"/>
      <c r="N26" s="807"/>
      <c r="O26" s="811" t="s">
        <v>109</v>
      </c>
      <c r="P26" s="113" t="s">
        <v>21</v>
      </c>
      <c r="Q26" s="808" t="s">
        <v>107</v>
      </c>
      <c r="R26" s="113"/>
      <c r="S26" s="113"/>
      <c r="T26" s="794"/>
      <c r="U26" s="794"/>
      <c r="V26" s="794"/>
      <c r="W26" s="794"/>
      <c r="X26" s="794"/>
      <c r="Y26" s="794"/>
      <c r="Z26" s="809"/>
    </row>
    <row r="27" spans="1:26" ht="24.95" customHeight="1" x14ac:dyDescent="0.2">
      <c r="A27" s="179">
        <v>13</v>
      </c>
      <c r="B27" s="510" t="s">
        <v>221</v>
      </c>
      <c r="C27" s="808" t="s">
        <v>92</v>
      </c>
      <c r="D27" s="113" t="s">
        <v>100</v>
      </c>
      <c r="E27" s="808" t="s">
        <v>30</v>
      </c>
      <c r="F27" s="510">
        <v>210</v>
      </c>
      <c r="G27" s="510">
        <v>220</v>
      </c>
      <c r="H27" s="113" t="s">
        <v>97</v>
      </c>
      <c r="I27" s="113" t="s">
        <v>99</v>
      </c>
      <c r="J27" s="806" t="s">
        <v>60</v>
      </c>
      <c r="K27" s="113">
        <v>45</v>
      </c>
      <c r="L27" s="807" t="s">
        <v>104</v>
      </c>
      <c r="M27" s="807"/>
      <c r="N27" s="807"/>
      <c r="O27" s="113" t="s">
        <v>105</v>
      </c>
      <c r="P27" s="113" t="s">
        <v>21</v>
      </c>
      <c r="Q27" s="808" t="s">
        <v>107</v>
      </c>
      <c r="R27" s="113"/>
      <c r="S27" s="113"/>
      <c r="T27" s="794"/>
      <c r="U27" s="794"/>
      <c r="V27" s="794"/>
      <c r="W27" s="794"/>
      <c r="X27" s="794"/>
      <c r="Y27" s="794"/>
      <c r="Z27" s="809"/>
    </row>
    <row r="28" spans="1:26" ht="24.95" customHeight="1" x14ac:dyDescent="0.2">
      <c r="A28" s="179">
        <v>14</v>
      </c>
      <c r="B28" s="510" t="s">
        <v>221</v>
      </c>
      <c r="C28" s="808" t="s">
        <v>92</v>
      </c>
      <c r="D28" s="113" t="s">
        <v>101</v>
      </c>
      <c r="E28" s="808" t="s">
        <v>30</v>
      </c>
      <c r="F28" s="510">
        <v>210</v>
      </c>
      <c r="G28" s="510">
        <v>220</v>
      </c>
      <c r="H28" s="113" t="s">
        <v>97</v>
      </c>
      <c r="I28" s="113" t="s">
        <v>99</v>
      </c>
      <c r="J28" s="806" t="s">
        <v>60</v>
      </c>
      <c r="K28" s="113">
        <v>46</v>
      </c>
      <c r="L28" s="807" t="s">
        <v>104</v>
      </c>
      <c r="M28" s="807"/>
      <c r="N28" s="807"/>
      <c r="O28" s="113" t="s">
        <v>105</v>
      </c>
      <c r="P28" s="113" t="s">
        <v>21</v>
      </c>
      <c r="Q28" s="808" t="s">
        <v>107</v>
      </c>
      <c r="R28" s="113"/>
      <c r="S28" s="113"/>
      <c r="T28" s="794"/>
      <c r="U28" s="794"/>
      <c r="V28" s="794"/>
      <c r="W28" s="794"/>
      <c r="X28" s="794"/>
      <c r="Y28" s="794"/>
      <c r="Z28" s="809"/>
    </row>
    <row r="29" spans="1:26" ht="24.95" customHeight="1" x14ac:dyDescent="0.2">
      <c r="A29" s="179">
        <v>15</v>
      </c>
      <c r="B29" s="510" t="s">
        <v>221</v>
      </c>
      <c r="C29" s="808" t="s">
        <v>92</v>
      </c>
      <c r="D29" s="113" t="s">
        <v>102</v>
      </c>
      <c r="E29" s="808" t="s">
        <v>30</v>
      </c>
      <c r="F29" s="510">
        <v>210</v>
      </c>
      <c r="G29" s="510">
        <v>220</v>
      </c>
      <c r="H29" s="113" t="s">
        <v>97</v>
      </c>
      <c r="I29" s="113" t="s">
        <v>99</v>
      </c>
      <c r="J29" s="806" t="s">
        <v>60</v>
      </c>
      <c r="K29" s="113">
        <v>47</v>
      </c>
      <c r="L29" s="807" t="s">
        <v>104</v>
      </c>
      <c r="M29" s="807"/>
      <c r="N29" s="807"/>
      <c r="O29" s="113" t="s">
        <v>105</v>
      </c>
      <c r="P29" s="113" t="s">
        <v>21</v>
      </c>
      <c r="Q29" s="808" t="s">
        <v>107</v>
      </c>
      <c r="R29" s="113"/>
      <c r="S29" s="113"/>
      <c r="T29" s="794"/>
      <c r="U29" s="794"/>
      <c r="V29" s="794"/>
      <c r="W29" s="794"/>
      <c r="X29" s="794"/>
      <c r="Y29" s="794"/>
      <c r="Z29" s="809"/>
    </row>
    <row r="30" spans="1:26" ht="24.95" customHeight="1" x14ac:dyDescent="0.2">
      <c r="A30" s="179">
        <v>16</v>
      </c>
      <c r="B30" s="510" t="s">
        <v>221</v>
      </c>
      <c r="C30" s="808" t="s">
        <v>92</v>
      </c>
      <c r="D30" s="113" t="s">
        <v>103</v>
      </c>
      <c r="E30" s="808" t="s">
        <v>30</v>
      </c>
      <c r="F30" s="510">
        <v>210</v>
      </c>
      <c r="G30" s="510">
        <v>220</v>
      </c>
      <c r="H30" s="113" t="s">
        <v>97</v>
      </c>
      <c r="I30" s="113" t="s">
        <v>99</v>
      </c>
      <c r="J30" s="806" t="s">
        <v>60</v>
      </c>
      <c r="K30" s="113">
        <v>48</v>
      </c>
      <c r="L30" s="807" t="s">
        <v>104</v>
      </c>
      <c r="M30" s="807"/>
      <c r="N30" s="807"/>
      <c r="O30" s="113" t="s">
        <v>105</v>
      </c>
      <c r="P30" s="113" t="s">
        <v>21</v>
      </c>
      <c r="Q30" s="808" t="s">
        <v>107</v>
      </c>
      <c r="R30" s="113"/>
      <c r="S30" s="113"/>
      <c r="T30" s="794"/>
      <c r="U30" s="794"/>
      <c r="V30" s="794"/>
      <c r="W30" s="794"/>
      <c r="X30" s="794"/>
      <c r="Y30" s="794"/>
      <c r="Z30" s="809"/>
    </row>
    <row r="31" spans="1:26" ht="24.95" customHeight="1" x14ac:dyDescent="0.2">
      <c r="A31" s="179">
        <v>17</v>
      </c>
      <c r="B31" s="510" t="s">
        <v>221</v>
      </c>
      <c r="C31" s="113" t="s">
        <v>63</v>
      </c>
      <c r="D31" s="113" t="s">
        <v>111</v>
      </c>
      <c r="E31" s="510" t="s">
        <v>27</v>
      </c>
      <c r="F31" s="510">
        <v>315</v>
      </c>
      <c r="G31" s="510">
        <v>220</v>
      </c>
      <c r="H31" s="113" t="s">
        <v>112</v>
      </c>
      <c r="I31" s="113" t="s">
        <v>113</v>
      </c>
      <c r="J31" s="806" t="s">
        <v>60</v>
      </c>
      <c r="K31" s="113">
        <v>53</v>
      </c>
      <c r="L31" s="807" t="s">
        <v>115</v>
      </c>
      <c r="M31" s="807"/>
      <c r="N31" s="807"/>
      <c r="O31" s="808" t="s">
        <v>116</v>
      </c>
      <c r="P31" s="113" t="s">
        <v>21</v>
      </c>
      <c r="Q31" s="113" t="s">
        <v>70</v>
      </c>
      <c r="R31" s="113"/>
      <c r="S31" s="113"/>
      <c r="T31" s="794"/>
      <c r="U31" s="794"/>
      <c r="V31" s="794"/>
      <c r="W31" s="794"/>
      <c r="X31" s="794"/>
      <c r="Y31" s="794"/>
      <c r="Z31" s="809"/>
    </row>
    <row r="32" spans="1:26" ht="24.95" customHeight="1" x14ac:dyDescent="0.2">
      <c r="A32" s="179">
        <v>18</v>
      </c>
      <c r="B32" s="510" t="s">
        <v>221</v>
      </c>
      <c r="C32" s="113" t="s">
        <v>63</v>
      </c>
      <c r="D32" s="113" t="s">
        <v>114</v>
      </c>
      <c r="E32" s="510" t="s">
        <v>27</v>
      </c>
      <c r="F32" s="510">
        <v>315</v>
      </c>
      <c r="G32" s="510">
        <v>220</v>
      </c>
      <c r="H32" s="113" t="s">
        <v>112</v>
      </c>
      <c r="I32" s="113" t="s">
        <v>113</v>
      </c>
      <c r="J32" s="806" t="s">
        <v>60</v>
      </c>
      <c r="K32" s="113">
        <v>54</v>
      </c>
      <c r="L32" s="807" t="s">
        <v>115</v>
      </c>
      <c r="M32" s="807"/>
      <c r="N32" s="807"/>
      <c r="O32" s="113" t="s">
        <v>105</v>
      </c>
      <c r="P32" s="113" t="s">
        <v>21</v>
      </c>
      <c r="Q32" s="113" t="s">
        <v>70</v>
      </c>
      <c r="R32" s="113"/>
      <c r="S32" s="113"/>
      <c r="T32" s="794"/>
      <c r="U32" s="794"/>
      <c r="V32" s="794"/>
      <c r="W32" s="794"/>
      <c r="X32" s="794"/>
      <c r="Y32" s="794"/>
      <c r="Z32" s="809"/>
    </row>
    <row r="33" spans="1:28" ht="24.95" customHeight="1" x14ac:dyDescent="0.2">
      <c r="A33" s="179">
        <v>19</v>
      </c>
      <c r="B33" s="510" t="s">
        <v>221</v>
      </c>
      <c r="C33" s="113" t="s">
        <v>63</v>
      </c>
      <c r="D33" s="113" t="s">
        <v>117</v>
      </c>
      <c r="E33" s="510" t="s">
        <v>27</v>
      </c>
      <c r="F33" s="510">
        <v>330</v>
      </c>
      <c r="G33" s="510">
        <v>400</v>
      </c>
      <c r="H33" s="113" t="s">
        <v>118</v>
      </c>
      <c r="I33" s="113" t="s">
        <v>119</v>
      </c>
      <c r="J33" s="806" t="s">
        <v>60</v>
      </c>
      <c r="K33" s="113">
        <v>65</v>
      </c>
      <c r="L33" s="807" t="s">
        <v>124</v>
      </c>
      <c r="M33" s="807" t="s">
        <v>69</v>
      </c>
      <c r="N33" s="807"/>
      <c r="O33" s="113" t="s">
        <v>105</v>
      </c>
      <c r="P33" s="113" t="s">
        <v>21</v>
      </c>
      <c r="Q33" s="113" t="s">
        <v>70</v>
      </c>
      <c r="R33" s="113"/>
      <c r="S33" s="113"/>
      <c r="T33" s="794"/>
      <c r="U33" s="794"/>
      <c r="V33" s="794"/>
      <c r="W33" s="794"/>
      <c r="X33" s="794"/>
      <c r="Y33" s="794"/>
      <c r="Z33" s="809"/>
    </row>
    <row r="34" spans="1:28" ht="24.95" customHeight="1" x14ac:dyDescent="0.2">
      <c r="A34" s="179">
        <v>20</v>
      </c>
      <c r="B34" s="510" t="s">
        <v>221</v>
      </c>
      <c r="C34" s="113" t="s">
        <v>63</v>
      </c>
      <c r="D34" s="113" t="s">
        <v>120</v>
      </c>
      <c r="E34" s="510" t="s">
        <v>27</v>
      </c>
      <c r="F34" s="510">
        <v>330</v>
      </c>
      <c r="G34" s="510">
        <v>400</v>
      </c>
      <c r="H34" s="113" t="s">
        <v>118</v>
      </c>
      <c r="I34" s="113" t="s">
        <v>119</v>
      </c>
      <c r="J34" s="806" t="s">
        <v>60</v>
      </c>
      <c r="K34" s="113">
        <v>66</v>
      </c>
      <c r="L34" s="807" t="s">
        <v>124</v>
      </c>
      <c r="M34" s="807" t="s">
        <v>69</v>
      </c>
      <c r="N34" s="807"/>
      <c r="O34" s="113" t="s">
        <v>105</v>
      </c>
      <c r="P34" s="113" t="s">
        <v>21</v>
      </c>
      <c r="Q34" s="113" t="s">
        <v>70</v>
      </c>
      <c r="R34" s="113"/>
      <c r="S34" s="113"/>
      <c r="T34" s="794"/>
      <c r="U34" s="794"/>
      <c r="V34" s="794"/>
      <c r="W34" s="794"/>
      <c r="X34" s="794"/>
      <c r="Y34" s="794"/>
      <c r="Z34" s="809"/>
    </row>
    <row r="35" spans="1:28" ht="24.95" customHeight="1" x14ac:dyDescent="0.2">
      <c r="A35" s="179">
        <v>21</v>
      </c>
      <c r="B35" s="510" t="s">
        <v>221</v>
      </c>
      <c r="C35" s="113" t="s">
        <v>63</v>
      </c>
      <c r="D35" s="113" t="s">
        <v>121</v>
      </c>
      <c r="E35" s="510" t="s">
        <v>27</v>
      </c>
      <c r="F35" s="510">
        <v>330</v>
      </c>
      <c r="G35" s="510">
        <v>400</v>
      </c>
      <c r="H35" s="113" t="s">
        <v>118</v>
      </c>
      <c r="I35" s="113" t="s">
        <v>119</v>
      </c>
      <c r="J35" s="806" t="s">
        <v>60</v>
      </c>
      <c r="K35" s="113">
        <v>67</v>
      </c>
      <c r="L35" s="807" t="s">
        <v>124</v>
      </c>
      <c r="M35" s="807" t="s">
        <v>69</v>
      </c>
      <c r="N35" s="807"/>
      <c r="O35" s="113" t="s">
        <v>105</v>
      </c>
      <c r="P35" s="113" t="s">
        <v>21</v>
      </c>
      <c r="Q35" s="113" t="s">
        <v>70</v>
      </c>
      <c r="R35" s="113"/>
      <c r="S35" s="113"/>
      <c r="T35" s="794"/>
      <c r="U35" s="794"/>
      <c r="V35" s="794"/>
      <c r="W35" s="794"/>
      <c r="X35" s="794"/>
      <c r="Y35" s="794"/>
      <c r="Z35" s="809"/>
    </row>
    <row r="36" spans="1:28" ht="24.95" customHeight="1" x14ac:dyDescent="0.2">
      <c r="A36" s="179">
        <v>22</v>
      </c>
      <c r="B36" s="510" t="s">
        <v>221</v>
      </c>
      <c r="C36" s="113" t="s">
        <v>63</v>
      </c>
      <c r="D36" s="113" t="s">
        <v>122</v>
      </c>
      <c r="E36" s="510" t="s">
        <v>27</v>
      </c>
      <c r="F36" s="510">
        <v>330</v>
      </c>
      <c r="G36" s="510">
        <v>400</v>
      </c>
      <c r="H36" s="113" t="s">
        <v>118</v>
      </c>
      <c r="I36" s="113" t="s">
        <v>119</v>
      </c>
      <c r="J36" s="806" t="s">
        <v>60</v>
      </c>
      <c r="K36" s="113">
        <v>68</v>
      </c>
      <c r="L36" s="807" t="s">
        <v>124</v>
      </c>
      <c r="M36" s="807" t="s">
        <v>69</v>
      </c>
      <c r="N36" s="807"/>
      <c r="O36" s="113" t="s">
        <v>105</v>
      </c>
      <c r="P36" s="113" t="s">
        <v>21</v>
      </c>
      <c r="Q36" s="113" t="s">
        <v>70</v>
      </c>
      <c r="R36" s="113"/>
      <c r="S36" s="113"/>
      <c r="T36" s="794"/>
      <c r="U36" s="794"/>
      <c r="V36" s="794"/>
      <c r="W36" s="794"/>
      <c r="X36" s="794"/>
      <c r="Y36" s="794"/>
      <c r="Z36" s="809"/>
    </row>
    <row r="37" spans="1:28" ht="24.95" customHeight="1" x14ac:dyDescent="0.2">
      <c r="A37" s="179">
        <v>23</v>
      </c>
      <c r="B37" s="510" t="s">
        <v>222</v>
      </c>
      <c r="C37" s="113" t="s">
        <v>63</v>
      </c>
      <c r="D37" s="113" t="s">
        <v>137</v>
      </c>
      <c r="E37" s="510" t="s">
        <v>13</v>
      </c>
      <c r="F37" s="510">
        <v>227</v>
      </c>
      <c r="G37" s="510">
        <v>220</v>
      </c>
      <c r="H37" s="113" t="s">
        <v>61</v>
      </c>
      <c r="I37" s="113" t="s">
        <v>123</v>
      </c>
      <c r="J37" s="806" t="s">
        <v>60</v>
      </c>
      <c r="K37" s="113">
        <v>118</v>
      </c>
      <c r="L37" s="807" t="s">
        <v>139</v>
      </c>
      <c r="M37" s="807" t="s">
        <v>69</v>
      </c>
      <c r="N37" s="807"/>
      <c r="O37" s="808" t="s">
        <v>140</v>
      </c>
      <c r="P37" s="113" t="s">
        <v>21</v>
      </c>
      <c r="Q37" s="113" t="s">
        <v>70</v>
      </c>
      <c r="R37" s="113"/>
      <c r="S37" s="113"/>
      <c r="T37" s="794"/>
      <c r="U37" s="794"/>
      <c r="V37" s="794"/>
      <c r="W37" s="794"/>
      <c r="X37" s="794"/>
      <c r="Y37" s="794"/>
      <c r="Z37" s="809"/>
    </row>
    <row r="38" spans="1:28" ht="24.95" customHeight="1" x14ac:dyDescent="0.2">
      <c r="A38" s="179">
        <v>24</v>
      </c>
      <c r="B38" s="510" t="s">
        <v>222</v>
      </c>
      <c r="C38" s="113" t="s">
        <v>63</v>
      </c>
      <c r="D38" s="113" t="s">
        <v>138</v>
      </c>
      <c r="E38" s="510" t="s">
        <v>13</v>
      </c>
      <c r="F38" s="510">
        <v>210</v>
      </c>
      <c r="G38" s="510">
        <v>220</v>
      </c>
      <c r="H38" s="113" t="s">
        <v>61</v>
      </c>
      <c r="I38" s="113" t="s">
        <v>123</v>
      </c>
      <c r="J38" s="806" t="s">
        <v>60</v>
      </c>
      <c r="K38" s="113">
        <v>119</v>
      </c>
      <c r="L38" s="807" t="s">
        <v>139</v>
      </c>
      <c r="M38" s="807" t="s">
        <v>69</v>
      </c>
      <c r="N38" s="807"/>
      <c r="O38" s="808" t="s">
        <v>141</v>
      </c>
      <c r="P38" s="113" t="s">
        <v>21</v>
      </c>
      <c r="Q38" s="113" t="s">
        <v>70</v>
      </c>
      <c r="R38" s="113"/>
      <c r="S38" s="113"/>
      <c r="T38" s="794"/>
      <c r="U38" s="794"/>
      <c r="V38" s="794"/>
      <c r="W38" s="794"/>
      <c r="X38" s="794"/>
      <c r="Y38" s="794"/>
      <c r="Z38" s="809"/>
    </row>
    <row r="39" spans="1:28" ht="24.95" customHeight="1" x14ac:dyDescent="0.2">
      <c r="A39" s="179">
        <v>25</v>
      </c>
      <c r="B39" s="510" t="s">
        <v>211</v>
      </c>
      <c r="C39" s="113" t="s">
        <v>125</v>
      </c>
      <c r="D39" s="113" t="s">
        <v>126</v>
      </c>
      <c r="E39" s="510" t="s">
        <v>62</v>
      </c>
      <c r="F39" s="510">
        <v>706.5</v>
      </c>
      <c r="G39" s="510">
        <v>400</v>
      </c>
      <c r="H39" s="113" t="s">
        <v>127</v>
      </c>
      <c r="I39" s="113" t="s">
        <v>128</v>
      </c>
      <c r="J39" s="806" t="s">
        <v>60</v>
      </c>
      <c r="K39" s="113">
        <v>3</v>
      </c>
      <c r="L39" s="807" t="s">
        <v>129</v>
      </c>
      <c r="M39" s="807"/>
      <c r="N39" s="807"/>
      <c r="O39" s="113" t="s">
        <v>105</v>
      </c>
      <c r="P39" s="113" t="s">
        <v>21</v>
      </c>
      <c r="Q39" s="113" t="s">
        <v>70</v>
      </c>
      <c r="R39" s="113"/>
      <c r="S39" s="113"/>
      <c r="T39" s="794"/>
      <c r="U39" s="794"/>
      <c r="V39" s="794"/>
      <c r="W39" s="794"/>
      <c r="X39" s="794"/>
      <c r="Y39" s="794"/>
      <c r="Z39" s="809"/>
    </row>
    <row r="40" spans="1:28" ht="24.95" customHeight="1" x14ac:dyDescent="0.2">
      <c r="A40" s="179">
        <v>26</v>
      </c>
      <c r="B40" s="510" t="s">
        <v>286</v>
      </c>
      <c r="C40" s="113" t="s">
        <v>287</v>
      </c>
      <c r="D40" s="113" t="s">
        <v>331</v>
      </c>
      <c r="E40" s="510" t="s">
        <v>288</v>
      </c>
      <c r="F40" s="510">
        <v>209</v>
      </c>
      <c r="G40" s="510">
        <v>220</v>
      </c>
      <c r="H40" s="113" t="s">
        <v>289</v>
      </c>
      <c r="I40" s="113" t="s">
        <v>290</v>
      </c>
      <c r="J40" s="806" t="s">
        <v>60</v>
      </c>
      <c r="K40" s="113">
        <v>154</v>
      </c>
      <c r="L40" s="807">
        <v>44119</v>
      </c>
      <c r="M40" s="807"/>
      <c r="N40" s="807"/>
      <c r="O40" s="113" t="s">
        <v>4734</v>
      </c>
      <c r="P40" s="113" t="s">
        <v>21</v>
      </c>
      <c r="Q40" s="113" t="s">
        <v>70</v>
      </c>
      <c r="R40" s="113"/>
      <c r="S40" s="113"/>
      <c r="T40" s="794"/>
      <c r="U40" s="794"/>
      <c r="V40" s="794"/>
      <c r="W40" s="794"/>
      <c r="X40" s="794"/>
      <c r="Y40" s="794"/>
      <c r="Z40" s="809"/>
    </row>
    <row r="41" spans="1:28" ht="24.95" customHeight="1" x14ac:dyDescent="0.2">
      <c r="A41" s="179">
        <v>27</v>
      </c>
      <c r="B41" s="510" t="s">
        <v>286</v>
      </c>
      <c r="C41" s="113" t="s">
        <v>287</v>
      </c>
      <c r="D41" s="113" t="s">
        <v>332</v>
      </c>
      <c r="E41" s="510" t="s">
        <v>288</v>
      </c>
      <c r="F41" s="510">
        <v>153.5</v>
      </c>
      <c r="G41" s="510">
        <v>220</v>
      </c>
      <c r="H41" s="113" t="s">
        <v>289</v>
      </c>
      <c r="I41" s="113" t="s">
        <v>290</v>
      </c>
      <c r="J41" s="806" t="s">
        <v>60</v>
      </c>
      <c r="K41" s="113">
        <v>155</v>
      </c>
      <c r="L41" s="807">
        <v>45582</v>
      </c>
      <c r="M41" s="807"/>
      <c r="N41" s="807"/>
      <c r="O41" s="113" t="s">
        <v>4735</v>
      </c>
      <c r="P41" s="113" t="s">
        <v>21</v>
      </c>
      <c r="Q41" s="113" t="s">
        <v>70</v>
      </c>
      <c r="R41" s="113"/>
      <c r="S41" s="113"/>
      <c r="T41" s="794"/>
      <c r="U41" s="794"/>
      <c r="V41" s="794"/>
      <c r="W41" s="794"/>
      <c r="X41" s="794"/>
      <c r="Y41" s="794"/>
      <c r="Z41" s="809"/>
    </row>
    <row r="42" spans="1:28" ht="24.95" customHeight="1" x14ac:dyDescent="0.2">
      <c r="A42" s="179">
        <v>28</v>
      </c>
      <c r="B42" s="510" t="s">
        <v>286</v>
      </c>
      <c r="C42" s="813" t="s">
        <v>375</v>
      </c>
      <c r="D42" s="113" t="s">
        <v>376</v>
      </c>
      <c r="E42" s="510" t="s">
        <v>377</v>
      </c>
      <c r="F42" s="510">
        <v>140.04</v>
      </c>
      <c r="G42" s="510">
        <v>220</v>
      </c>
      <c r="H42" s="113" t="s">
        <v>378</v>
      </c>
      <c r="I42" s="113" t="s">
        <v>379</v>
      </c>
      <c r="J42" s="806" t="s">
        <v>60</v>
      </c>
      <c r="K42" s="113" t="s">
        <v>380</v>
      </c>
      <c r="L42" s="807">
        <v>44851</v>
      </c>
      <c r="M42" s="807"/>
      <c r="N42" s="807"/>
      <c r="O42" s="113" t="s">
        <v>105</v>
      </c>
      <c r="P42" s="113" t="s">
        <v>21</v>
      </c>
      <c r="Q42" s="113" t="s">
        <v>381</v>
      </c>
      <c r="R42" s="331"/>
      <c r="S42" s="331"/>
      <c r="T42" s="814"/>
      <c r="U42" s="814"/>
      <c r="V42" s="814"/>
      <c r="W42" s="814"/>
      <c r="X42" s="814"/>
      <c r="Y42" s="814"/>
      <c r="Z42" s="815"/>
    </row>
    <row r="43" spans="1:28" ht="29.25" customHeight="1" thickBot="1" x14ac:dyDescent="0.25">
      <c r="A43" s="246">
        <v>29</v>
      </c>
      <c r="B43" s="816" t="s">
        <v>286</v>
      </c>
      <c r="C43" s="817" t="s">
        <v>870</v>
      </c>
      <c r="D43" s="818" t="s">
        <v>871</v>
      </c>
      <c r="E43" s="816" t="s">
        <v>30</v>
      </c>
      <c r="F43" s="819">
        <v>1677.12</v>
      </c>
      <c r="G43" s="816">
        <v>220</v>
      </c>
      <c r="H43" s="818" t="s">
        <v>97</v>
      </c>
      <c r="I43" s="455" t="s">
        <v>872</v>
      </c>
      <c r="J43" s="820" t="s">
        <v>60</v>
      </c>
      <c r="K43" s="455">
        <v>11</v>
      </c>
      <c r="L43" s="821">
        <v>45328</v>
      </c>
      <c r="M43" s="821"/>
      <c r="N43" s="821"/>
      <c r="O43" s="818" t="s">
        <v>105</v>
      </c>
      <c r="P43" s="818" t="s">
        <v>21</v>
      </c>
      <c r="Q43" s="818" t="s">
        <v>381</v>
      </c>
      <c r="R43" s="455"/>
      <c r="S43" s="455"/>
      <c r="T43" s="822"/>
      <c r="U43" s="822"/>
      <c r="V43" s="822"/>
      <c r="W43" s="822"/>
      <c r="X43" s="822"/>
      <c r="Y43" s="822"/>
      <c r="Z43" s="823"/>
    </row>
    <row r="44" spans="1:28" x14ac:dyDescent="0.2">
      <c r="A44" s="101"/>
      <c r="B44" s="642"/>
      <c r="C44" s="372"/>
      <c r="D44" s="372"/>
      <c r="E44" s="642"/>
      <c r="F44" s="642"/>
      <c r="G44" s="642"/>
      <c r="H44" s="372"/>
      <c r="I44" s="372"/>
      <c r="J44" s="730"/>
      <c r="K44" s="372"/>
      <c r="L44" s="824"/>
      <c r="M44" s="824"/>
      <c r="N44" s="824"/>
      <c r="O44" s="372"/>
      <c r="P44" s="372"/>
      <c r="Q44" s="372"/>
      <c r="R44" s="372"/>
      <c r="S44" s="372"/>
      <c r="T44" s="63"/>
      <c r="U44" s="63"/>
      <c r="V44" s="63"/>
      <c r="W44" s="63"/>
      <c r="X44" s="63"/>
      <c r="Y44" s="63"/>
      <c r="Z44" s="825"/>
    </row>
    <row r="45" spans="1:28" ht="25.5" x14ac:dyDescent="0.2">
      <c r="A45" s="179">
        <v>1</v>
      </c>
      <c r="B45" s="377" t="s">
        <v>792</v>
      </c>
      <c r="C45" s="377" t="s">
        <v>3765</v>
      </c>
      <c r="D45" s="118" t="s">
        <v>3766</v>
      </c>
      <c r="E45" s="377" t="s">
        <v>420</v>
      </c>
      <c r="F45" s="377">
        <v>1.2</v>
      </c>
      <c r="G45" s="377">
        <v>20</v>
      </c>
      <c r="H45" s="377" t="s">
        <v>422</v>
      </c>
      <c r="I45" s="377" t="s">
        <v>270</v>
      </c>
      <c r="J45" s="377" t="s">
        <v>180</v>
      </c>
      <c r="K45" s="377">
        <v>1005699414</v>
      </c>
      <c r="L45" s="378">
        <v>45478</v>
      </c>
      <c r="M45" s="377" t="s">
        <v>52</v>
      </c>
      <c r="N45" s="377" t="s">
        <v>305</v>
      </c>
      <c r="O45" s="378">
        <v>45843</v>
      </c>
      <c r="P45" s="377" t="s">
        <v>21</v>
      </c>
      <c r="Q45" s="377" t="s">
        <v>462</v>
      </c>
      <c r="R45" s="377"/>
      <c r="S45" s="377"/>
      <c r="T45" s="377"/>
      <c r="U45" s="377"/>
      <c r="V45" s="377"/>
      <c r="W45" s="377"/>
      <c r="X45" s="377"/>
      <c r="Y45" s="377">
        <v>0</v>
      </c>
      <c r="Z45" s="377">
        <v>1.2</v>
      </c>
    </row>
    <row r="46" spans="1:28" ht="25.5" x14ac:dyDescent="0.2">
      <c r="A46" s="179">
        <v>2</v>
      </c>
      <c r="B46" s="942" t="s">
        <v>792</v>
      </c>
      <c r="C46" s="942" t="s">
        <v>6494</v>
      </c>
      <c r="D46" s="118" t="s">
        <v>6495</v>
      </c>
      <c r="E46" s="118" t="s">
        <v>6496</v>
      </c>
      <c r="F46" s="942">
        <v>2.3460000000000001</v>
      </c>
      <c r="G46" s="942">
        <v>6</v>
      </c>
      <c r="H46" s="942" t="s">
        <v>6497</v>
      </c>
      <c r="I46" s="942">
        <v>6</v>
      </c>
      <c r="J46" s="942" t="s">
        <v>180</v>
      </c>
      <c r="K46" s="942"/>
      <c r="L46" s="942"/>
      <c r="M46" s="942"/>
      <c r="N46" s="942" t="s">
        <v>4435</v>
      </c>
      <c r="O46" s="942" t="s">
        <v>52</v>
      </c>
      <c r="P46" s="942"/>
      <c r="Q46" s="378"/>
      <c r="R46" s="942"/>
      <c r="S46" s="378"/>
      <c r="T46" s="942"/>
      <c r="U46" s="942"/>
      <c r="V46" s="942" t="s">
        <v>52</v>
      </c>
      <c r="W46" s="942"/>
      <c r="X46" s="942"/>
      <c r="Y46" s="942"/>
      <c r="Z46" s="942"/>
    </row>
    <row r="47" spans="1:28" x14ac:dyDescent="0.2">
      <c r="A47" s="951"/>
      <c r="B47" s="951"/>
      <c r="C47" s="951"/>
      <c r="D47" s="952"/>
      <c r="E47" s="951"/>
      <c r="F47" s="951"/>
      <c r="G47" s="951"/>
      <c r="H47" s="951"/>
      <c r="I47" s="951"/>
      <c r="J47" s="951"/>
      <c r="K47" s="951"/>
      <c r="L47" s="953"/>
      <c r="M47" s="951"/>
      <c r="N47" s="951"/>
      <c r="O47" s="953"/>
      <c r="P47" s="951"/>
      <c r="Q47" s="951"/>
      <c r="R47" s="951"/>
      <c r="S47" s="951"/>
      <c r="T47" s="951"/>
      <c r="U47" s="951"/>
      <c r="V47" s="951"/>
      <c r="W47" s="951"/>
      <c r="X47" s="951"/>
      <c r="Y47" s="951"/>
      <c r="Z47" s="951"/>
    </row>
    <row r="48" spans="1:28" ht="30" customHeight="1" x14ac:dyDescent="0.2">
      <c r="A48" s="179">
        <v>1</v>
      </c>
      <c r="B48" s="954" t="s">
        <v>1528</v>
      </c>
      <c r="C48" s="954" t="s">
        <v>8729</v>
      </c>
      <c r="D48" s="955" t="s">
        <v>32</v>
      </c>
      <c r="E48" s="956">
        <v>19.55</v>
      </c>
      <c r="F48" s="957">
        <v>110</v>
      </c>
      <c r="G48" s="954" t="s">
        <v>8730</v>
      </c>
      <c r="H48" s="954" t="s">
        <v>8730</v>
      </c>
      <c r="I48" s="958" t="s">
        <v>178</v>
      </c>
      <c r="J48" s="955">
        <v>1300000194</v>
      </c>
      <c r="K48" s="959">
        <v>45728</v>
      </c>
      <c r="L48" s="960" t="s">
        <v>8731</v>
      </c>
      <c r="M48" s="955" t="s">
        <v>267</v>
      </c>
      <c r="N48" s="959">
        <v>46093</v>
      </c>
      <c r="O48" s="955"/>
      <c r="P48" s="955" t="s">
        <v>21</v>
      </c>
      <c r="Q48" s="959">
        <v>46093</v>
      </c>
      <c r="R48" s="941"/>
      <c r="S48" s="546"/>
      <c r="T48" s="941"/>
      <c r="U48" s="941"/>
      <c r="V48" s="941"/>
      <c r="W48" s="941"/>
      <c r="X48" s="941"/>
      <c r="Y48" s="941"/>
      <c r="Z48" s="941"/>
      <c r="AA48" s="379"/>
      <c r="AB48" s="379"/>
    </row>
    <row r="49" ht="24.95" customHeight="1" x14ac:dyDescent="0.2"/>
  </sheetData>
  <sheetProtection password="B234" sheet="1" objects="1" scenarios="1" formatCells="0" formatColumns="0" formatRows="0" insertColumns="0" insertRows="0" insertHyperlinks="0" deleteColumns="0" deleteRows="0" sort="0" autoFilter="0" pivotTables="0"/>
  <mergeCells count="12">
    <mergeCell ref="C6:F6"/>
    <mergeCell ref="D1:F1"/>
    <mergeCell ref="C2:F2"/>
    <mergeCell ref="C3:F3"/>
    <mergeCell ref="C4:F4"/>
    <mergeCell ref="C5:F5"/>
    <mergeCell ref="C12:F12"/>
    <mergeCell ref="C7:F7"/>
    <mergeCell ref="C8:F8"/>
    <mergeCell ref="C9:F9"/>
    <mergeCell ref="C10:F10"/>
    <mergeCell ref="C11:F11"/>
  </mergeCells>
  <conditionalFormatting sqref="J48">
    <cfRule type="duplicateValues" dxfId="1" priority="2"/>
  </conditionalFormatting>
  <conditionalFormatting sqref="J48">
    <cfRule type="duplicateValues" dxfId="0"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abSelected="1" zoomScale="65" zoomScaleNormal="80" workbookViewId="0">
      <selection activeCell="N32" sqref="N32"/>
    </sheetView>
  </sheetViews>
  <sheetFormatPr defaultColWidth="8.85546875" defaultRowHeight="12.75" x14ac:dyDescent="0.2"/>
  <cols>
    <col min="1" max="1" width="3.5703125" style="490" customWidth="1"/>
    <col min="2" max="2" width="18.7109375" style="490" customWidth="1"/>
    <col min="3" max="3" width="18.85546875" style="490" customWidth="1"/>
    <col min="4" max="4" width="17.28515625" style="490" customWidth="1"/>
    <col min="5" max="5" width="13.85546875" style="490" customWidth="1"/>
    <col min="6" max="6" width="17.85546875" style="490" customWidth="1"/>
    <col min="7" max="7" width="11.28515625" style="490" customWidth="1"/>
    <col min="8" max="8" width="32.5703125" style="490" customWidth="1"/>
    <col min="9" max="9" width="14.85546875" style="490" customWidth="1"/>
    <col min="10" max="10" width="12.28515625" style="490" customWidth="1"/>
    <col min="11" max="11" width="11.28515625" style="490" customWidth="1"/>
    <col min="12" max="12" width="9.140625" style="490" bestFit="1" customWidth="1"/>
    <col min="13" max="13" width="11.28515625" style="490" customWidth="1"/>
    <col min="14" max="14" width="12.28515625" style="490" customWidth="1"/>
    <col min="15" max="15" width="10.140625" style="490" customWidth="1"/>
    <col min="16" max="16" width="12.28515625" style="490" customWidth="1"/>
    <col min="17" max="17" width="10.140625" style="490" bestFit="1" customWidth="1"/>
    <col min="18" max="18" width="13.42578125" style="490" customWidth="1"/>
    <col min="19" max="19" width="12.28515625" style="490" customWidth="1"/>
    <col min="20" max="20" width="14.28515625" style="490" customWidth="1"/>
    <col min="21" max="21" width="8.140625" style="490" customWidth="1"/>
    <col min="22" max="22" width="28.28515625" style="490" customWidth="1"/>
    <col min="23" max="16384" width="8.85546875" style="490"/>
  </cols>
  <sheetData>
    <row r="1" spans="1:21" ht="13.5" thickBot="1" x14ac:dyDescent="0.25"/>
    <row r="2" spans="1:21" ht="12.75" customHeight="1" x14ac:dyDescent="0.2">
      <c r="A2" s="488"/>
      <c r="B2" s="40" t="s">
        <v>0</v>
      </c>
      <c r="C2" s="1192" t="s">
        <v>9774</v>
      </c>
      <c r="D2" s="1193"/>
      <c r="E2" s="1193"/>
      <c r="F2" s="1194"/>
    </row>
    <row r="3" spans="1:21" ht="13.5" customHeight="1" thickBot="1" x14ac:dyDescent="0.25">
      <c r="A3" s="488"/>
      <c r="B3" s="38" t="s">
        <v>198</v>
      </c>
      <c r="C3" s="1190" t="s">
        <v>209</v>
      </c>
      <c r="D3" s="1190"/>
      <c r="E3" s="1190"/>
      <c r="F3" s="1191"/>
    </row>
    <row r="4" spans="1:21" ht="15.75" x14ac:dyDescent="0.25">
      <c r="A4" s="488"/>
      <c r="B4" s="494"/>
      <c r="C4" s="1188" t="s">
        <v>7258</v>
      </c>
      <c r="D4" s="1188"/>
      <c r="E4" s="1188"/>
      <c r="F4" s="1189"/>
    </row>
    <row r="5" spans="1:21" x14ac:dyDescent="0.2">
      <c r="A5" s="488"/>
      <c r="B5" s="495"/>
      <c r="C5" s="1186" t="s">
        <v>196</v>
      </c>
      <c r="D5" s="1186"/>
      <c r="E5" s="1186"/>
      <c r="F5" s="1187"/>
    </row>
    <row r="6" spans="1:21" x14ac:dyDescent="0.2">
      <c r="A6" s="488"/>
      <c r="B6" s="496"/>
      <c r="C6" s="1184" t="s">
        <v>197</v>
      </c>
      <c r="D6" s="1184"/>
      <c r="E6" s="1184"/>
      <c r="F6" s="1185"/>
    </row>
    <row r="7" spans="1:21" x14ac:dyDescent="0.2">
      <c r="A7" s="488"/>
      <c r="B7" s="497"/>
      <c r="C7" s="1178" t="s">
        <v>193</v>
      </c>
      <c r="D7" s="1178"/>
      <c r="E7" s="1178"/>
      <c r="F7" s="1179"/>
    </row>
    <row r="8" spans="1:21" x14ac:dyDescent="0.2">
      <c r="A8" s="488"/>
      <c r="B8" s="498"/>
      <c r="C8" s="1180" t="s">
        <v>194</v>
      </c>
      <c r="D8" s="1180"/>
      <c r="E8" s="1180"/>
      <c r="F8" s="1181"/>
    </row>
    <row r="9" spans="1:21" x14ac:dyDescent="0.2">
      <c r="A9" s="488"/>
      <c r="B9" s="499"/>
      <c r="C9" s="1182" t="s">
        <v>195</v>
      </c>
      <c r="D9" s="1182"/>
      <c r="E9" s="1182"/>
      <c r="F9" s="1183"/>
    </row>
    <row r="10" spans="1:21" x14ac:dyDescent="0.2">
      <c r="A10" s="488"/>
      <c r="B10" s="500"/>
      <c r="C10" s="1176" t="s">
        <v>7880</v>
      </c>
      <c r="D10" s="1176"/>
      <c r="E10" s="1176"/>
      <c r="F10" s="1177"/>
    </row>
    <row r="11" spans="1:21" x14ac:dyDescent="0.2">
      <c r="A11" s="488"/>
      <c r="B11" s="501"/>
      <c r="C11" s="1172" t="s">
        <v>7881</v>
      </c>
      <c r="D11" s="1172"/>
      <c r="E11" s="1172"/>
      <c r="F11" s="1173"/>
    </row>
    <row r="12" spans="1:21" ht="13.5" thickBot="1" x14ac:dyDescent="0.25">
      <c r="A12" s="488"/>
      <c r="B12" s="502"/>
      <c r="C12" s="1174" t="s">
        <v>7882</v>
      </c>
      <c r="D12" s="1174"/>
      <c r="E12" s="1174"/>
      <c r="F12" s="1175"/>
    </row>
    <row r="13" spans="1:21" ht="13.5" thickBot="1" x14ac:dyDescent="0.25">
      <c r="A13" s="488"/>
      <c r="B13" s="49"/>
      <c r="C13" s="54"/>
      <c r="D13" s="54"/>
      <c r="E13" s="55"/>
      <c r="F13" s="56"/>
    </row>
    <row r="14" spans="1:21" ht="65.25" customHeight="1" thickBot="1" x14ac:dyDescent="0.25">
      <c r="A14" s="46" t="s">
        <v>1</v>
      </c>
      <c r="B14" s="32" t="s">
        <v>130</v>
      </c>
      <c r="C14" s="32" t="s">
        <v>213</v>
      </c>
      <c r="D14" s="32" t="s">
        <v>214</v>
      </c>
      <c r="E14" s="32" t="s">
        <v>243</v>
      </c>
      <c r="F14" s="32" t="s">
        <v>3</v>
      </c>
      <c r="G14" s="32" t="s">
        <v>4</v>
      </c>
      <c r="H14" s="32" t="s">
        <v>5</v>
      </c>
      <c r="I14" s="32" t="s">
        <v>6</v>
      </c>
      <c r="J14" s="32" t="s">
        <v>7</v>
      </c>
      <c r="K14" s="32" t="s">
        <v>8</v>
      </c>
      <c r="L14" s="32" t="s">
        <v>9</v>
      </c>
      <c r="M14" s="32" t="s">
        <v>216</v>
      </c>
      <c r="N14" s="32" t="s">
        <v>202</v>
      </c>
      <c r="O14" s="32" t="s">
        <v>10</v>
      </c>
      <c r="P14" s="32" t="s">
        <v>136</v>
      </c>
      <c r="Q14" s="32" t="s">
        <v>207</v>
      </c>
      <c r="R14" s="32" t="s">
        <v>205</v>
      </c>
      <c r="S14" s="32" t="s">
        <v>248</v>
      </c>
      <c r="T14" s="32" t="s">
        <v>247</v>
      </c>
      <c r="U14" s="34" t="s">
        <v>9</v>
      </c>
    </row>
    <row r="15" spans="1:21" ht="65.25" customHeight="1" x14ac:dyDescent="0.2">
      <c r="A15" s="78">
        <v>1</v>
      </c>
      <c r="B15" s="803" t="s">
        <v>226</v>
      </c>
      <c r="C15" s="803" t="s">
        <v>227</v>
      </c>
      <c r="D15" s="803" t="s">
        <v>30</v>
      </c>
      <c r="E15" s="803">
        <v>100</v>
      </c>
      <c r="F15" s="803">
        <v>110</v>
      </c>
      <c r="G15" s="803" t="s">
        <v>30</v>
      </c>
      <c r="H15" s="803" t="s">
        <v>228</v>
      </c>
      <c r="I15" s="929" t="s">
        <v>60</v>
      </c>
      <c r="J15" s="81">
        <v>7</v>
      </c>
      <c r="K15" s="930">
        <v>43377</v>
      </c>
      <c r="L15" s="81" t="s">
        <v>105</v>
      </c>
      <c r="M15" s="81" t="s">
        <v>49</v>
      </c>
      <c r="N15" s="930">
        <v>43742</v>
      </c>
      <c r="O15" s="81" t="s">
        <v>21</v>
      </c>
      <c r="P15" s="81"/>
      <c r="Q15" s="81"/>
      <c r="R15" s="81"/>
      <c r="S15" s="81"/>
      <c r="T15" s="81"/>
      <c r="U15" s="931"/>
    </row>
    <row r="16" spans="1:21" ht="51" x14ac:dyDescent="0.2">
      <c r="A16" s="60">
        <v>2</v>
      </c>
      <c r="B16" s="808" t="s">
        <v>92</v>
      </c>
      <c r="C16" s="113" t="s">
        <v>131</v>
      </c>
      <c r="D16" s="808" t="s">
        <v>30</v>
      </c>
      <c r="E16" s="113">
        <v>29.4</v>
      </c>
      <c r="F16" s="113">
        <v>110</v>
      </c>
      <c r="G16" s="113" t="s">
        <v>97</v>
      </c>
      <c r="H16" s="113" t="s">
        <v>132</v>
      </c>
      <c r="I16" s="505" t="s">
        <v>60</v>
      </c>
      <c r="J16" s="113">
        <v>71</v>
      </c>
      <c r="K16" s="807" t="s">
        <v>135</v>
      </c>
      <c r="L16" s="113" t="s">
        <v>105</v>
      </c>
      <c r="M16" s="807" t="s">
        <v>106</v>
      </c>
      <c r="N16" s="113" t="s">
        <v>52</v>
      </c>
      <c r="O16" s="113" t="s">
        <v>21</v>
      </c>
      <c r="P16" s="808" t="s">
        <v>107</v>
      </c>
      <c r="Q16" s="775"/>
      <c r="R16" s="775"/>
      <c r="S16" s="775"/>
      <c r="T16" s="775"/>
      <c r="U16" s="932"/>
    </row>
    <row r="17" spans="1:21" ht="51" x14ac:dyDescent="0.2">
      <c r="A17" s="60">
        <v>3</v>
      </c>
      <c r="B17" s="808" t="s">
        <v>92</v>
      </c>
      <c r="C17" s="113" t="s">
        <v>133</v>
      </c>
      <c r="D17" s="808" t="s">
        <v>30</v>
      </c>
      <c r="E17" s="113">
        <v>29.44</v>
      </c>
      <c r="F17" s="113">
        <v>110</v>
      </c>
      <c r="G17" s="113" t="s">
        <v>97</v>
      </c>
      <c r="H17" s="113" t="s">
        <v>132</v>
      </c>
      <c r="I17" s="505" t="s">
        <v>60</v>
      </c>
      <c r="J17" s="113">
        <v>72</v>
      </c>
      <c r="K17" s="807" t="s">
        <v>135</v>
      </c>
      <c r="L17" s="113" t="s">
        <v>105</v>
      </c>
      <c r="M17" s="807" t="s">
        <v>106</v>
      </c>
      <c r="N17" s="113" t="s">
        <v>52</v>
      </c>
      <c r="O17" s="113" t="s">
        <v>21</v>
      </c>
      <c r="P17" s="808" t="s">
        <v>107</v>
      </c>
      <c r="Q17" s="775"/>
      <c r="R17" s="775"/>
      <c r="S17" s="775"/>
      <c r="T17" s="775"/>
      <c r="U17" s="932"/>
    </row>
    <row r="18" spans="1:21" ht="55.5" customHeight="1" x14ac:dyDescent="0.2">
      <c r="A18" s="60">
        <v>4</v>
      </c>
      <c r="B18" s="808" t="s">
        <v>92</v>
      </c>
      <c r="C18" s="113" t="s">
        <v>134</v>
      </c>
      <c r="D18" s="808" t="s">
        <v>30</v>
      </c>
      <c r="E18" s="113">
        <v>36.799999999999997</v>
      </c>
      <c r="F18" s="113">
        <v>110</v>
      </c>
      <c r="G18" s="113" t="s">
        <v>97</v>
      </c>
      <c r="H18" s="113" t="s">
        <v>132</v>
      </c>
      <c r="I18" s="505" t="s">
        <v>60</v>
      </c>
      <c r="J18" s="113">
        <v>73</v>
      </c>
      <c r="K18" s="807" t="s">
        <v>135</v>
      </c>
      <c r="L18" s="113" t="s">
        <v>105</v>
      </c>
      <c r="M18" s="807" t="s">
        <v>106</v>
      </c>
      <c r="N18" s="113" t="s">
        <v>52</v>
      </c>
      <c r="O18" s="113" t="s">
        <v>21</v>
      </c>
      <c r="P18" s="808" t="s">
        <v>107</v>
      </c>
      <c r="Q18" s="775"/>
      <c r="R18" s="775"/>
      <c r="S18" s="775"/>
      <c r="T18" s="775"/>
      <c r="U18" s="932"/>
    </row>
    <row r="19" spans="1:21" ht="35.1" customHeight="1" x14ac:dyDescent="0.2">
      <c r="A19" s="60">
        <v>5</v>
      </c>
      <c r="B19" s="113" t="s">
        <v>232</v>
      </c>
      <c r="C19" s="113" t="s">
        <v>233</v>
      </c>
      <c r="D19" s="113" t="s">
        <v>234</v>
      </c>
      <c r="E19" s="113">
        <v>460</v>
      </c>
      <c r="F19" s="933" t="s">
        <v>235</v>
      </c>
      <c r="G19" s="113" t="s">
        <v>142</v>
      </c>
      <c r="H19" s="113" t="s">
        <v>236</v>
      </c>
      <c r="I19" s="505" t="s">
        <v>60</v>
      </c>
      <c r="J19" s="113">
        <v>9</v>
      </c>
      <c r="K19" s="113" t="s">
        <v>146</v>
      </c>
      <c r="L19" s="113"/>
      <c r="M19" s="113"/>
      <c r="N19" s="113"/>
      <c r="O19" s="113" t="s">
        <v>21</v>
      </c>
      <c r="P19" s="808" t="s">
        <v>107</v>
      </c>
      <c r="Q19" s="775"/>
      <c r="R19" s="775"/>
      <c r="S19" s="775"/>
      <c r="T19" s="775"/>
      <c r="U19" s="932"/>
    </row>
    <row r="20" spans="1:21" ht="35.1" customHeight="1" x14ac:dyDescent="0.2">
      <c r="A20" s="60">
        <v>6</v>
      </c>
      <c r="B20" s="113" t="s">
        <v>237</v>
      </c>
      <c r="C20" s="113" t="s">
        <v>238</v>
      </c>
      <c r="D20" s="113" t="s">
        <v>28</v>
      </c>
      <c r="E20" s="113">
        <v>148.47</v>
      </c>
      <c r="F20" s="113">
        <v>110</v>
      </c>
      <c r="G20" s="113" t="s">
        <v>143</v>
      </c>
      <c r="H20" s="113" t="s">
        <v>151</v>
      </c>
      <c r="I20" s="505" t="s">
        <v>60</v>
      </c>
      <c r="J20" s="113">
        <v>3</v>
      </c>
      <c r="K20" s="113" t="s">
        <v>147</v>
      </c>
      <c r="L20" s="113"/>
      <c r="M20" s="113"/>
      <c r="N20" s="113"/>
      <c r="O20" s="113" t="s">
        <v>21</v>
      </c>
      <c r="P20" s="808" t="s">
        <v>107</v>
      </c>
      <c r="Q20" s="775"/>
      <c r="R20" s="775"/>
      <c r="S20" s="775"/>
      <c r="T20" s="775"/>
      <c r="U20" s="932"/>
    </row>
    <row r="21" spans="1:21" ht="35.1" customHeight="1" x14ac:dyDescent="0.2">
      <c r="A21" s="60">
        <v>7</v>
      </c>
      <c r="B21" s="113" t="s">
        <v>237</v>
      </c>
      <c r="C21" s="113" t="s">
        <v>239</v>
      </c>
      <c r="D21" s="113" t="s">
        <v>28</v>
      </c>
      <c r="E21" s="113">
        <v>112.562</v>
      </c>
      <c r="F21" s="113">
        <v>110</v>
      </c>
      <c r="G21" s="113" t="s">
        <v>143</v>
      </c>
      <c r="H21" s="113" t="s">
        <v>1792</v>
      </c>
      <c r="I21" s="505" t="s">
        <v>60</v>
      </c>
      <c r="J21" s="113">
        <v>7</v>
      </c>
      <c r="K21" s="113" t="s">
        <v>148</v>
      </c>
      <c r="L21" s="113"/>
      <c r="M21" s="113"/>
      <c r="N21" s="113"/>
      <c r="O21" s="113" t="s">
        <v>21</v>
      </c>
      <c r="P21" s="808" t="s">
        <v>107</v>
      </c>
      <c r="Q21" s="775"/>
      <c r="R21" s="775"/>
      <c r="S21" s="775"/>
      <c r="T21" s="775"/>
      <c r="U21" s="932"/>
    </row>
    <row r="22" spans="1:21" ht="46.5" customHeight="1" x14ac:dyDescent="0.2">
      <c r="A22" s="60">
        <v>8</v>
      </c>
      <c r="B22" s="113" t="s">
        <v>145</v>
      </c>
      <c r="C22" s="113" t="s">
        <v>240</v>
      </c>
      <c r="D22" s="113" t="s">
        <v>56</v>
      </c>
      <c r="E22" s="113">
        <v>10</v>
      </c>
      <c r="F22" s="113">
        <v>220</v>
      </c>
      <c r="G22" s="113" t="s">
        <v>144</v>
      </c>
      <c r="H22" s="113" t="s">
        <v>150</v>
      </c>
      <c r="I22" s="505" t="s">
        <v>60</v>
      </c>
      <c r="J22" s="113">
        <v>2</v>
      </c>
      <c r="K22" s="113" t="s">
        <v>149</v>
      </c>
      <c r="L22" s="113"/>
      <c r="M22" s="113"/>
      <c r="N22" s="113"/>
      <c r="O22" s="113" t="s">
        <v>21</v>
      </c>
      <c r="P22" s="808" t="s">
        <v>107</v>
      </c>
      <c r="Q22" s="934"/>
      <c r="R22" s="934"/>
      <c r="S22" s="934"/>
      <c r="T22" s="934"/>
      <c r="U22" s="935"/>
    </row>
    <row r="23" spans="1:21" ht="69" customHeight="1" thickBot="1" x14ac:dyDescent="0.25">
      <c r="A23" s="109">
        <v>9</v>
      </c>
      <c r="B23" s="455" t="s">
        <v>789</v>
      </c>
      <c r="C23" s="455" t="s">
        <v>791</v>
      </c>
      <c r="D23" s="455" t="s">
        <v>28</v>
      </c>
      <c r="E23" s="455">
        <v>112.562</v>
      </c>
      <c r="F23" s="455">
        <v>110</v>
      </c>
      <c r="G23" s="455" t="s">
        <v>143</v>
      </c>
      <c r="H23" s="455" t="s">
        <v>790</v>
      </c>
      <c r="I23" s="936" t="s">
        <v>60</v>
      </c>
      <c r="J23" s="455">
        <v>81</v>
      </c>
      <c r="K23" s="937">
        <v>45282</v>
      </c>
      <c r="L23" s="455"/>
      <c r="M23" s="455" t="s">
        <v>49</v>
      </c>
      <c r="N23" s="937">
        <v>45648</v>
      </c>
      <c r="O23" s="455" t="s">
        <v>21</v>
      </c>
      <c r="P23" s="938" t="s">
        <v>107</v>
      </c>
      <c r="Q23" s="939"/>
      <c r="R23" s="939"/>
      <c r="S23" s="939"/>
      <c r="T23" s="939"/>
      <c r="U23" s="940"/>
    </row>
    <row r="24" spans="1:21" s="509" customFormat="1" x14ac:dyDescent="0.2"/>
    <row r="25" spans="1:21" s="509" customFormat="1" x14ac:dyDescent="0.2"/>
    <row r="26" spans="1:21" ht="52.5" customHeight="1" x14ac:dyDescent="0.2"/>
    <row r="28" spans="1:21" ht="15" customHeight="1" x14ac:dyDescent="0.2"/>
    <row r="32" spans="1:21" x14ac:dyDescent="0.2">
      <c r="P32" s="490" t="s">
        <v>10662</v>
      </c>
    </row>
    <row r="35" spans="4:4" x14ac:dyDescent="0.2">
      <c r="D35" s="58"/>
    </row>
  </sheetData>
  <sheetProtection password="B234" sheet="1" objects="1" scenarios="1" formatCells="0" formatColumns="0" formatRows="0" insertColumns="0" insertRows="0" insertHyperlinks="0" deleteColumns="0" deleteRows="0" sort="0" autoFilter="0" pivotTables="0"/>
  <mergeCells count="11">
    <mergeCell ref="C7:F7"/>
    <mergeCell ref="C2:F2"/>
    <mergeCell ref="C3:F3"/>
    <mergeCell ref="C4:F4"/>
    <mergeCell ref="C5:F5"/>
    <mergeCell ref="C6:F6"/>
    <mergeCell ref="C9:F9"/>
    <mergeCell ref="C10:F10"/>
    <mergeCell ref="C11:F11"/>
    <mergeCell ref="C12:F12"/>
    <mergeCell ref="C8:F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zoomScale="80" zoomScaleNormal="80" workbookViewId="0">
      <selection activeCell="C2" sqref="C2:D2"/>
    </sheetView>
  </sheetViews>
  <sheetFormatPr defaultRowHeight="12.75" x14ac:dyDescent="0.2"/>
  <cols>
    <col min="1" max="1" width="3.85546875" customWidth="1"/>
    <col min="2" max="2" width="18.5703125" customWidth="1"/>
    <col min="3" max="3" width="23.7109375" customWidth="1"/>
    <col min="4" max="4" width="29.7109375" customWidth="1"/>
    <col min="5" max="5" width="12.5703125" customWidth="1"/>
    <col min="6" max="6" width="7.140625" customWidth="1"/>
    <col min="7" max="7" width="16.7109375" customWidth="1"/>
    <col min="8" max="8" width="33.5703125" customWidth="1"/>
    <col min="9" max="9" width="14.5703125" customWidth="1"/>
    <col min="10" max="10" width="7.85546875" bestFit="1" customWidth="1"/>
    <col min="11" max="11" width="13.42578125" customWidth="1"/>
    <col min="12" max="12" width="8.42578125" bestFit="1" customWidth="1"/>
    <col min="13" max="13" width="13" customWidth="1"/>
    <col min="14" max="14" width="13.42578125" customWidth="1"/>
    <col min="15" max="15" width="15.140625" customWidth="1"/>
    <col min="16" max="16" width="10.7109375" customWidth="1"/>
    <col min="17" max="17" width="12.42578125" customWidth="1"/>
    <col min="18" max="18" width="14.7109375" customWidth="1"/>
    <col min="19" max="19" width="12.85546875" customWidth="1"/>
    <col min="21" max="21" width="19.85546875" customWidth="1"/>
  </cols>
  <sheetData>
    <row r="1" spans="1:20" ht="13.5" thickBot="1" x14ac:dyDescent="0.25">
      <c r="C1" s="1241"/>
      <c r="D1" s="1241"/>
    </row>
    <row r="2" spans="1:20" ht="12.75" customHeight="1" x14ac:dyDescent="0.2">
      <c r="A2" s="1"/>
      <c r="B2" s="40" t="s">
        <v>0</v>
      </c>
      <c r="C2" s="1226">
        <v>44280</v>
      </c>
      <c r="D2" s="1242"/>
    </row>
    <row r="3" spans="1:20" ht="13.5" customHeight="1" thickBot="1" x14ac:dyDescent="0.25">
      <c r="A3" s="1"/>
      <c r="B3" s="38" t="s">
        <v>198</v>
      </c>
      <c r="C3" s="1243" t="s">
        <v>209</v>
      </c>
      <c r="D3" s="1244"/>
    </row>
    <row r="4" spans="1:20" ht="15.75" thickBot="1" x14ac:dyDescent="0.25">
      <c r="A4" s="1"/>
      <c r="B4" s="72"/>
      <c r="C4" s="1245" t="s">
        <v>192</v>
      </c>
      <c r="D4" s="1246"/>
    </row>
    <row r="5" spans="1:20" ht="13.5" thickBot="1" x14ac:dyDescent="0.25">
      <c r="A5" s="1"/>
      <c r="B5" s="52"/>
      <c r="C5" s="57"/>
      <c r="D5" s="58"/>
    </row>
    <row r="6" spans="1:20" ht="84" customHeight="1" x14ac:dyDescent="0.2">
      <c r="A6" s="78" t="s">
        <v>1</v>
      </c>
      <c r="B6" s="82" t="s">
        <v>217</v>
      </c>
      <c r="C6" s="82" t="s">
        <v>215</v>
      </c>
      <c r="D6" s="82" t="s">
        <v>214</v>
      </c>
      <c r="E6" s="82" t="s">
        <v>243</v>
      </c>
      <c r="F6" s="82" t="s">
        <v>3</v>
      </c>
      <c r="G6" s="82" t="s">
        <v>4</v>
      </c>
      <c r="H6" s="82" t="s">
        <v>5</v>
      </c>
      <c r="I6" s="82" t="s">
        <v>6</v>
      </c>
      <c r="J6" s="82" t="s">
        <v>7</v>
      </c>
      <c r="K6" s="82" t="s">
        <v>200</v>
      </c>
      <c r="L6" s="82" t="s">
        <v>9</v>
      </c>
      <c r="M6" s="82" t="s">
        <v>216</v>
      </c>
      <c r="N6" s="82" t="s">
        <v>202</v>
      </c>
      <c r="O6" s="82" t="s">
        <v>10</v>
      </c>
      <c r="P6" s="82" t="s">
        <v>136</v>
      </c>
      <c r="Q6" s="82" t="s">
        <v>205</v>
      </c>
      <c r="R6" s="82" t="s">
        <v>248</v>
      </c>
      <c r="S6" s="82" t="s">
        <v>247</v>
      </c>
      <c r="T6" s="83" t="s">
        <v>29</v>
      </c>
    </row>
    <row r="7" spans="1:20" ht="51" x14ac:dyDescent="0.2">
      <c r="A7" s="60">
        <v>1</v>
      </c>
      <c r="B7" s="11" t="s">
        <v>153</v>
      </c>
      <c r="C7" s="11" t="s">
        <v>154</v>
      </c>
      <c r="D7" s="11" t="s">
        <v>48</v>
      </c>
      <c r="E7" s="11">
        <v>156.90100000000001</v>
      </c>
      <c r="F7" s="11">
        <v>110</v>
      </c>
      <c r="G7" s="11" t="s">
        <v>155</v>
      </c>
      <c r="H7" s="11" t="s">
        <v>156</v>
      </c>
      <c r="I7" s="20" t="s">
        <v>60</v>
      </c>
      <c r="J7" s="11">
        <v>19</v>
      </c>
      <c r="K7" s="11" t="s">
        <v>55</v>
      </c>
      <c r="L7" s="11"/>
      <c r="M7" s="23" t="s">
        <v>210</v>
      </c>
      <c r="N7" s="11"/>
      <c r="O7" s="11" t="s">
        <v>21</v>
      </c>
      <c r="P7" s="21" t="s">
        <v>107</v>
      </c>
      <c r="Q7" s="21" t="s">
        <v>52</v>
      </c>
      <c r="R7" s="21" t="s">
        <v>52</v>
      </c>
      <c r="S7" s="21" t="s">
        <v>52</v>
      </c>
      <c r="T7" s="67" t="s">
        <v>52</v>
      </c>
    </row>
    <row r="8" spans="1:20" ht="38.25" x14ac:dyDescent="0.2">
      <c r="A8" s="60">
        <v>2</v>
      </c>
      <c r="B8" s="11" t="s">
        <v>241</v>
      </c>
      <c r="C8" s="11" t="s">
        <v>164</v>
      </c>
      <c r="D8" s="11" t="s">
        <v>16</v>
      </c>
      <c r="E8" s="11">
        <v>0.97970000000000002</v>
      </c>
      <c r="F8" s="11">
        <v>220</v>
      </c>
      <c r="G8" s="11" t="s">
        <v>165</v>
      </c>
      <c r="H8" s="11" t="s">
        <v>166</v>
      </c>
      <c r="I8" s="20" t="s">
        <v>60</v>
      </c>
      <c r="J8" s="11">
        <v>31</v>
      </c>
      <c r="K8" s="70">
        <v>40976</v>
      </c>
      <c r="L8" s="11"/>
      <c r="M8" s="11"/>
      <c r="N8" s="11"/>
      <c r="O8" s="11" t="s">
        <v>21</v>
      </c>
      <c r="P8" s="21" t="s">
        <v>107</v>
      </c>
      <c r="Q8" s="21">
        <v>3</v>
      </c>
      <c r="R8" s="21" t="s">
        <v>167</v>
      </c>
      <c r="S8" s="21">
        <v>0.97970000000000002</v>
      </c>
      <c r="T8" s="67" t="s">
        <v>52</v>
      </c>
    </row>
    <row r="9" spans="1:20" ht="120.75" customHeight="1" x14ac:dyDescent="0.2">
      <c r="A9" s="60">
        <v>3</v>
      </c>
      <c r="B9" s="59" t="s">
        <v>223</v>
      </c>
      <c r="C9" s="13" t="s">
        <v>229</v>
      </c>
      <c r="D9" s="21" t="s">
        <v>15</v>
      </c>
      <c r="E9" s="21" t="s">
        <v>106</v>
      </c>
      <c r="F9" s="21">
        <v>110</v>
      </c>
      <c r="G9" s="21" t="s">
        <v>224</v>
      </c>
      <c r="H9" s="21" t="s">
        <v>225</v>
      </c>
      <c r="I9" s="11" t="s">
        <v>60</v>
      </c>
      <c r="J9" s="22">
        <v>4</v>
      </c>
      <c r="K9" s="23">
        <v>43238</v>
      </c>
      <c r="L9" s="21" t="s">
        <v>169</v>
      </c>
      <c r="M9" s="23" t="s">
        <v>210</v>
      </c>
      <c r="N9" s="23">
        <v>43603</v>
      </c>
      <c r="O9" s="13" t="s">
        <v>21</v>
      </c>
      <c r="P9" s="17"/>
      <c r="Q9" s="47"/>
      <c r="R9" s="47"/>
      <c r="S9" s="47"/>
      <c r="T9" s="68"/>
    </row>
    <row r="10" spans="1:20" ht="125.25" customHeight="1" x14ac:dyDescent="0.2">
      <c r="A10" s="60">
        <v>4</v>
      </c>
      <c r="B10" s="59" t="s">
        <v>230</v>
      </c>
      <c r="C10" s="13" t="s">
        <v>229</v>
      </c>
      <c r="D10" s="59" t="s">
        <v>27</v>
      </c>
      <c r="E10" s="13" t="s">
        <v>106</v>
      </c>
      <c r="F10" s="13">
        <v>110</v>
      </c>
      <c r="G10" s="59" t="s">
        <v>27</v>
      </c>
      <c r="H10" s="13" t="s">
        <v>231</v>
      </c>
      <c r="I10" s="11" t="s">
        <v>60</v>
      </c>
      <c r="J10" s="22">
        <v>1</v>
      </c>
      <c r="K10" s="23">
        <v>43510</v>
      </c>
      <c r="L10" s="21" t="s">
        <v>169</v>
      </c>
      <c r="M10" s="23" t="s">
        <v>210</v>
      </c>
      <c r="N10" s="23">
        <v>43875</v>
      </c>
      <c r="O10" s="13" t="s">
        <v>21</v>
      </c>
      <c r="P10" s="17"/>
      <c r="Q10" s="47"/>
      <c r="R10" s="47"/>
      <c r="S10" s="47"/>
      <c r="T10" s="68"/>
    </row>
    <row r="11" spans="1:20" ht="76.5" x14ac:dyDescent="0.2">
      <c r="A11" s="60">
        <v>5</v>
      </c>
      <c r="B11" s="59" t="s">
        <v>255</v>
      </c>
      <c r="C11" s="13" t="s">
        <v>229</v>
      </c>
      <c r="D11" s="59" t="s">
        <v>20</v>
      </c>
      <c r="E11" s="13" t="s">
        <v>106</v>
      </c>
      <c r="F11" s="13">
        <v>110</v>
      </c>
      <c r="G11" s="59" t="s">
        <v>256</v>
      </c>
      <c r="H11" s="13" t="s">
        <v>257</v>
      </c>
      <c r="I11" s="11" t="s">
        <v>60</v>
      </c>
      <c r="J11" s="22">
        <v>3</v>
      </c>
      <c r="K11" s="23">
        <v>43651</v>
      </c>
      <c r="L11" s="21" t="s">
        <v>169</v>
      </c>
      <c r="M11" s="23" t="s">
        <v>210</v>
      </c>
      <c r="N11" s="23">
        <v>44017</v>
      </c>
      <c r="O11" s="13" t="s">
        <v>21</v>
      </c>
      <c r="P11" s="17"/>
      <c r="Q11" s="47"/>
      <c r="R11" s="47"/>
      <c r="S11" s="47"/>
      <c r="T11" s="68"/>
    </row>
    <row r="12" spans="1:20" ht="63.75" x14ac:dyDescent="0.2">
      <c r="A12" s="60">
        <v>6</v>
      </c>
      <c r="B12" s="59" t="s">
        <v>259</v>
      </c>
      <c r="C12" s="13" t="s">
        <v>229</v>
      </c>
      <c r="D12" s="59" t="s">
        <v>16</v>
      </c>
      <c r="E12" s="13" t="s">
        <v>106</v>
      </c>
      <c r="F12" s="13">
        <v>110</v>
      </c>
      <c r="G12" s="59" t="s">
        <v>260</v>
      </c>
      <c r="H12" s="13" t="s">
        <v>261</v>
      </c>
      <c r="I12" s="11" t="s">
        <v>60</v>
      </c>
      <c r="J12" s="22">
        <v>4</v>
      </c>
      <c r="K12" s="23">
        <v>43699</v>
      </c>
      <c r="L12" s="21" t="s">
        <v>169</v>
      </c>
      <c r="M12" s="23" t="s">
        <v>210</v>
      </c>
      <c r="N12" s="23">
        <v>44065</v>
      </c>
      <c r="O12" s="13" t="s">
        <v>21</v>
      </c>
      <c r="P12" s="17"/>
      <c r="Q12" s="47"/>
      <c r="R12" s="47"/>
      <c r="S12" s="47"/>
      <c r="T12" s="68"/>
    </row>
    <row r="13" spans="1:20" ht="85.5" customHeight="1" thickBot="1" x14ac:dyDescent="0.25">
      <c r="A13" s="61">
        <v>7</v>
      </c>
      <c r="B13" s="86" t="s">
        <v>255</v>
      </c>
      <c r="C13" s="69" t="s">
        <v>229</v>
      </c>
      <c r="D13" s="86" t="s">
        <v>44</v>
      </c>
      <c r="E13" s="69" t="s">
        <v>106</v>
      </c>
      <c r="F13" s="69">
        <v>110</v>
      </c>
      <c r="G13" s="86" t="s">
        <v>44</v>
      </c>
      <c r="H13" s="69" t="s">
        <v>258</v>
      </c>
      <c r="I13" s="66" t="s">
        <v>60</v>
      </c>
      <c r="J13" s="87">
        <v>5</v>
      </c>
      <c r="K13" s="88">
        <v>43699</v>
      </c>
      <c r="L13" s="71" t="s">
        <v>169</v>
      </c>
      <c r="M13" s="88" t="s">
        <v>210</v>
      </c>
      <c r="N13" s="88">
        <v>44065</v>
      </c>
      <c r="O13" s="69" t="s">
        <v>21</v>
      </c>
      <c r="P13" s="89"/>
      <c r="Q13" s="90"/>
      <c r="R13" s="90"/>
      <c r="S13" s="90"/>
      <c r="T13" s="91"/>
    </row>
  </sheetData>
  <sheetProtection formatCells="0" formatColumns="0" formatRows="0" insertColumns="0" insertRows="0" insertHyperlinks="0" deleteColumns="0" deleteRows="0" sort="0" autoFilter="0" pivotTables="0"/>
  <mergeCells count="4">
    <mergeCell ref="C1:D1"/>
    <mergeCell ref="C2:D2"/>
    <mergeCell ref="C3:D3"/>
    <mergeCell ref="C4:D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4"/>
  <sheetViews>
    <sheetView zoomScale="80" zoomScaleNormal="80" workbookViewId="0">
      <selection activeCell="D21" sqref="D21"/>
    </sheetView>
  </sheetViews>
  <sheetFormatPr defaultColWidth="8.85546875" defaultRowHeight="12.75" x14ac:dyDescent="0.2"/>
  <cols>
    <col min="1" max="1" width="4.7109375" style="488" customWidth="1"/>
    <col min="2" max="2" width="27.5703125" style="488" bestFit="1" customWidth="1"/>
    <col min="3" max="3" width="23" style="488" customWidth="1"/>
    <col min="4" max="4" width="17.85546875" style="379" customWidth="1"/>
    <col min="5" max="5" width="26.5703125" style="901" customWidth="1"/>
    <col min="6" max="6" width="8.85546875" style="488"/>
    <col min="7" max="7" width="18.42578125" style="488" customWidth="1"/>
    <col min="8" max="8" width="34.42578125" style="488" customWidth="1"/>
    <col min="9" max="9" width="23.5703125" style="488" bestFit="1" customWidth="1"/>
    <col min="10" max="10" width="17.42578125" style="488" customWidth="1"/>
    <col min="11" max="11" width="12.7109375" style="488" customWidth="1"/>
    <col min="12" max="12" width="15.5703125" style="488" customWidth="1"/>
    <col min="13" max="13" width="15" style="488" customWidth="1"/>
    <col min="14" max="14" width="14.85546875" style="488" customWidth="1"/>
    <col min="15" max="15" width="14.5703125" style="488" customWidth="1"/>
    <col min="16" max="16" width="24" style="902" customWidth="1"/>
    <col min="17" max="17" width="25.42578125" style="488" customWidth="1"/>
    <col min="18" max="18" width="22.42578125" style="488" customWidth="1"/>
    <col min="19" max="19" width="15.42578125" style="488" customWidth="1"/>
    <col min="20" max="20" width="18.5703125" style="488" customWidth="1"/>
    <col min="21" max="21" width="15.42578125" style="488" customWidth="1"/>
    <col min="22" max="22" width="20" style="826" customWidth="1"/>
    <col min="23" max="23" width="15.42578125" style="488" customWidth="1"/>
    <col min="24" max="24" width="15.5703125" style="488" customWidth="1"/>
    <col min="25" max="25" width="21" style="488" customWidth="1"/>
    <col min="26" max="16384" width="8.85546875" style="488"/>
  </cols>
  <sheetData>
    <row r="1" spans="1:25" ht="13.5" thickBot="1" x14ac:dyDescent="0.25">
      <c r="C1" s="1209"/>
      <c r="D1" s="1209"/>
      <c r="E1" s="1209"/>
      <c r="P1" s="488"/>
    </row>
    <row r="2" spans="1:25" ht="13.5" customHeight="1" x14ac:dyDescent="0.2">
      <c r="B2" s="628" t="s">
        <v>0</v>
      </c>
      <c r="C2" s="1210" t="s">
        <v>9774</v>
      </c>
      <c r="D2" s="1211"/>
      <c r="E2" s="1211"/>
      <c r="F2" s="1212"/>
      <c r="P2" s="488"/>
    </row>
    <row r="3" spans="1:25" ht="13.5" customHeight="1" thickBot="1" x14ac:dyDescent="0.25">
      <c r="B3" s="631" t="s">
        <v>198</v>
      </c>
      <c r="C3" s="1213" t="s">
        <v>209</v>
      </c>
      <c r="D3" s="1213"/>
      <c r="E3" s="1213"/>
      <c r="F3" s="1214"/>
      <c r="G3" s="488" t="s">
        <v>163</v>
      </c>
      <c r="P3" s="488"/>
    </row>
    <row r="4" spans="1:25" ht="13.5" customHeight="1" x14ac:dyDescent="0.25">
      <c r="B4" s="632"/>
      <c r="C4" s="1215" t="s">
        <v>7258</v>
      </c>
      <c r="D4" s="1215"/>
      <c r="E4" s="1215"/>
      <c r="F4" s="1216"/>
      <c r="P4" s="488"/>
    </row>
    <row r="5" spans="1:25" ht="13.5" customHeight="1" x14ac:dyDescent="0.2">
      <c r="B5" s="633"/>
      <c r="C5" s="1217" t="s">
        <v>196</v>
      </c>
      <c r="D5" s="1217"/>
      <c r="E5" s="1217"/>
      <c r="F5" s="1218"/>
      <c r="P5" s="488"/>
    </row>
    <row r="6" spans="1:25" x14ac:dyDescent="0.2">
      <c r="B6" s="634"/>
      <c r="C6" s="1205" t="s">
        <v>197</v>
      </c>
      <c r="D6" s="1205"/>
      <c r="E6" s="1205"/>
      <c r="F6" s="1206"/>
      <c r="P6" s="488"/>
    </row>
    <row r="7" spans="1:25" x14ac:dyDescent="0.2">
      <c r="B7" s="635"/>
      <c r="C7" s="1207" t="s">
        <v>193</v>
      </c>
      <c r="D7" s="1207"/>
      <c r="E7" s="1207"/>
      <c r="F7" s="1208"/>
      <c r="P7" s="488"/>
    </row>
    <row r="8" spans="1:25" x14ac:dyDescent="0.2">
      <c r="B8" s="636"/>
      <c r="C8" s="1195" t="s">
        <v>194</v>
      </c>
      <c r="D8" s="1195"/>
      <c r="E8" s="1195"/>
      <c r="F8" s="1196"/>
      <c r="P8" s="488"/>
    </row>
    <row r="9" spans="1:25" x14ac:dyDescent="0.2">
      <c r="B9" s="637"/>
      <c r="C9" s="1197" t="s">
        <v>195</v>
      </c>
      <c r="D9" s="1197"/>
      <c r="E9" s="1197"/>
      <c r="F9" s="1198"/>
      <c r="P9" s="488"/>
    </row>
    <row r="10" spans="1:25" x14ac:dyDescent="0.2">
      <c r="B10" s="638"/>
      <c r="C10" s="1199" t="s">
        <v>7880</v>
      </c>
      <c r="D10" s="1199"/>
      <c r="E10" s="1199"/>
      <c r="F10" s="1200"/>
      <c r="P10" s="488"/>
    </row>
    <row r="11" spans="1:25" x14ac:dyDescent="0.2">
      <c r="B11" s="639"/>
      <c r="C11" s="1201" t="s">
        <v>7881</v>
      </c>
      <c r="D11" s="1201"/>
      <c r="E11" s="1201"/>
      <c r="F11" s="1202"/>
      <c r="P11" s="488"/>
    </row>
    <row r="12" spans="1:25" ht="13.5" thickBot="1" x14ac:dyDescent="0.25">
      <c r="B12" s="640"/>
      <c r="C12" s="1203" t="s">
        <v>7882</v>
      </c>
      <c r="D12" s="1203"/>
      <c r="E12" s="1203"/>
      <c r="F12" s="1204"/>
      <c r="P12" s="488"/>
    </row>
    <row r="13" spans="1:25" ht="13.5" thickBot="1" x14ac:dyDescent="0.25">
      <c r="C13" s="658"/>
      <c r="D13" s="642"/>
      <c r="E13" s="643"/>
      <c r="P13" s="488"/>
    </row>
    <row r="14" spans="1:25" ht="49.5" customHeight="1" x14ac:dyDescent="0.2">
      <c r="A14" s="78" t="s">
        <v>1</v>
      </c>
      <c r="B14" s="84" t="s">
        <v>2</v>
      </c>
      <c r="C14" s="82" t="s">
        <v>17</v>
      </c>
      <c r="D14" s="84" t="s">
        <v>199</v>
      </c>
      <c r="E14" s="99" t="s">
        <v>243</v>
      </c>
      <c r="F14" s="82" t="s">
        <v>3</v>
      </c>
      <c r="G14" s="82" t="s">
        <v>4</v>
      </c>
      <c r="H14" s="82" t="s">
        <v>5</v>
      </c>
      <c r="I14" s="82" t="s">
        <v>6</v>
      </c>
      <c r="J14" s="82" t="s">
        <v>7</v>
      </c>
      <c r="K14" s="85" t="s">
        <v>200</v>
      </c>
      <c r="L14" s="82" t="s">
        <v>9</v>
      </c>
      <c r="M14" s="82" t="s">
        <v>201</v>
      </c>
      <c r="N14" s="82" t="s">
        <v>202</v>
      </c>
      <c r="O14" s="82" t="s">
        <v>10</v>
      </c>
      <c r="P14" s="82" t="s">
        <v>206</v>
      </c>
      <c r="Q14" s="82" t="s">
        <v>203</v>
      </c>
      <c r="R14" s="82" t="s">
        <v>204</v>
      </c>
      <c r="S14" s="82" t="s">
        <v>208</v>
      </c>
      <c r="T14" s="82" t="s">
        <v>205</v>
      </c>
      <c r="U14" s="82" t="s">
        <v>248</v>
      </c>
      <c r="V14" s="99" t="s">
        <v>246</v>
      </c>
      <c r="W14" s="82" t="s">
        <v>207</v>
      </c>
      <c r="X14" s="82" t="s">
        <v>244</v>
      </c>
      <c r="Y14" s="83" t="s">
        <v>245</v>
      </c>
    </row>
    <row r="15" spans="1:25" ht="13.5" thickBot="1" x14ac:dyDescent="0.25">
      <c r="A15" s="80"/>
      <c r="B15" s="827"/>
      <c r="C15" s="827"/>
      <c r="D15" s="827"/>
      <c r="E15" s="828"/>
      <c r="F15" s="827"/>
      <c r="G15" s="827"/>
      <c r="H15" s="827"/>
      <c r="I15" s="827"/>
      <c r="J15" s="827"/>
      <c r="K15" s="829"/>
      <c r="L15" s="827"/>
      <c r="M15" s="827"/>
      <c r="N15" s="829"/>
      <c r="O15" s="827"/>
      <c r="P15" s="827"/>
      <c r="Q15" s="827"/>
      <c r="R15" s="827"/>
      <c r="S15" s="827"/>
      <c r="T15" s="827"/>
      <c r="U15" s="827"/>
      <c r="V15" s="830"/>
      <c r="W15" s="827"/>
      <c r="X15" s="831"/>
      <c r="Y15" s="832"/>
    </row>
    <row r="16" spans="1:25" ht="35.1" customHeight="1" x14ac:dyDescent="0.2">
      <c r="A16" s="62">
        <v>1</v>
      </c>
      <c r="B16" s="833" t="s">
        <v>41</v>
      </c>
      <c r="C16" s="833" t="s">
        <v>42</v>
      </c>
      <c r="D16" s="833" t="s">
        <v>20</v>
      </c>
      <c r="E16" s="834">
        <v>4.2</v>
      </c>
      <c r="F16" s="833">
        <v>20</v>
      </c>
      <c r="G16" s="833" t="s">
        <v>43</v>
      </c>
      <c r="H16" s="833" t="s">
        <v>57</v>
      </c>
      <c r="I16" s="833" t="s">
        <v>179</v>
      </c>
      <c r="J16" s="833">
        <v>60301216772</v>
      </c>
      <c r="K16" s="835">
        <v>41218</v>
      </c>
      <c r="L16" s="833" t="s">
        <v>40</v>
      </c>
      <c r="M16" s="833" t="s">
        <v>49</v>
      </c>
      <c r="N16" s="835">
        <v>50349</v>
      </c>
      <c r="O16" s="833" t="s">
        <v>53</v>
      </c>
      <c r="P16" s="833"/>
      <c r="Q16" s="833"/>
      <c r="R16" s="833"/>
      <c r="S16" s="833"/>
      <c r="T16" s="833" t="s">
        <v>181</v>
      </c>
      <c r="U16" s="835">
        <v>42150</v>
      </c>
      <c r="V16" s="836">
        <v>1.087</v>
      </c>
      <c r="W16" s="833"/>
      <c r="X16" s="833">
        <v>1.087</v>
      </c>
      <c r="Y16" s="837">
        <v>0</v>
      </c>
    </row>
    <row r="17" spans="1:25" ht="34.5" customHeight="1" thickBot="1" x14ac:dyDescent="0.25">
      <c r="A17" s="61">
        <v>2</v>
      </c>
      <c r="B17" s="838" t="s">
        <v>50</v>
      </c>
      <c r="C17" s="838" t="s">
        <v>46</v>
      </c>
      <c r="D17" s="838" t="s">
        <v>19</v>
      </c>
      <c r="E17" s="839">
        <v>0.215</v>
      </c>
      <c r="F17" s="838">
        <v>20</v>
      </c>
      <c r="G17" s="838" t="s">
        <v>40</v>
      </c>
      <c r="H17" s="838" t="s">
        <v>58</v>
      </c>
      <c r="I17" s="838" t="s">
        <v>179</v>
      </c>
      <c r="J17" s="838">
        <v>60201435815</v>
      </c>
      <c r="K17" s="840">
        <v>41708</v>
      </c>
      <c r="L17" s="838" t="s">
        <v>40</v>
      </c>
      <c r="M17" s="838" t="s">
        <v>49</v>
      </c>
      <c r="N17" s="840">
        <v>50931</v>
      </c>
      <c r="O17" s="838" t="s">
        <v>54</v>
      </c>
      <c r="P17" s="838"/>
      <c r="Q17" s="838"/>
      <c r="R17" s="838"/>
      <c r="S17" s="838"/>
      <c r="T17" s="838"/>
      <c r="U17" s="838"/>
      <c r="V17" s="841"/>
      <c r="W17" s="838"/>
      <c r="X17" s="838"/>
      <c r="Y17" s="842"/>
    </row>
    <row r="18" spans="1:25" ht="13.5" thickBot="1" x14ac:dyDescent="0.25">
      <c r="A18" s="77"/>
      <c r="B18" s="843"/>
      <c r="C18" s="844"/>
      <c r="D18" s="844"/>
      <c r="E18" s="845"/>
      <c r="F18" s="844"/>
      <c r="G18" s="844"/>
      <c r="H18" s="844"/>
      <c r="I18" s="844"/>
      <c r="J18" s="844"/>
      <c r="K18" s="846"/>
      <c r="L18" s="844"/>
      <c r="M18" s="844"/>
      <c r="N18" s="847"/>
      <c r="O18" s="844"/>
      <c r="P18" s="844"/>
      <c r="Q18" s="844"/>
      <c r="R18" s="844"/>
      <c r="S18" s="844"/>
      <c r="T18" s="844"/>
      <c r="U18" s="844"/>
      <c r="V18" s="848"/>
      <c r="W18" s="844"/>
      <c r="X18" s="844"/>
      <c r="Y18" s="849"/>
    </row>
    <row r="19" spans="1:25" ht="51" x14ac:dyDescent="0.2">
      <c r="A19" s="149">
        <v>1</v>
      </c>
      <c r="B19" s="850" t="s">
        <v>2988</v>
      </c>
      <c r="C19" s="851" t="s">
        <v>2989</v>
      </c>
      <c r="D19" s="851" t="s">
        <v>32</v>
      </c>
      <c r="E19" s="852">
        <v>0.45</v>
      </c>
      <c r="F19" s="851">
        <v>20</v>
      </c>
      <c r="G19" s="851" t="s">
        <v>2990</v>
      </c>
      <c r="H19" s="851" t="s">
        <v>2991</v>
      </c>
      <c r="I19" s="851" t="s">
        <v>2992</v>
      </c>
      <c r="J19" s="853">
        <v>6117</v>
      </c>
      <c r="K19" s="854">
        <v>40603</v>
      </c>
      <c r="L19" s="851" t="s">
        <v>2993</v>
      </c>
      <c r="M19" s="851" t="s">
        <v>11</v>
      </c>
      <c r="N19" s="855" t="s">
        <v>2994</v>
      </c>
      <c r="O19" s="855" t="s">
        <v>12</v>
      </c>
      <c r="P19" s="851" t="s">
        <v>681</v>
      </c>
      <c r="Q19" s="851" t="s">
        <v>25</v>
      </c>
      <c r="R19" s="851" t="s">
        <v>2995</v>
      </c>
      <c r="S19" s="851"/>
      <c r="T19" s="856">
        <v>8700000134</v>
      </c>
      <c r="U19" s="856" t="s">
        <v>2996</v>
      </c>
      <c r="V19" s="856">
        <v>0.45</v>
      </c>
      <c r="W19" s="856"/>
      <c r="X19" s="852">
        <v>0.45</v>
      </c>
      <c r="Y19" s="857"/>
    </row>
    <row r="20" spans="1:25" ht="51" x14ac:dyDescent="0.2">
      <c r="A20" s="149">
        <v>2</v>
      </c>
      <c r="B20" s="850" t="s">
        <v>2988</v>
      </c>
      <c r="C20" s="850" t="s">
        <v>2997</v>
      </c>
      <c r="D20" s="850" t="s">
        <v>32</v>
      </c>
      <c r="E20" s="594">
        <v>0.504</v>
      </c>
      <c r="F20" s="850">
        <v>20</v>
      </c>
      <c r="G20" s="850" t="s">
        <v>2990</v>
      </c>
      <c r="H20" s="850" t="s">
        <v>2998</v>
      </c>
      <c r="I20" s="850" t="s">
        <v>2992</v>
      </c>
      <c r="J20" s="858">
        <v>6118</v>
      </c>
      <c r="K20" s="859">
        <v>40603</v>
      </c>
      <c r="L20" s="850" t="s">
        <v>2993</v>
      </c>
      <c r="M20" s="850" t="s">
        <v>11</v>
      </c>
      <c r="N20" s="860" t="s">
        <v>2994</v>
      </c>
      <c r="O20" s="860" t="s">
        <v>12</v>
      </c>
      <c r="P20" s="850" t="s">
        <v>2999</v>
      </c>
      <c r="Q20" s="850" t="s">
        <v>25</v>
      </c>
      <c r="R20" s="850" t="s">
        <v>2995</v>
      </c>
      <c r="S20" s="850"/>
      <c r="T20" s="861"/>
      <c r="U20" s="861"/>
      <c r="V20" s="861"/>
      <c r="W20" s="861"/>
      <c r="X20" s="594">
        <v>0.5</v>
      </c>
      <c r="Y20" s="593"/>
    </row>
    <row r="21" spans="1:25" ht="51" x14ac:dyDescent="0.2">
      <c r="A21" s="149">
        <v>3</v>
      </c>
      <c r="B21" s="850" t="s">
        <v>2988</v>
      </c>
      <c r="C21" s="850" t="s">
        <v>3000</v>
      </c>
      <c r="D21" s="850" t="s">
        <v>32</v>
      </c>
      <c r="E21" s="594">
        <v>0.5</v>
      </c>
      <c r="F21" s="850">
        <v>20</v>
      </c>
      <c r="G21" s="850" t="s">
        <v>2990</v>
      </c>
      <c r="H21" s="850" t="s">
        <v>3001</v>
      </c>
      <c r="I21" s="850" t="s">
        <v>2992</v>
      </c>
      <c r="J21" s="858">
        <v>6119</v>
      </c>
      <c r="K21" s="859">
        <v>40603</v>
      </c>
      <c r="L21" s="850" t="s">
        <v>2993</v>
      </c>
      <c r="M21" s="850" t="s">
        <v>11</v>
      </c>
      <c r="N21" s="860" t="s">
        <v>2994</v>
      </c>
      <c r="O21" s="860" t="s">
        <v>12</v>
      </c>
      <c r="P21" s="850" t="s">
        <v>2999</v>
      </c>
      <c r="Q21" s="850" t="s">
        <v>25</v>
      </c>
      <c r="R21" s="850" t="s">
        <v>2995</v>
      </c>
      <c r="S21" s="850"/>
      <c r="T21" s="861"/>
      <c r="U21" s="861"/>
      <c r="V21" s="861"/>
      <c r="W21" s="861"/>
      <c r="X21" s="594">
        <v>0.5</v>
      </c>
      <c r="Y21" s="593"/>
    </row>
    <row r="22" spans="1:25" ht="38.25" x14ac:dyDescent="0.2">
      <c r="A22" s="149">
        <v>4</v>
      </c>
      <c r="B22" s="592" t="s">
        <v>3002</v>
      </c>
      <c r="C22" s="592" t="s">
        <v>3003</v>
      </c>
      <c r="D22" s="850" t="s">
        <v>298</v>
      </c>
      <c r="E22" s="593">
        <v>0.27</v>
      </c>
      <c r="F22" s="850">
        <v>20</v>
      </c>
      <c r="G22" s="593" t="s">
        <v>3004</v>
      </c>
      <c r="H22" s="593" t="s">
        <v>3004</v>
      </c>
      <c r="I22" s="593" t="s">
        <v>178</v>
      </c>
      <c r="J22" s="862">
        <v>1400000057</v>
      </c>
      <c r="K22" s="595">
        <v>44770</v>
      </c>
      <c r="L22" s="593"/>
      <c r="M22" s="593" t="s">
        <v>267</v>
      </c>
      <c r="N22" s="595">
        <v>45135</v>
      </c>
      <c r="O22" s="593" t="s">
        <v>12</v>
      </c>
      <c r="P22" s="593" t="s">
        <v>681</v>
      </c>
      <c r="Q22" s="593" t="s">
        <v>25</v>
      </c>
      <c r="R22" s="593"/>
      <c r="S22" s="593" t="s">
        <v>3005</v>
      </c>
      <c r="T22" s="593">
        <v>8700006668</v>
      </c>
      <c r="U22" s="595">
        <v>44859</v>
      </c>
      <c r="V22" s="593">
        <v>0.27</v>
      </c>
      <c r="W22" s="593"/>
      <c r="X22" s="593">
        <v>0.27</v>
      </c>
      <c r="Y22" s="593"/>
    </row>
    <row r="23" spans="1:25" ht="76.5" x14ac:dyDescent="0.2">
      <c r="A23" s="149">
        <v>5</v>
      </c>
      <c r="B23" s="593" t="s">
        <v>3006</v>
      </c>
      <c r="C23" s="593" t="s">
        <v>3007</v>
      </c>
      <c r="D23" s="593" t="s">
        <v>234</v>
      </c>
      <c r="E23" s="593">
        <v>53</v>
      </c>
      <c r="F23" s="593">
        <v>110</v>
      </c>
      <c r="G23" s="592" t="s">
        <v>3008</v>
      </c>
      <c r="H23" s="592" t="s">
        <v>3008</v>
      </c>
      <c r="I23" s="593" t="s">
        <v>178</v>
      </c>
      <c r="J23" s="862">
        <v>1300000186</v>
      </c>
      <c r="K23" s="595">
        <v>45453</v>
      </c>
      <c r="L23" s="593" t="s">
        <v>3009</v>
      </c>
      <c r="M23" s="593" t="s">
        <v>267</v>
      </c>
      <c r="N23" s="595">
        <v>45818</v>
      </c>
      <c r="O23" s="593" t="s">
        <v>21</v>
      </c>
      <c r="P23" s="593" t="s">
        <v>3010</v>
      </c>
      <c r="Q23" s="593"/>
      <c r="R23" s="593" t="s">
        <v>40</v>
      </c>
      <c r="S23" s="593"/>
      <c r="T23" s="593"/>
      <c r="U23" s="593"/>
      <c r="V23" s="593"/>
      <c r="W23" s="593" t="s">
        <v>277</v>
      </c>
      <c r="X23" s="863"/>
      <c r="Y23" s="593">
        <v>53</v>
      </c>
    </row>
    <row r="24" spans="1:25" ht="51.75" thickBot="1" x14ac:dyDescent="0.25">
      <c r="A24" s="149">
        <v>6</v>
      </c>
      <c r="B24" s="864" t="s">
        <v>3011</v>
      </c>
      <c r="C24" s="865" t="s">
        <v>3012</v>
      </c>
      <c r="D24" s="865" t="s">
        <v>32</v>
      </c>
      <c r="E24" s="866">
        <v>0.35499999999999998</v>
      </c>
      <c r="F24" s="865">
        <v>20</v>
      </c>
      <c r="G24" s="867" t="s">
        <v>3013</v>
      </c>
      <c r="H24" s="867" t="s">
        <v>3013</v>
      </c>
      <c r="I24" s="865" t="s">
        <v>178</v>
      </c>
      <c r="J24" s="868">
        <v>1400000069</v>
      </c>
      <c r="K24" s="869">
        <v>45482</v>
      </c>
      <c r="L24" s="865"/>
      <c r="M24" s="868" t="s">
        <v>267</v>
      </c>
      <c r="N24" s="870">
        <v>45847</v>
      </c>
      <c r="O24" s="868" t="s">
        <v>21</v>
      </c>
      <c r="P24" s="871" t="s">
        <v>2954</v>
      </c>
      <c r="Q24" s="592"/>
      <c r="R24" s="872"/>
      <c r="S24" s="873"/>
      <c r="T24" s="874"/>
      <c r="U24" s="865"/>
      <c r="V24" s="868"/>
      <c r="W24" s="868" t="s">
        <v>277</v>
      </c>
      <c r="X24" s="868"/>
      <c r="Y24" s="866">
        <v>0.35499999999999998</v>
      </c>
    </row>
    <row r="25" spans="1:25" ht="13.5" thickBot="1" x14ac:dyDescent="0.25">
      <c r="A25" s="77"/>
      <c r="B25" s="372"/>
      <c r="C25" s="372"/>
      <c r="D25" s="372"/>
      <c r="E25" s="875"/>
      <c r="F25" s="372"/>
      <c r="G25" s="372"/>
      <c r="H25" s="372"/>
      <c r="I25" s="372"/>
      <c r="J25" s="372"/>
      <c r="K25" s="876"/>
      <c r="L25" s="372"/>
      <c r="M25" s="372"/>
      <c r="N25" s="877"/>
      <c r="O25" s="372"/>
      <c r="P25" s="372"/>
      <c r="Q25" s="372"/>
      <c r="R25" s="372"/>
      <c r="S25" s="372"/>
      <c r="T25" s="372"/>
      <c r="U25" s="372"/>
      <c r="V25" s="878"/>
      <c r="W25" s="372"/>
      <c r="X25" s="372"/>
      <c r="Y25" s="879"/>
    </row>
    <row r="26" spans="1:25" ht="63.75" customHeight="1" x14ac:dyDescent="0.2">
      <c r="A26" s="78">
        <v>1</v>
      </c>
      <c r="B26" s="880" t="s">
        <v>157</v>
      </c>
      <c r="C26" s="880" t="s">
        <v>158</v>
      </c>
      <c r="D26" s="880" t="s">
        <v>24</v>
      </c>
      <c r="E26" s="881">
        <v>0.39500000000000002</v>
      </c>
      <c r="F26" s="880">
        <v>20</v>
      </c>
      <c r="G26" s="880" t="s">
        <v>159</v>
      </c>
      <c r="H26" s="880" t="s">
        <v>160</v>
      </c>
      <c r="I26" s="880" t="s">
        <v>177</v>
      </c>
      <c r="J26" s="880">
        <v>70101348710</v>
      </c>
      <c r="K26" s="882">
        <v>41610</v>
      </c>
      <c r="L26" s="880" t="s">
        <v>161</v>
      </c>
      <c r="M26" s="880" t="s">
        <v>22</v>
      </c>
      <c r="N26" s="882" t="s">
        <v>162</v>
      </c>
      <c r="O26" s="880" t="s">
        <v>51</v>
      </c>
      <c r="P26" s="883">
        <v>2015</v>
      </c>
      <c r="Q26" s="880"/>
      <c r="R26" s="880"/>
      <c r="S26" s="880"/>
      <c r="T26" s="880">
        <v>70101348710</v>
      </c>
      <c r="U26" s="882" t="s">
        <v>182</v>
      </c>
      <c r="V26" s="884">
        <v>0.39500000000000002</v>
      </c>
      <c r="W26" s="880" t="s">
        <v>168</v>
      </c>
      <c r="X26" s="880">
        <v>0.39500000000000002</v>
      </c>
      <c r="Y26" s="885">
        <v>0</v>
      </c>
    </row>
    <row r="27" spans="1:25" ht="76.5" customHeight="1" thickBot="1" x14ac:dyDescent="0.25">
      <c r="A27" s="61">
        <v>2</v>
      </c>
      <c r="B27" s="943" t="s">
        <v>3215</v>
      </c>
      <c r="C27" s="943" t="s">
        <v>3216</v>
      </c>
      <c r="D27" s="943" t="s">
        <v>170</v>
      </c>
      <c r="E27" s="944">
        <v>40</v>
      </c>
      <c r="F27" s="943">
        <v>110</v>
      </c>
      <c r="G27" s="943" t="s">
        <v>3217</v>
      </c>
      <c r="H27" s="943" t="s">
        <v>366</v>
      </c>
      <c r="I27" s="945" t="s">
        <v>297</v>
      </c>
      <c r="J27" s="946">
        <v>7040230819063</v>
      </c>
      <c r="K27" s="947">
        <v>45436</v>
      </c>
      <c r="L27" s="945"/>
      <c r="M27" s="945"/>
      <c r="N27" s="947">
        <v>45801</v>
      </c>
      <c r="O27" s="948" t="s">
        <v>12</v>
      </c>
      <c r="P27" s="121"/>
      <c r="Q27" s="121"/>
      <c r="R27" s="121"/>
      <c r="S27" s="121"/>
      <c r="T27" s="121"/>
      <c r="U27" s="886"/>
      <c r="V27" s="887"/>
      <c r="W27" s="121"/>
      <c r="X27" s="121"/>
      <c r="Y27" s="888"/>
    </row>
    <row r="28" spans="1:25" ht="13.5" thickBot="1" x14ac:dyDescent="0.25">
      <c r="A28" s="77"/>
      <c r="B28" s="844"/>
      <c r="C28" s="844"/>
      <c r="D28" s="844"/>
      <c r="E28" s="845"/>
      <c r="F28" s="844"/>
      <c r="G28" s="844"/>
      <c r="H28" s="844"/>
      <c r="I28" s="844"/>
      <c r="J28" s="844"/>
      <c r="K28" s="846"/>
      <c r="L28" s="846"/>
      <c r="M28" s="844"/>
      <c r="N28" s="844"/>
      <c r="O28" s="844"/>
      <c r="P28" s="844"/>
      <c r="Q28" s="844"/>
      <c r="R28" s="844"/>
      <c r="S28" s="844"/>
      <c r="T28" s="844"/>
      <c r="U28" s="846"/>
      <c r="V28" s="889"/>
      <c r="W28" s="844"/>
      <c r="X28" s="844"/>
      <c r="Y28" s="849"/>
    </row>
    <row r="29" spans="1:25" ht="60.75" customHeight="1" x14ac:dyDescent="0.2">
      <c r="A29" s="78">
        <v>1</v>
      </c>
      <c r="B29" s="118" t="s">
        <v>1978</v>
      </c>
      <c r="C29" s="118" t="s">
        <v>1979</v>
      </c>
      <c r="D29" s="118" t="s">
        <v>369</v>
      </c>
      <c r="E29" s="122">
        <v>2</v>
      </c>
      <c r="F29" s="118">
        <v>20</v>
      </c>
      <c r="G29" s="118" t="s">
        <v>433</v>
      </c>
      <c r="H29" s="118" t="s">
        <v>1980</v>
      </c>
      <c r="I29" s="118" t="s">
        <v>180</v>
      </c>
      <c r="J29" s="118">
        <v>1005673176</v>
      </c>
      <c r="K29" s="119">
        <v>45446</v>
      </c>
      <c r="L29" s="118"/>
      <c r="M29" s="118" t="s">
        <v>47</v>
      </c>
      <c r="N29" s="119">
        <v>45811</v>
      </c>
      <c r="O29" s="118" t="s">
        <v>12</v>
      </c>
      <c r="P29" s="119">
        <v>46022</v>
      </c>
      <c r="Q29" s="118" t="s">
        <v>1981</v>
      </c>
      <c r="R29" s="118"/>
      <c r="S29" s="118"/>
      <c r="T29" s="118"/>
      <c r="U29" s="118"/>
      <c r="V29" s="118"/>
      <c r="W29" s="118"/>
      <c r="X29" s="118">
        <v>0</v>
      </c>
      <c r="Y29" s="122">
        <v>2</v>
      </c>
    </row>
    <row r="30" spans="1:25" x14ac:dyDescent="0.2">
      <c r="A30" s="270"/>
      <c r="B30" s="270"/>
      <c r="C30" s="270"/>
      <c r="E30" s="890">
        <f>SUM(E29)</f>
        <v>2</v>
      </c>
      <c r="F30" s="379"/>
      <c r="G30" s="270"/>
      <c r="H30" s="270"/>
      <c r="I30" s="379"/>
      <c r="J30" s="891"/>
      <c r="K30" s="892"/>
      <c r="L30" s="379"/>
      <c r="M30" s="379"/>
      <c r="N30" s="892"/>
      <c r="O30" s="379"/>
      <c r="P30" s="379"/>
      <c r="Q30" s="379"/>
      <c r="R30" s="379"/>
      <c r="S30" s="583"/>
      <c r="T30" s="583"/>
      <c r="U30" s="583"/>
      <c r="V30" s="583"/>
      <c r="W30" s="583"/>
      <c r="X30" s="583"/>
      <c r="Y30" s="583"/>
    </row>
    <row r="31" spans="1:25" x14ac:dyDescent="0.2">
      <c r="A31" s="270"/>
      <c r="B31" s="270"/>
      <c r="C31" s="270"/>
      <c r="E31" s="379"/>
      <c r="F31" s="379"/>
      <c r="G31" s="270"/>
      <c r="H31" s="270"/>
      <c r="I31" s="379"/>
      <c r="J31" s="891"/>
      <c r="K31" s="892"/>
      <c r="L31" s="379"/>
      <c r="M31" s="379"/>
      <c r="N31" s="892"/>
      <c r="O31" s="379"/>
      <c r="P31" s="379"/>
      <c r="Q31" s="379"/>
      <c r="R31" s="379"/>
      <c r="S31" s="583"/>
      <c r="T31" s="583"/>
      <c r="U31" s="583"/>
      <c r="V31" s="583"/>
      <c r="W31" s="583"/>
      <c r="X31" s="583"/>
      <c r="Y31" s="583"/>
    </row>
    <row r="32" spans="1:25" x14ac:dyDescent="0.2">
      <c r="A32" s="269"/>
      <c r="B32" s="893"/>
      <c r="C32" s="893"/>
      <c r="D32" s="893"/>
      <c r="E32" s="893"/>
      <c r="F32" s="894"/>
      <c r="G32" s="893"/>
      <c r="H32" s="893"/>
      <c r="I32" s="893"/>
      <c r="J32" s="894"/>
      <c r="K32" s="895"/>
      <c r="L32" s="893"/>
      <c r="M32" s="893"/>
      <c r="N32" s="893"/>
      <c r="O32" s="896"/>
      <c r="P32" s="893"/>
      <c r="Q32" s="897"/>
      <c r="R32" s="897"/>
      <c r="S32" s="898"/>
      <c r="T32" s="894"/>
      <c r="U32" s="894"/>
      <c r="V32" s="899"/>
      <c r="W32" s="900"/>
      <c r="X32" s="895"/>
      <c r="Y32" s="897"/>
    </row>
    <row r="33" spans="1:23" ht="15" customHeight="1" thickBot="1" x14ac:dyDescent="0.25">
      <c r="A33" s="644" t="s">
        <v>251</v>
      </c>
      <c r="B33" s="95"/>
      <c r="C33" s="95"/>
      <c r="D33" s="95"/>
      <c r="E33" s="95"/>
      <c r="F33" s="95"/>
      <c r="G33" s="95"/>
      <c r="H33" s="95"/>
      <c r="I33" s="95"/>
      <c r="J33" s="95"/>
      <c r="K33" s="645"/>
      <c r="L33" s="95"/>
      <c r="M33" s="95"/>
      <c r="N33" s="95"/>
      <c r="O33" s="95"/>
      <c r="P33" s="95"/>
      <c r="Q33" s="95"/>
      <c r="R33" s="646"/>
      <c r="V33" s="488"/>
      <c r="W33" s="583"/>
    </row>
    <row r="34" spans="1:23" x14ac:dyDescent="0.2">
      <c r="P34" s="488"/>
    </row>
    <row r="35" spans="1:23" x14ac:dyDescent="0.2">
      <c r="P35" s="488"/>
    </row>
    <row r="36" spans="1:23" x14ac:dyDescent="0.2">
      <c r="P36" s="488"/>
    </row>
    <row r="37" spans="1:23" x14ac:dyDescent="0.2">
      <c r="P37" s="488"/>
    </row>
    <row r="38" spans="1:23" x14ac:dyDescent="0.2">
      <c r="P38" s="488"/>
    </row>
    <row r="39" spans="1:23" x14ac:dyDescent="0.2">
      <c r="P39" s="488"/>
    </row>
    <row r="40" spans="1:23" x14ac:dyDescent="0.2">
      <c r="P40" s="488"/>
    </row>
    <row r="41" spans="1:23" x14ac:dyDescent="0.2">
      <c r="P41" s="488"/>
    </row>
    <row r="42" spans="1:23" x14ac:dyDescent="0.2">
      <c r="P42" s="488"/>
    </row>
    <row r="43" spans="1:23" x14ac:dyDescent="0.2">
      <c r="P43" s="488"/>
    </row>
    <row r="44" spans="1:23" x14ac:dyDescent="0.2">
      <c r="P44" s="488"/>
    </row>
    <row r="45" spans="1:23" x14ac:dyDescent="0.2">
      <c r="P45" s="488"/>
    </row>
    <row r="46" spans="1:23" x14ac:dyDescent="0.2">
      <c r="P46" s="488"/>
    </row>
    <row r="47" spans="1:23" x14ac:dyDescent="0.2">
      <c r="P47" s="488"/>
    </row>
    <row r="48" spans="1:23" x14ac:dyDescent="0.2">
      <c r="P48" s="488"/>
    </row>
    <row r="49" spans="16:16" x14ac:dyDescent="0.2">
      <c r="P49" s="488"/>
    </row>
    <row r="50" spans="16:16" x14ac:dyDescent="0.2">
      <c r="P50" s="488"/>
    </row>
    <row r="51" spans="16:16" x14ac:dyDescent="0.2">
      <c r="P51" s="488"/>
    </row>
    <row r="52" spans="16:16" x14ac:dyDescent="0.2">
      <c r="P52" s="488"/>
    </row>
    <row r="53" spans="16:16" x14ac:dyDescent="0.2">
      <c r="P53" s="488"/>
    </row>
    <row r="54" spans="16:16" x14ac:dyDescent="0.2">
      <c r="P54" s="488"/>
    </row>
    <row r="55" spans="16:16" x14ac:dyDescent="0.2">
      <c r="P55" s="488"/>
    </row>
    <row r="56" spans="16:16" x14ac:dyDescent="0.2">
      <c r="P56" s="488"/>
    </row>
    <row r="57" spans="16:16" x14ac:dyDescent="0.2">
      <c r="P57" s="488"/>
    </row>
    <row r="58" spans="16:16" x14ac:dyDescent="0.2">
      <c r="P58" s="488"/>
    </row>
    <row r="59" spans="16:16" x14ac:dyDescent="0.2">
      <c r="P59" s="488"/>
    </row>
    <row r="60" spans="16:16" x14ac:dyDescent="0.2">
      <c r="P60" s="488"/>
    </row>
    <row r="61" spans="16:16" x14ac:dyDescent="0.2">
      <c r="P61" s="488"/>
    </row>
    <row r="62" spans="16:16" x14ac:dyDescent="0.2">
      <c r="P62" s="488"/>
    </row>
    <row r="63" spans="16:16" x14ac:dyDescent="0.2">
      <c r="P63" s="488"/>
    </row>
    <row r="64" spans="16:16" x14ac:dyDescent="0.2">
      <c r="P64" s="488"/>
    </row>
    <row r="65" spans="16:16" x14ac:dyDescent="0.2">
      <c r="P65" s="488"/>
    </row>
    <row r="66" spans="16:16" x14ac:dyDescent="0.2">
      <c r="P66" s="488"/>
    </row>
    <row r="67" spans="16:16" x14ac:dyDescent="0.2">
      <c r="P67" s="488"/>
    </row>
    <row r="68" spans="16:16" x14ac:dyDescent="0.2">
      <c r="P68" s="488"/>
    </row>
    <row r="69" spans="16:16" x14ac:dyDescent="0.2">
      <c r="P69" s="488"/>
    </row>
    <row r="70" spans="16:16" x14ac:dyDescent="0.2">
      <c r="P70" s="488"/>
    </row>
    <row r="71" spans="16:16" x14ac:dyDescent="0.2">
      <c r="P71" s="488"/>
    </row>
    <row r="72" spans="16:16" x14ac:dyDescent="0.2">
      <c r="P72" s="488"/>
    </row>
    <row r="73" spans="16:16" x14ac:dyDescent="0.2">
      <c r="P73" s="488"/>
    </row>
    <row r="74" spans="16:16" x14ac:dyDescent="0.2">
      <c r="P74" s="488"/>
    </row>
    <row r="75" spans="16:16" x14ac:dyDescent="0.2">
      <c r="P75" s="488"/>
    </row>
    <row r="76" spans="16:16" x14ac:dyDescent="0.2">
      <c r="P76" s="488"/>
    </row>
    <row r="77" spans="16:16" x14ac:dyDescent="0.2">
      <c r="P77" s="488"/>
    </row>
    <row r="78" spans="16:16" x14ac:dyDescent="0.2">
      <c r="P78" s="488"/>
    </row>
    <row r="79" spans="16:16" x14ac:dyDescent="0.2">
      <c r="P79" s="488"/>
    </row>
    <row r="80" spans="16:16" x14ac:dyDescent="0.2">
      <c r="P80" s="488"/>
    </row>
    <row r="81" spans="16:16" x14ac:dyDescent="0.2">
      <c r="P81" s="488"/>
    </row>
    <row r="82" spans="16:16" x14ac:dyDescent="0.2">
      <c r="P82" s="488"/>
    </row>
    <row r="83" spans="16:16" x14ac:dyDescent="0.2">
      <c r="P83" s="488"/>
    </row>
    <row r="84" spans="16:16" x14ac:dyDescent="0.2">
      <c r="P84" s="488"/>
    </row>
    <row r="85" spans="16:16" x14ac:dyDescent="0.2">
      <c r="P85" s="488"/>
    </row>
    <row r="86" spans="16:16" x14ac:dyDescent="0.2">
      <c r="P86" s="488"/>
    </row>
    <row r="87" spans="16:16" x14ac:dyDescent="0.2">
      <c r="P87" s="488"/>
    </row>
    <row r="88" spans="16:16" x14ac:dyDescent="0.2">
      <c r="P88" s="488"/>
    </row>
    <row r="89" spans="16:16" x14ac:dyDescent="0.2">
      <c r="P89" s="488"/>
    </row>
    <row r="90" spans="16:16" x14ac:dyDescent="0.2">
      <c r="P90" s="488"/>
    </row>
    <row r="91" spans="16:16" x14ac:dyDescent="0.2">
      <c r="P91" s="488"/>
    </row>
    <row r="92" spans="16:16" x14ac:dyDescent="0.2">
      <c r="P92" s="488"/>
    </row>
    <row r="93" spans="16:16" x14ac:dyDescent="0.2">
      <c r="P93" s="488"/>
    </row>
    <row r="94" spans="16:16" x14ac:dyDescent="0.2">
      <c r="P94" s="488"/>
    </row>
    <row r="95" spans="16:16" x14ac:dyDescent="0.2">
      <c r="P95" s="488"/>
    </row>
    <row r="96" spans="16:16" x14ac:dyDescent="0.2">
      <c r="P96" s="488"/>
    </row>
    <row r="97" spans="16:16" x14ac:dyDescent="0.2">
      <c r="P97" s="488"/>
    </row>
    <row r="98" spans="16:16" x14ac:dyDescent="0.2">
      <c r="P98" s="488"/>
    </row>
    <row r="99" spans="16:16" x14ac:dyDescent="0.2">
      <c r="P99" s="488"/>
    </row>
    <row r="100" spans="16:16" x14ac:dyDescent="0.2">
      <c r="P100" s="488"/>
    </row>
    <row r="101" spans="16:16" x14ac:dyDescent="0.2">
      <c r="P101" s="488"/>
    </row>
    <row r="102" spans="16:16" x14ac:dyDescent="0.2">
      <c r="P102" s="488"/>
    </row>
    <row r="103" spans="16:16" x14ac:dyDescent="0.2">
      <c r="P103" s="488"/>
    </row>
    <row r="104" spans="16:16" x14ac:dyDescent="0.2">
      <c r="P104" s="488"/>
    </row>
    <row r="105" spans="16:16" x14ac:dyDescent="0.2">
      <c r="P105" s="488"/>
    </row>
    <row r="106" spans="16:16" x14ac:dyDescent="0.2">
      <c r="P106" s="488"/>
    </row>
    <row r="107" spans="16:16" x14ac:dyDescent="0.2">
      <c r="P107" s="488"/>
    </row>
    <row r="108" spans="16:16" x14ac:dyDescent="0.2">
      <c r="P108" s="488"/>
    </row>
    <row r="109" spans="16:16" x14ac:dyDescent="0.2">
      <c r="P109" s="488"/>
    </row>
    <row r="110" spans="16:16" x14ac:dyDescent="0.2">
      <c r="P110" s="488"/>
    </row>
    <row r="111" spans="16:16" x14ac:dyDescent="0.2">
      <c r="P111" s="488"/>
    </row>
    <row r="112" spans="16:16" x14ac:dyDescent="0.2">
      <c r="P112" s="488"/>
    </row>
    <row r="113" spans="16:16" x14ac:dyDescent="0.2">
      <c r="P113" s="488"/>
    </row>
    <row r="114" spans="16:16" x14ac:dyDescent="0.2">
      <c r="P114" s="488"/>
    </row>
    <row r="115" spans="16:16" x14ac:dyDescent="0.2">
      <c r="P115" s="488"/>
    </row>
    <row r="116" spans="16:16" x14ac:dyDescent="0.2">
      <c r="P116" s="488"/>
    </row>
    <row r="117" spans="16:16" x14ac:dyDescent="0.2">
      <c r="P117" s="488"/>
    </row>
    <row r="118" spans="16:16" x14ac:dyDescent="0.2">
      <c r="P118" s="488"/>
    </row>
    <row r="119" spans="16:16" x14ac:dyDescent="0.2">
      <c r="P119" s="488"/>
    </row>
    <row r="120" spans="16:16" x14ac:dyDescent="0.2">
      <c r="P120" s="488"/>
    </row>
    <row r="121" spans="16:16" x14ac:dyDescent="0.2">
      <c r="P121" s="488"/>
    </row>
    <row r="122" spans="16:16" x14ac:dyDescent="0.2">
      <c r="P122" s="488"/>
    </row>
    <row r="123" spans="16:16" x14ac:dyDescent="0.2">
      <c r="P123" s="488"/>
    </row>
    <row r="124" spans="16:16" x14ac:dyDescent="0.2">
      <c r="P124" s="488"/>
    </row>
    <row r="125" spans="16:16" x14ac:dyDescent="0.2">
      <c r="P125" s="488"/>
    </row>
    <row r="126" spans="16:16" x14ac:dyDescent="0.2">
      <c r="P126" s="488"/>
    </row>
    <row r="127" spans="16:16" x14ac:dyDescent="0.2">
      <c r="P127" s="488"/>
    </row>
    <row r="128" spans="16:16" x14ac:dyDescent="0.2">
      <c r="P128" s="488"/>
    </row>
    <row r="129" spans="16:16" x14ac:dyDescent="0.2">
      <c r="P129" s="488"/>
    </row>
    <row r="130" spans="16:16" x14ac:dyDescent="0.2">
      <c r="P130" s="488"/>
    </row>
    <row r="131" spans="16:16" x14ac:dyDescent="0.2">
      <c r="P131" s="488"/>
    </row>
    <row r="132" spans="16:16" x14ac:dyDescent="0.2">
      <c r="P132" s="488"/>
    </row>
    <row r="133" spans="16:16" x14ac:dyDescent="0.2">
      <c r="P133" s="488"/>
    </row>
    <row r="134" spans="16:16" x14ac:dyDescent="0.2">
      <c r="P134" s="488"/>
    </row>
    <row r="135" spans="16:16" x14ac:dyDescent="0.2">
      <c r="P135" s="488"/>
    </row>
    <row r="136" spans="16:16" x14ac:dyDescent="0.2">
      <c r="P136" s="488"/>
    </row>
    <row r="137" spans="16:16" x14ac:dyDescent="0.2">
      <c r="P137" s="488"/>
    </row>
    <row r="138" spans="16:16" x14ac:dyDescent="0.2">
      <c r="P138" s="488"/>
    </row>
    <row r="139" spans="16:16" x14ac:dyDescent="0.2">
      <c r="P139" s="488"/>
    </row>
    <row r="140" spans="16:16" x14ac:dyDescent="0.2">
      <c r="P140" s="488"/>
    </row>
    <row r="141" spans="16:16" x14ac:dyDescent="0.2">
      <c r="P141" s="488"/>
    </row>
    <row r="142" spans="16:16" x14ac:dyDescent="0.2">
      <c r="P142" s="488"/>
    </row>
    <row r="143" spans="16:16" x14ac:dyDescent="0.2">
      <c r="P143" s="488"/>
    </row>
    <row r="144" spans="16:16" x14ac:dyDescent="0.2">
      <c r="P144" s="488"/>
    </row>
    <row r="145" spans="16:16" x14ac:dyDescent="0.2">
      <c r="P145" s="488"/>
    </row>
    <row r="146" spans="16:16" x14ac:dyDescent="0.2">
      <c r="P146" s="488"/>
    </row>
    <row r="147" spans="16:16" x14ac:dyDescent="0.2">
      <c r="P147" s="488"/>
    </row>
    <row r="148" spans="16:16" x14ac:dyDescent="0.2">
      <c r="P148" s="488"/>
    </row>
    <row r="149" spans="16:16" x14ac:dyDescent="0.2">
      <c r="P149" s="488"/>
    </row>
    <row r="150" spans="16:16" x14ac:dyDescent="0.2">
      <c r="P150" s="488"/>
    </row>
    <row r="151" spans="16:16" x14ac:dyDescent="0.2">
      <c r="P151" s="488"/>
    </row>
    <row r="152" spans="16:16" x14ac:dyDescent="0.2">
      <c r="P152" s="488"/>
    </row>
    <row r="153" spans="16:16" x14ac:dyDescent="0.2">
      <c r="P153" s="488"/>
    </row>
    <row r="154" spans="16:16" x14ac:dyDescent="0.2">
      <c r="P154" s="488"/>
    </row>
    <row r="155" spans="16:16" x14ac:dyDescent="0.2">
      <c r="P155" s="488"/>
    </row>
    <row r="156" spans="16:16" x14ac:dyDescent="0.2">
      <c r="P156" s="488"/>
    </row>
    <row r="157" spans="16:16" x14ac:dyDescent="0.2">
      <c r="P157" s="488"/>
    </row>
    <row r="158" spans="16:16" x14ac:dyDescent="0.2">
      <c r="P158" s="488"/>
    </row>
    <row r="159" spans="16:16" x14ac:dyDescent="0.2">
      <c r="P159" s="488"/>
    </row>
    <row r="160" spans="16:16" x14ac:dyDescent="0.2">
      <c r="P160" s="488"/>
    </row>
    <row r="161" spans="16:16" x14ac:dyDescent="0.2">
      <c r="P161" s="488"/>
    </row>
    <row r="162" spans="16:16" x14ac:dyDescent="0.2">
      <c r="P162" s="488"/>
    </row>
    <row r="163" spans="16:16" x14ac:dyDescent="0.2">
      <c r="P163" s="488"/>
    </row>
    <row r="164" spans="16:16" x14ac:dyDescent="0.2">
      <c r="P164" s="488"/>
    </row>
    <row r="165" spans="16:16" x14ac:dyDescent="0.2">
      <c r="P165" s="488"/>
    </row>
    <row r="166" spans="16:16" x14ac:dyDescent="0.2">
      <c r="P166" s="488"/>
    </row>
    <row r="167" spans="16:16" x14ac:dyDescent="0.2">
      <c r="P167" s="488"/>
    </row>
    <row r="168" spans="16:16" x14ac:dyDescent="0.2">
      <c r="P168" s="488"/>
    </row>
    <row r="169" spans="16:16" x14ac:dyDescent="0.2">
      <c r="P169" s="488"/>
    </row>
    <row r="170" spans="16:16" x14ac:dyDescent="0.2">
      <c r="P170" s="488"/>
    </row>
    <row r="171" spans="16:16" x14ac:dyDescent="0.2">
      <c r="P171" s="488"/>
    </row>
    <row r="172" spans="16:16" x14ac:dyDescent="0.2">
      <c r="P172" s="488"/>
    </row>
    <row r="173" spans="16:16" x14ac:dyDescent="0.2">
      <c r="P173" s="488"/>
    </row>
    <row r="174" spans="16:16" x14ac:dyDescent="0.2">
      <c r="P174" s="488"/>
    </row>
    <row r="175" spans="16:16" x14ac:dyDescent="0.2">
      <c r="P175" s="488"/>
    </row>
    <row r="176" spans="16:16" x14ac:dyDescent="0.2">
      <c r="P176" s="488"/>
    </row>
    <row r="177" spans="16:16" x14ac:dyDescent="0.2">
      <c r="P177" s="488"/>
    </row>
    <row r="178" spans="16:16" x14ac:dyDescent="0.2">
      <c r="P178" s="488"/>
    </row>
    <row r="179" spans="16:16" x14ac:dyDescent="0.2">
      <c r="P179" s="488"/>
    </row>
    <row r="180" spans="16:16" x14ac:dyDescent="0.2">
      <c r="P180" s="488"/>
    </row>
    <row r="181" spans="16:16" x14ac:dyDescent="0.2">
      <c r="P181" s="488"/>
    </row>
    <row r="182" spans="16:16" x14ac:dyDescent="0.2">
      <c r="P182" s="488"/>
    </row>
    <row r="183" spans="16:16" x14ac:dyDescent="0.2">
      <c r="P183" s="488"/>
    </row>
    <row r="184" spans="16:16" x14ac:dyDescent="0.2">
      <c r="P184" s="488"/>
    </row>
    <row r="185" spans="16:16" x14ac:dyDescent="0.2">
      <c r="P185" s="488"/>
    </row>
    <row r="186" spans="16:16" x14ac:dyDescent="0.2">
      <c r="P186" s="488"/>
    </row>
    <row r="187" spans="16:16" x14ac:dyDescent="0.2">
      <c r="P187" s="488"/>
    </row>
    <row r="188" spans="16:16" x14ac:dyDescent="0.2">
      <c r="P188" s="488"/>
    </row>
    <row r="189" spans="16:16" x14ac:dyDescent="0.2">
      <c r="P189" s="488"/>
    </row>
    <row r="190" spans="16:16" x14ac:dyDescent="0.2">
      <c r="P190" s="488"/>
    </row>
    <row r="191" spans="16:16" x14ac:dyDescent="0.2">
      <c r="P191" s="488"/>
    </row>
    <row r="192" spans="16:16" x14ac:dyDescent="0.2">
      <c r="P192" s="488"/>
    </row>
    <row r="193" spans="16:16" x14ac:dyDescent="0.2">
      <c r="P193" s="488"/>
    </row>
    <row r="194" spans="16:16" x14ac:dyDescent="0.2">
      <c r="P194" s="488"/>
    </row>
    <row r="195" spans="16:16" x14ac:dyDescent="0.2">
      <c r="P195" s="488"/>
    </row>
    <row r="196" spans="16:16" x14ac:dyDescent="0.2">
      <c r="P196" s="488"/>
    </row>
    <row r="197" spans="16:16" x14ac:dyDescent="0.2">
      <c r="P197" s="488"/>
    </row>
    <row r="198" spans="16:16" x14ac:dyDescent="0.2">
      <c r="P198" s="488"/>
    </row>
    <row r="199" spans="16:16" x14ac:dyDescent="0.2">
      <c r="P199" s="488"/>
    </row>
    <row r="200" spans="16:16" x14ac:dyDescent="0.2">
      <c r="P200" s="488"/>
    </row>
    <row r="201" spans="16:16" x14ac:dyDescent="0.2">
      <c r="P201" s="488"/>
    </row>
    <row r="202" spans="16:16" x14ac:dyDescent="0.2">
      <c r="P202" s="488"/>
    </row>
    <row r="203" spans="16:16" x14ac:dyDescent="0.2">
      <c r="P203" s="488"/>
    </row>
    <row r="204" spans="16:16" x14ac:dyDescent="0.2">
      <c r="P204" s="488"/>
    </row>
    <row r="205" spans="16:16" x14ac:dyDescent="0.2">
      <c r="P205" s="488"/>
    </row>
    <row r="206" spans="16:16" x14ac:dyDescent="0.2">
      <c r="P206" s="488"/>
    </row>
    <row r="207" spans="16:16" x14ac:dyDescent="0.2">
      <c r="P207" s="488"/>
    </row>
    <row r="208" spans="16:16" x14ac:dyDescent="0.2">
      <c r="P208" s="488"/>
    </row>
    <row r="209" spans="16:16" x14ac:dyDescent="0.2">
      <c r="P209" s="488"/>
    </row>
    <row r="210" spans="16:16" x14ac:dyDescent="0.2">
      <c r="P210" s="488"/>
    </row>
    <row r="211" spans="16:16" x14ac:dyDescent="0.2">
      <c r="P211" s="488"/>
    </row>
    <row r="212" spans="16:16" x14ac:dyDescent="0.2">
      <c r="P212" s="488"/>
    </row>
    <row r="213" spans="16:16" x14ac:dyDescent="0.2">
      <c r="P213" s="488"/>
    </row>
    <row r="214" spans="16:16" x14ac:dyDescent="0.2">
      <c r="P214" s="488"/>
    </row>
    <row r="215" spans="16:16" x14ac:dyDescent="0.2">
      <c r="P215" s="488"/>
    </row>
    <row r="216" spans="16:16" x14ac:dyDescent="0.2">
      <c r="P216" s="488"/>
    </row>
    <row r="217" spans="16:16" x14ac:dyDescent="0.2">
      <c r="P217" s="488"/>
    </row>
    <row r="218" spans="16:16" x14ac:dyDescent="0.2">
      <c r="P218" s="488"/>
    </row>
    <row r="219" spans="16:16" x14ac:dyDescent="0.2">
      <c r="P219" s="488"/>
    </row>
    <row r="220" spans="16:16" x14ac:dyDescent="0.2">
      <c r="P220" s="488"/>
    </row>
    <row r="221" spans="16:16" x14ac:dyDescent="0.2">
      <c r="P221" s="488"/>
    </row>
    <row r="222" spans="16:16" x14ac:dyDescent="0.2">
      <c r="P222" s="488"/>
    </row>
    <row r="223" spans="16:16" x14ac:dyDescent="0.2">
      <c r="P223" s="488"/>
    </row>
    <row r="224" spans="16:16" x14ac:dyDescent="0.2">
      <c r="P224" s="488"/>
    </row>
    <row r="225" spans="16:16" x14ac:dyDescent="0.2">
      <c r="P225" s="488"/>
    </row>
    <row r="226" spans="16:16" x14ac:dyDescent="0.2">
      <c r="P226" s="488"/>
    </row>
    <row r="227" spans="16:16" x14ac:dyDescent="0.2">
      <c r="P227" s="488"/>
    </row>
    <row r="228" spans="16:16" x14ac:dyDescent="0.2">
      <c r="P228" s="488"/>
    </row>
    <row r="229" spans="16:16" x14ac:dyDescent="0.2">
      <c r="P229" s="488"/>
    </row>
    <row r="230" spans="16:16" x14ac:dyDescent="0.2">
      <c r="P230" s="488"/>
    </row>
    <row r="231" spans="16:16" x14ac:dyDescent="0.2">
      <c r="P231" s="488"/>
    </row>
    <row r="232" spans="16:16" x14ac:dyDescent="0.2">
      <c r="P232" s="488"/>
    </row>
    <row r="233" spans="16:16" x14ac:dyDescent="0.2">
      <c r="P233" s="488"/>
    </row>
    <row r="234" spans="16:16" x14ac:dyDescent="0.2">
      <c r="P234" s="488"/>
    </row>
    <row r="235" spans="16:16" x14ac:dyDescent="0.2">
      <c r="P235" s="488"/>
    </row>
    <row r="236" spans="16:16" x14ac:dyDescent="0.2">
      <c r="P236" s="488"/>
    </row>
    <row r="237" spans="16:16" x14ac:dyDescent="0.2">
      <c r="P237" s="488"/>
    </row>
    <row r="238" spans="16:16" x14ac:dyDescent="0.2">
      <c r="P238" s="488"/>
    </row>
    <row r="239" spans="16:16" x14ac:dyDescent="0.2">
      <c r="P239" s="488"/>
    </row>
    <row r="240" spans="16:16" x14ac:dyDescent="0.2">
      <c r="P240" s="488"/>
    </row>
    <row r="241" spans="16:16" x14ac:dyDescent="0.2">
      <c r="P241" s="488"/>
    </row>
    <row r="242" spans="16:16" x14ac:dyDescent="0.2">
      <c r="P242" s="488"/>
    </row>
    <row r="243" spans="16:16" x14ac:dyDescent="0.2">
      <c r="P243" s="488"/>
    </row>
    <row r="244" spans="16:16" x14ac:dyDescent="0.2">
      <c r="P244" s="488"/>
    </row>
    <row r="245" spans="16:16" x14ac:dyDescent="0.2">
      <c r="P245" s="488"/>
    </row>
    <row r="246" spans="16:16" x14ac:dyDescent="0.2">
      <c r="P246" s="488"/>
    </row>
    <row r="247" spans="16:16" x14ac:dyDescent="0.2">
      <c r="P247" s="488"/>
    </row>
    <row r="248" spans="16:16" x14ac:dyDescent="0.2">
      <c r="P248" s="488"/>
    </row>
    <row r="249" spans="16:16" x14ac:dyDescent="0.2">
      <c r="P249" s="488"/>
    </row>
    <row r="250" spans="16:16" x14ac:dyDescent="0.2">
      <c r="P250" s="488"/>
    </row>
    <row r="251" spans="16:16" x14ac:dyDescent="0.2">
      <c r="P251" s="488"/>
    </row>
    <row r="252" spans="16:16" x14ac:dyDescent="0.2">
      <c r="P252" s="488"/>
    </row>
    <row r="253" spans="16:16" x14ac:dyDescent="0.2">
      <c r="P253" s="488"/>
    </row>
    <row r="254" spans="16:16" x14ac:dyDescent="0.2">
      <c r="P254" s="488"/>
    </row>
    <row r="255" spans="16:16" x14ac:dyDescent="0.2">
      <c r="P255" s="488"/>
    </row>
    <row r="256" spans="16:16" x14ac:dyDescent="0.2">
      <c r="P256" s="488"/>
    </row>
    <row r="257" spans="16:16" x14ac:dyDescent="0.2">
      <c r="P257" s="488"/>
    </row>
    <row r="258" spans="16:16" x14ac:dyDescent="0.2">
      <c r="P258" s="488"/>
    </row>
    <row r="259" spans="16:16" x14ac:dyDescent="0.2">
      <c r="P259" s="488"/>
    </row>
    <row r="260" spans="16:16" x14ac:dyDescent="0.2">
      <c r="P260" s="488"/>
    </row>
    <row r="261" spans="16:16" x14ac:dyDescent="0.2">
      <c r="P261" s="488"/>
    </row>
    <row r="262" spans="16:16" x14ac:dyDescent="0.2">
      <c r="P262" s="488"/>
    </row>
    <row r="263" spans="16:16" x14ac:dyDescent="0.2">
      <c r="P263" s="488"/>
    </row>
    <row r="264" spans="16:16" x14ac:dyDescent="0.2">
      <c r="P264" s="488"/>
    </row>
    <row r="265" spans="16:16" x14ac:dyDescent="0.2">
      <c r="P265" s="488"/>
    </row>
    <row r="266" spans="16:16" x14ac:dyDescent="0.2">
      <c r="P266" s="488"/>
    </row>
    <row r="267" spans="16:16" x14ac:dyDescent="0.2">
      <c r="P267" s="488"/>
    </row>
    <row r="268" spans="16:16" x14ac:dyDescent="0.2">
      <c r="P268" s="488"/>
    </row>
    <row r="269" spans="16:16" x14ac:dyDescent="0.2">
      <c r="P269" s="488"/>
    </row>
    <row r="270" spans="16:16" x14ac:dyDescent="0.2">
      <c r="P270" s="488"/>
    </row>
    <row r="271" spans="16:16" x14ac:dyDescent="0.2">
      <c r="P271" s="488"/>
    </row>
    <row r="272" spans="16:16" x14ac:dyDescent="0.2">
      <c r="P272" s="488"/>
    </row>
    <row r="273" spans="16:16" x14ac:dyDescent="0.2">
      <c r="P273" s="488"/>
    </row>
    <row r="274" spans="16:16" x14ac:dyDescent="0.2">
      <c r="P274" s="488"/>
    </row>
    <row r="275" spans="16:16" x14ac:dyDescent="0.2">
      <c r="P275" s="488"/>
    </row>
    <row r="276" spans="16:16" x14ac:dyDescent="0.2">
      <c r="P276" s="488"/>
    </row>
    <row r="277" spans="16:16" x14ac:dyDescent="0.2">
      <c r="P277" s="488"/>
    </row>
    <row r="278" spans="16:16" x14ac:dyDescent="0.2">
      <c r="P278" s="488"/>
    </row>
    <row r="279" spans="16:16" x14ac:dyDescent="0.2">
      <c r="P279" s="488"/>
    </row>
    <row r="280" spans="16:16" x14ac:dyDescent="0.2">
      <c r="P280" s="488"/>
    </row>
    <row r="281" spans="16:16" x14ac:dyDescent="0.2">
      <c r="P281" s="488"/>
    </row>
    <row r="282" spans="16:16" x14ac:dyDescent="0.2">
      <c r="P282" s="488"/>
    </row>
    <row r="283" spans="16:16" x14ac:dyDescent="0.2">
      <c r="P283" s="488"/>
    </row>
    <row r="284" spans="16:16" x14ac:dyDescent="0.2">
      <c r="P284" s="488"/>
    </row>
    <row r="285" spans="16:16" x14ac:dyDescent="0.2">
      <c r="P285" s="488"/>
    </row>
    <row r="286" spans="16:16" x14ac:dyDescent="0.2">
      <c r="P286" s="488"/>
    </row>
    <row r="287" spans="16:16" x14ac:dyDescent="0.2">
      <c r="P287" s="488"/>
    </row>
    <row r="288" spans="16:16" x14ac:dyDescent="0.2">
      <c r="P288" s="488"/>
    </row>
    <row r="289" spans="16:16" x14ac:dyDescent="0.2">
      <c r="P289" s="488"/>
    </row>
    <row r="290" spans="16:16" x14ac:dyDescent="0.2">
      <c r="P290" s="488"/>
    </row>
    <row r="291" spans="16:16" x14ac:dyDescent="0.2">
      <c r="P291" s="488"/>
    </row>
    <row r="292" spans="16:16" x14ac:dyDescent="0.2">
      <c r="P292" s="488"/>
    </row>
    <row r="293" spans="16:16" x14ac:dyDescent="0.2">
      <c r="P293" s="488"/>
    </row>
    <row r="294" spans="16:16" x14ac:dyDescent="0.2">
      <c r="P294" s="488"/>
    </row>
    <row r="295" spans="16:16" x14ac:dyDescent="0.2">
      <c r="P295" s="488"/>
    </row>
    <row r="296" spans="16:16" x14ac:dyDescent="0.2">
      <c r="P296" s="488"/>
    </row>
    <row r="297" spans="16:16" x14ac:dyDescent="0.2">
      <c r="P297" s="488"/>
    </row>
    <row r="298" spans="16:16" x14ac:dyDescent="0.2">
      <c r="P298" s="488"/>
    </row>
    <row r="299" spans="16:16" x14ac:dyDescent="0.2">
      <c r="P299" s="488"/>
    </row>
    <row r="300" spans="16:16" x14ac:dyDescent="0.2">
      <c r="P300" s="488"/>
    </row>
    <row r="301" spans="16:16" x14ac:dyDescent="0.2">
      <c r="P301" s="488"/>
    </row>
    <row r="302" spans="16:16" x14ac:dyDescent="0.2">
      <c r="P302" s="488"/>
    </row>
    <row r="303" spans="16:16" x14ac:dyDescent="0.2">
      <c r="P303" s="488"/>
    </row>
    <row r="304" spans="16:16" x14ac:dyDescent="0.2">
      <c r="P304" s="488"/>
    </row>
    <row r="305" spans="16:16" x14ac:dyDescent="0.2">
      <c r="P305" s="488"/>
    </row>
    <row r="306" spans="16:16" x14ac:dyDescent="0.2">
      <c r="P306" s="488"/>
    </row>
    <row r="307" spans="16:16" x14ac:dyDescent="0.2">
      <c r="P307" s="488"/>
    </row>
    <row r="308" spans="16:16" x14ac:dyDescent="0.2">
      <c r="P308" s="488"/>
    </row>
    <row r="309" spans="16:16" x14ac:dyDescent="0.2">
      <c r="P309" s="488"/>
    </row>
    <row r="310" spans="16:16" x14ac:dyDescent="0.2">
      <c r="P310" s="488"/>
    </row>
    <row r="311" spans="16:16" x14ac:dyDescent="0.2">
      <c r="P311" s="488"/>
    </row>
    <row r="312" spans="16:16" x14ac:dyDescent="0.2">
      <c r="P312" s="488"/>
    </row>
    <row r="313" spans="16:16" x14ac:dyDescent="0.2">
      <c r="P313" s="488"/>
    </row>
    <row r="314" spans="16:16" x14ac:dyDescent="0.2">
      <c r="P314" s="488"/>
    </row>
    <row r="315" spans="16:16" x14ac:dyDescent="0.2">
      <c r="P315" s="488"/>
    </row>
    <row r="316" spans="16:16" x14ac:dyDescent="0.2">
      <c r="P316" s="488"/>
    </row>
    <row r="317" spans="16:16" x14ac:dyDescent="0.2">
      <c r="P317" s="488"/>
    </row>
    <row r="318" spans="16:16" x14ac:dyDescent="0.2">
      <c r="P318" s="488"/>
    </row>
    <row r="319" spans="16:16" x14ac:dyDescent="0.2">
      <c r="P319" s="488"/>
    </row>
    <row r="320" spans="16:16" x14ac:dyDescent="0.2">
      <c r="P320" s="488"/>
    </row>
    <row r="321" spans="16:16" x14ac:dyDescent="0.2">
      <c r="P321" s="488"/>
    </row>
    <row r="322" spans="16:16" x14ac:dyDescent="0.2">
      <c r="P322" s="488"/>
    </row>
    <row r="323" spans="16:16" x14ac:dyDescent="0.2">
      <c r="P323" s="488"/>
    </row>
    <row r="324" spans="16:16" x14ac:dyDescent="0.2">
      <c r="P324" s="488"/>
    </row>
    <row r="325" spans="16:16" x14ac:dyDescent="0.2">
      <c r="P325" s="488"/>
    </row>
    <row r="326" spans="16:16" x14ac:dyDescent="0.2">
      <c r="P326" s="488"/>
    </row>
    <row r="327" spans="16:16" x14ac:dyDescent="0.2">
      <c r="P327" s="488"/>
    </row>
    <row r="328" spans="16:16" x14ac:dyDescent="0.2">
      <c r="P328" s="488"/>
    </row>
    <row r="329" spans="16:16" x14ac:dyDescent="0.2">
      <c r="P329" s="488"/>
    </row>
    <row r="330" spans="16:16" x14ac:dyDescent="0.2">
      <c r="P330" s="488"/>
    </row>
    <row r="331" spans="16:16" x14ac:dyDescent="0.2">
      <c r="P331" s="488"/>
    </row>
    <row r="332" spans="16:16" x14ac:dyDescent="0.2">
      <c r="P332" s="488"/>
    </row>
    <row r="333" spans="16:16" x14ac:dyDescent="0.2">
      <c r="P333" s="488"/>
    </row>
    <row r="334" spans="16:16" x14ac:dyDescent="0.2">
      <c r="P334" s="488"/>
    </row>
    <row r="335" spans="16:16" x14ac:dyDescent="0.2">
      <c r="P335" s="488"/>
    </row>
    <row r="336" spans="16:16" x14ac:dyDescent="0.2">
      <c r="P336" s="488"/>
    </row>
    <row r="337" spans="16:16" x14ac:dyDescent="0.2">
      <c r="P337" s="488"/>
    </row>
    <row r="338" spans="16:16" x14ac:dyDescent="0.2">
      <c r="P338" s="488"/>
    </row>
    <row r="339" spans="16:16" x14ac:dyDescent="0.2">
      <c r="P339" s="488"/>
    </row>
    <row r="340" spans="16:16" x14ac:dyDescent="0.2">
      <c r="P340" s="488"/>
    </row>
    <row r="341" spans="16:16" x14ac:dyDescent="0.2">
      <c r="P341" s="488"/>
    </row>
    <row r="342" spans="16:16" x14ac:dyDescent="0.2">
      <c r="P342" s="488"/>
    </row>
    <row r="343" spans="16:16" x14ac:dyDescent="0.2">
      <c r="P343" s="488"/>
    </row>
    <row r="344" spans="16:16" x14ac:dyDescent="0.2">
      <c r="P344" s="488"/>
    </row>
    <row r="345" spans="16:16" x14ac:dyDescent="0.2">
      <c r="P345" s="488"/>
    </row>
    <row r="346" spans="16:16" x14ac:dyDescent="0.2">
      <c r="P346" s="488"/>
    </row>
    <row r="347" spans="16:16" x14ac:dyDescent="0.2">
      <c r="P347" s="488"/>
    </row>
    <row r="348" spans="16:16" x14ac:dyDescent="0.2">
      <c r="P348" s="488"/>
    </row>
    <row r="349" spans="16:16" x14ac:dyDescent="0.2">
      <c r="P349" s="488"/>
    </row>
    <row r="350" spans="16:16" x14ac:dyDescent="0.2">
      <c r="P350" s="488"/>
    </row>
    <row r="351" spans="16:16" x14ac:dyDescent="0.2">
      <c r="P351" s="488"/>
    </row>
    <row r="352" spans="16:16" x14ac:dyDescent="0.2">
      <c r="P352" s="488"/>
    </row>
    <row r="353" spans="16:16" x14ac:dyDescent="0.2">
      <c r="P353" s="488"/>
    </row>
    <row r="354" spans="16:16" x14ac:dyDescent="0.2">
      <c r="P354" s="488"/>
    </row>
    <row r="355" spans="16:16" x14ac:dyDescent="0.2">
      <c r="P355" s="488"/>
    </row>
    <row r="356" spans="16:16" x14ac:dyDescent="0.2">
      <c r="P356" s="488"/>
    </row>
    <row r="357" spans="16:16" x14ac:dyDescent="0.2">
      <c r="P357" s="488"/>
    </row>
    <row r="358" spans="16:16" x14ac:dyDescent="0.2">
      <c r="P358" s="488"/>
    </row>
    <row r="359" spans="16:16" x14ac:dyDescent="0.2">
      <c r="P359" s="488"/>
    </row>
    <row r="360" spans="16:16" x14ac:dyDescent="0.2">
      <c r="P360" s="488"/>
    </row>
    <row r="361" spans="16:16" x14ac:dyDescent="0.2">
      <c r="P361" s="488"/>
    </row>
    <row r="362" spans="16:16" x14ac:dyDescent="0.2">
      <c r="P362" s="488"/>
    </row>
    <row r="363" spans="16:16" x14ac:dyDescent="0.2">
      <c r="P363" s="488"/>
    </row>
    <row r="364" spans="16:16" x14ac:dyDescent="0.2">
      <c r="P364" s="488"/>
    </row>
    <row r="365" spans="16:16" x14ac:dyDescent="0.2">
      <c r="P365" s="488"/>
    </row>
    <row r="366" spans="16:16" x14ac:dyDescent="0.2">
      <c r="P366" s="488"/>
    </row>
    <row r="367" spans="16:16" x14ac:dyDescent="0.2">
      <c r="P367" s="488"/>
    </row>
    <row r="368" spans="16:16" x14ac:dyDescent="0.2">
      <c r="P368" s="488"/>
    </row>
    <row r="369" spans="16:16" x14ac:dyDescent="0.2">
      <c r="P369" s="488"/>
    </row>
    <row r="370" spans="16:16" x14ac:dyDescent="0.2">
      <c r="P370" s="488"/>
    </row>
    <row r="371" spans="16:16" x14ac:dyDescent="0.2">
      <c r="P371" s="488"/>
    </row>
    <row r="372" spans="16:16" x14ac:dyDescent="0.2">
      <c r="P372" s="488"/>
    </row>
    <row r="373" spans="16:16" x14ac:dyDescent="0.2">
      <c r="P373" s="488"/>
    </row>
    <row r="374" spans="16:16" x14ac:dyDescent="0.2">
      <c r="P374" s="488"/>
    </row>
    <row r="375" spans="16:16" x14ac:dyDescent="0.2">
      <c r="P375" s="488"/>
    </row>
    <row r="376" spans="16:16" x14ac:dyDescent="0.2">
      <c r="P376" s="488"/>
    </row>
    <row r="377" spans="16:16" x14ac:dyDescent="0.2">
      <c r="P377" s="488"/>
    </row>
    <row r="378" spans="16:16" x14ac:dyDescent="0.2">
      <c r="P378" s="488"/>
    </row>
    <row r="379" spans="16:16" x14ac:dyDescent="0.2">
      <c r="P379" s="488"/>
    </row>
    <row r="380" spans="16:16" x14ac:dyDescent="0.2">
      <c r="P380" s="488"/>
    </row>
    <row r="381" spans="16:16" x14ac:dyDescent="0.2">
      <c r="P381" s="488"/>
    </row>
    <row r="382" spans="16:16" x14ac:dyDescent="0.2">
      <c r="P382" s="488"/>
    </row>
    <row r="383" spans="16:16" x14ac:dyDescent="0.2">
      <c r="P383" s="488"/>
    </row>
    <row r="384" spans="16:16" x14ac:dyDescent="0.2">
      <c r="P384" s="488"/>
    </row>
    <row r="385" spans="16:16" x14ac:dyDescent="0.2">
      <c r="P385" s="488"/>
    </row>
    <row r="386" spans="16:16" x14ac:dyDescent="0.2">
      <c r="P386" s="488"/>
    </row>
    <row r="387" spans="16:16" x14ac:dyDescent="0.2">
      <c r="P387" s="488"/>
    </row>
    <row r="388" spans="16:16" x14ac:dyDescent="0.2">
      <c r="P388" s="488"/>
    </row>
    <row r="389" spans="16:16" x14ac:dyDescent="0.2">
      <c r="P389" s="488"/>
    </row>
    <row r="390" spans="16:16" x14ac:dyDescent="0.2">
      <c r="P390" s="488"/>
    </row>
    <row r="391" spans="16:16" x14ac:dyDescent="0.2">
      <c r="P391" s="488"/>
    </row>
    <row r="392" spans="16:16" x14ac:dyDescent="0.2">
      <c r="P392" s="488"/>
    </row>
    <row r="393" spans="16:16" x14ac:dyDescent="0.2">
      <c r="P393" s="488"/>
    </row>
    <row r="394" spans="16:16" x14ac:dyDescent="0.2">
      <c r="P394" s="488"/>
    </row>
    <row r="395" spans="16:16" x14ac:dyDescent="0.2">
      <c r="P395" s="488"/>
    </row>
    <row r="396" spans="16:16" x14ac:dyDescent="0.2">
      <c r="P396" s="488"/>
    </row>
    <row r="397" spans="16:16" x14ac:dyDescent="0.2">
      <c r="P397" s="488"/>
    </row>
    <row r="398" spans="16:16" x14ac:dyDescent="0.2">
      <c r="P398" s="488"/>
    </row>
    <row r="399" spans="16:16" x14ac:dyDescent="0.2">
      <c r="P399" s="488"/>
    </row>
    <row r="400" spans="16:16" x14ac:dyDescent="0.2">
      <c r="P400" s="488"/>
    </row>
    <row r="401" spans="16:16" x14ac:dyDescent="0.2">
      <c r="P401" s="488"/>
    </row>
    <row r="402" spans="16:16" x14ac:dyDescent="0.2">
      <c r="P402" s="488"/>
    </row>
    <row r="403" spans="16:16" x14ac:dyDescent="0.2">
      <c r="P403" s="488"/>
    </row>
    <row r="404" spans="16:16" x14ac:dyDescent="0.2">
      <c r="P404" s="488"/>
    </row>
    <row r="405" spans="16:16" x14ac:dyDescent="0.2">
      <c r="P405" s="488"/>
    </row>
    <row r="406" spans="16:16" x14ac:dyDescent="0.2">
      <c r="P406" s="488"/>
    </row>
    <row r="407" spans="16:16" x14ac:dyDescent="0.2">
      <c r="P407" s="488"/>
    </row>
    <row r="408" spans="16:16" x14ac:dyDescent="0.2">
      <c r="P408" s="488"/>
    </row>
    <row r="409" spans="16:16" x14ac:dyDescent="0.2">
      <c r="P409" s="488"/>
    </row>
    <row r="410" spans="16:16" x14ac:dyDescent="0.2">
      <c r="P410" s="488"/>
    </row>
    <row r="411" spans="16:16" x14ac:dyDescent="0.2">
      <c r="P411" s="488"/>
    </row>
    <row r="412" spans="16:16" x14ac:dyDescent="0.2">
      <c r="P412" s="488"/>
    </row>
    <row r="413" spans="16:16" x14ac:dyDescent="0.2">
      <c r="P413" s="488"/>
    </row>
    <row r="414" spans="16:16" x14ac:dyDescent="0.2">
      <c r="P414" s="488"/>
    </row>
    <row r="415" spans="16:16" x14ac:dyDescent="0.2">
      <c r="P415" s="488"/>
    </row>
    <row r="416" spans="16:16" x14ac:dyDescent="0.2">
      <c r="P416" s="488"/>
    </row>
    <row r="417" spans="16:16" x14ac:dyDescent="0.2">
      <c r="P417" s="488"/>
    </row>
    <row r="418" spans="16:16" x14ac:dyDescent="0.2">
      <c r="P418" s="488"/>
    </row>
    <row r="419" spans="16:16" x14ac:dyDescent="0.2">
      <c r="P419" s="488"/>
    </row>
    <row r="420" spans="16:16" x14ac:dyDescent="0.2">
      <c r="P420" s="488"/>
    </row>
    <row r="421" spans="16:16" x14ac:dyDescent="0.2">
      <c r="P421" s="488"/>
    </row>
    <row r="422" spans="16:16" x14ac:dyDescent="0.2">
      <c r="P422" s="488"/>
    </row>
    <row r="423" spans="16:16" x14ac:dyDescent="0.2">
      <c r="P423" s="488"/>
    </row>
    <row r="424" spans="16:16" x14ac:dyDescent="0.2">
      <c r="P424" s="488"/>
    </row>
    <row r="425" spans="16:16" x14ac:dyDescent="0.2">
      <c r="P425" s="488"/>
    </row>
    <row r="426" spans="16:16" x14ac:dyDescent="0.2">
      <c r="P426" s="488"/>
    </row>
    <row r="427" spans="16:16" x14ac:dyDescent="0.2">
      <c r="P427" s="488"/>
    </row>
    <row r="428" spans="16:16" x14ac:dyDescent="0.2">
      <c r="P428" s="488"/>
    </row>
    <row r="429" spans="16:16" x14ac:dyDescent="0.2">
      <c r="P429" s="488"/>
    </row>
    <row r="430" spans="16:16" x14ac:dyDescent="0.2">
      <c r="P430" s="488"/>
    </row>
    <row r="431" spans="16:16" x14ac:dyDescent="0.2">
      <c r="P431" s="488"/>
    </row>
    <row r="432" spans="16:16" x14ac:dyDescent="0.2">
      <c r="P432" s="488"/>
    </row>
    <row r="433" spans="16:16" x14ac:dyDescent="0.2">
      <c r="P433" s="488"/>
    </row>
    <row r="434" spans="16:16" x14ac:dyDescent="0.2">
      <c r="P434" s="488"/>
    </row>
    <row r="435" spans="16:16" x14ac:dyDescent="0.2">
      <c r="P435" s="488"/>
    </row>
    <row r="436" spans="16:16" x14ac:dyDescent="0.2">
      <c r="P436" s="488"/>
    </row>
    <row r="437" spans="16:16" x14ac:dyDescent="0.2">
      <c r="P437" s="488"/>
    </row>
    <row r="438" spans="16:16" x14ac:dyDescent="0.2">
      <c r="P438" s="488"/>
    </row>
    <row r="439" spans="16:16" x14ac:dyDescent="0.2">
      <c r="P439" s="488"/>
    </row>
    <row r="440" spans="16:16" x14ac:dyDescent="0.2">
      <c r="P440" s="488"/>
    </row>
    <row r="441" spans="16:16" x14ac:dyDescent="0.2">
      <c r="P441" s="488"/>
    </row>
    <row r="442" spans="16:16" x14ac:dyDescent="0.2">
      <c r="P442" s="488"/>
    </row>
    <row r="443" spans="16:16" x14ac:dyDescent="0.2">
      <c r="P443" s="488"/>
    </row>
    <row r="444" spans="16:16" x14ac:dyDescent="0.2">
      <c r="P444" s="488"/>
    </row>
    <row r="445" spans="16:16" x14ac:dyDescent="0.2">
      <c r="P445" s="488"/>
    </row>
    <row r="446" spans="16:16" x14ac:dyDescent="0.2">
      <c r="P446" s="488"/>
    </row>
    <row r="447" spans="16:16" x14ac:dyDescent="0.2">
      <c r="P447" s="488"/>
    </row>
    <row r="448" spans="16:16" x14ac:dyDescent="0.2">
      <c r="P448" s="488"/>
    </row>
    <row r="449" spans="16:16" x14ac:dyDescent="0.2">
      <c r="P449" s="488"/>
    </row>
    <row r="450" spans="16:16" x14ac:dyDescent="0.2">
      <c r="P450" s="488"/>
    </row>
    <row r="451" spans="16:16" x14ac:dyDescent="0.2">
      <c r="P451" s="488"/>
    </row>
    <row r="452" spans="16:16" x14ac:dyDescent="0.2">
      <c r="P452" s="488"/>
    </row>
    <row r="453" spans="16:16" x14ac:dyDescent="0.2">
      <c r="P453" s="488"/>
    </row>
    <row r="454" spans="16:16" x14ac:dyDescent="0.2">
      <c r="P454" s="488"/>
    </row>
  </sheetData>
  <sheetProtection password="B234" sheet="1" objects="1" scenarios="1" formatCells="0" formatColumns="0" formatRows="0" insertColumns="0" insertRows="0" insertHyperlinks="0" deleteColumns="0" deleteRows="0" sort="0" autoFilter="0" pivotTables="0"/>
  <mergeCells count="12">
    <mergeCell ref="C6:F6"/>
    <mergeCell ref="C7:F7"/>
    <mergeCell ref="C1:E1"/>
    <mergeCell ref="C2:F2"/>
    <mergeCell ref="C3:F3"/>
    <mergeCell ref="C4:F4"/>
    <mergeCell ref="C5:F5"/>
    <mergeCell ref="C8:F8"/>
    <mergeCell ref="C9:F9"/>
    <mergeCell ref="C10:F10"/>
    <mergeCell ref="C11:F11"/>
    <mergeCell ref="C12:F12"/>
  </mergeCells>
  <phoneticPr fontId="7" type="noConversion"/>
  <conditionalFormatting sqref="J24">
    <cfRule type="duplicateValues" dxfId="308" priority="29"/>
    <cfRule type="duplicateValues" dxfId="307" priority="30"/>
  </conditionalFormatting>
  <conditionalFormatting sqref="J27">
    <cfRule type="duplicateValues" dxfId="306" priority="1"/>
    <cfRule type="duplicateValues" dxfId="305" priority="2"/>
    <cfRule type="duplicateValues" dxfId="304" priority="3" stopIfTrue="1"/>
    <cfRule type="duplicateValues" dxfId="303" priority="4" stopIfTrue="1"/>
    <cfRule type="duplicateValues" dxfId="302" priority="5" stopIfTrue="1"/>
    <cfRule type="duplicateValues" dxfId="301" priority="6" stopIfTrue="1"/>
    <cfRule type="duplicateValues" dxfId="300" priority="7" stopIfTrue="1"/>
    <cfRule type="duplicateValues" dxfId="299" priority="8" stopIfTrue="1"/>
    <cfRule type="duplicateValues" dxfId="298" priority="9" stopIfTrue="1"/>
    <cfRule type="duplicateValues" dxfId="297" priority="10" stopIfTrue="1"/>
    <cfRule type="duplicateValues" dxfId="296" priority="11" stopIfTrue="1"/>
    <cfRule type="duplicateValues" dxfId="295" priority="12" stopIfTrue="1"/>
    <cfRule type="duplicateValues" dxfId="294" priority="13" stopIfTrue="1"/>
    <cfRule type="duplicateValues" dxfId="293" priority="14" stopIfTrue="1"/>
    <cfRule type="duplicateValues" dxfId="292" priority="15" stopIfTrue="1"/>
    <cfRule type="duplicateValues" dxfId="291" priority="16" stopIfTrue="1"/>
    <cfRule type="duplicateValues" dxfId="290" priority="17" stopIfTrue="1"/>
    <cfRule type="duplicateValues" dxfId="289" priority="18" stopIfTrue="1"/>
    <cfRule type="duplicateValues" dxfId="288" priority="19" stopIfTrue="1"/>
    <cfRule type="duplicateValues" dxfId="287" priority="20" stopIfTrue="1"/>
    <cfRule type="duplicateValues" dxfId="286" priority="21" stopIfTrue="1"/>
    <cfRule type="duplicateValues" dxfId="285" priority="22" stopIfTrue="1"/>
    <cfRule type="duplicateValues" dxfId="284" priority="23" stopIfTrue="1"/>
    <cfRule type="duplicateValues" dxfId="283" priority="24" stopIfTrue="1"/>
    <cfRule type="duplicateValues" dxfId="282" priority="25" stopIfTrue="1"/>
    <cfRule type="duplicateValues" dxfId="281" priority="26" stopIfTrue="1"/>
    <cfRule type="duplicateValues" dxfId="280" priority="27" stopIfTrue="1"/>
    <cfRule type="duplicateValues" dxfId="279" priority="28" stopIfTrue="1"/>
  </conditionalFormatting>
  <pageMargins left="0.75" right="0.75" top="1" bottom="1" header="0.5" footer="0.5"/>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zoomScale="80" zoomScaleNormal="80" workbookViewId="0">
      <selection activeCell="E32" sqref="E32"/>
    </sheetView>
  </sheetViews>
  <sheetFormatPr defaultRowHeight="12.75" x14ac:dyDescent="0.2"/>
  <cols>
    <col min="1" max="1" width="3.7109375" customWidth="1"/>
    <col min="2" max="2" width="22.7109375" bestFit="1" customWidth="1"/>
    <col min="3" max="3" width="20" customWidth="1"/>
    <col min="4" max="4" width="10.42578125" customWidth="1"/>
    <col min="5" max="5" width="15.5703125" style="39" customWidth="1"/>
    <col min="6" max="6" width="16.7109375" customWidth="1"/>
    <col min="7" max="7" width="16.85546875" customWidth="1"/>
    <col min="8" max="8" width="47.7109375" customWidth="1"/>
    <col min="9" max="9" width="17.140625" bestFit="1" customWidth="1"/>
    <col min="10" max="10" width="15.140625" bestFit="1" customWidth="1"/>
    <col min="11" max="11" width="14.28515625" customWidth="1"/>
    <col min="12" max="12" width="17.28515625" customWidth="1"/>
    <col min="13" max="13" width="12.28515625" customWidth="1"/>
    <col min="14" max="14" width="11.85546875" customWidth="1"/>
    <col min="15" max="15" width="13.42578125" customWidth="1"/>
    <col min="16" max="16" width="11.42578125" customWidth="1"/>
    <col min="17" max="17" width="36.85546875" customWidth="1"/>
    <col min="18" max="19" width="18.85546875" customWidth="1"/>
    <col min="20" max="20" width="19.7109375" customWidth="1"/>
    <col min="21" max="22" width="13.85546875" customWidth="1"/>
    <col min="23" max="23" width="16.42578125" customWidth="1"/>
    <col min="24" max="24" width="14.7109375" customWidth="1"/>
    <col min="25" max="25" width="16.28515625" customWidth="1"/>
  </cols>
  <sheetData>
    <row r="1" spans="1:25" ht="13.5" thickBot="1" x14ac:dyDescent="0.25"/>
    <row r="2" spans="1:25" s="3" customFormat="1" ht="15" customHeight="1" x14ac:dyDescent="0.2">
      <c r="A2" s="1"/>
      <c r="B2" s="40" t="s">
        <v>0</v>
      </c>
      <c r="C2" s="1192" t="s">
        <v>9774</v>
      </c>
      <c r="D2" s="1193"/>
      <c r="E2" s="1193"/>
      <c r="F2" s="1194"/>
      <c r="G2" s="15"/>
      <c r="H2" s="6"/>
      <c r="J2" s="1"/>
      <c r="K2" s="12"/>
      <c r="L2" s="1"/>
      <c r="M2" s="4"/>
      <c r="N2" s="2"/>
      <c r="O2" s="1"/>
    </row>
    <row r="3" spans="1:25" s="3" customFormat="1" ht="15" customHeight="1" thickBot="1" x14ac:dyDescent="0.25">
      <c r="A3" s="1"/>
      <c r="B3" s="38" t="s">
        <v>198</v>
      </c>
      <c r="C3" s="1190" t="s">
        <v>209</v>
      </c>
      <c r="D3" s="1190"/>
      <c r="E3" s="1190"/>
      <c r="F3" s="1191"/>
      <c r="G3" s="15"/>
      <c r="H3" s="6"/>
      <c r="J3" s="1"/>
      <c r="K3" s="12"/>
      <c r="L3" s="1"/>
      <c r="M3" s="4"/>
      <c r="N3" s="2"/>
      <c r="O3" s="1"/>
    </row>
    <row r="4" spans="1:25" s="3" customFormat="1" ht="15" customHeight="1" x14ac:dyDescent="0.2">
      <c r="A4" s="1"/>
      <c r="B4" s="41"/>
      <c r="C4" s="1188" t="s">
        <v>7258</v>
      </c>
      <c r="D4" s="1188"/>
      <c r="E4" s="1188"/>
      <c r="F4" s="1189"/>
      <c r="G4" s="15"/>
      <c r="H4" s="6"/>
      <c r="J4" s="1"/>
      <c r="K4" s="12"/>
      <c r="L4" s="1"/>
      <c r="M4" s="4"/>
      <c r="N4" s="2"/>
      <c r="O4" s="1"/>
    </row>
    <row r="5" spans="1:25" s="3" customFormat="1" ht="15" customHeight="1" x14ac:dyDescent="0.2">
      <c r="A5" s="1"/>
      <c r="B5" s="25"/>
      <c r="C5" s="1186" t="s">
        <v>196</v>
      </c>
      <c r="D5" s="1186"/>
      <c r="E5" s="1186"/>
      <c r="F5" s="1187"/>
      <c r="G5" s="15"/>
      <c r="H5" s="6"/>
      <c r="J5" s="1"/>
      <c r="K5" s="12"/>
      <c r="L5" s="1"/>
      <c r="M5" s="4"/>
      <c r="N5" s="2"/>
      <c r="O5" s="1"/>
    </row>
    <row r="6" spans="1:25" s="3" customFormat="1" ht="15" customHeight="1" x14ac:dyDescent="0.2">
      <c r="A6" s="1"/>
      <c r="B6" s="26"/>
      <c r="C6" s="1184" t="s">
        <v>197</v>
      </c>
      <c r="D6" s="1184"/>
      <c r="E6" s="1184"/>
      <c r="F6" s="1185"/>
      <c r="G6" s="15"/>
      <c r="H6" s="6"/>
      <c r="J6" s="1"/>
      <c r="K6" s="12"/>
      <c r="L6" s="1"/>
      <c r="M6" s="4"/>
      <c r="N6" s="2"/>
      <c r="O6" s="1"/>
    </row>
    <row r="7" spans="1:25" s="3" customFormat="1" ht="15" customHeight="1" x14ac:dyDescent="0.2">
      <c r="A7" s="1"/>
      <c r="B7" s="27"/>
      <c r="C7" s="1178" t="s">
        <v>193</v>
      </c>
      <c r="D7" s="1178"/>
      <c r="E7" s="1178"/>
      <c r="F7" s="1179"/>
      <c r="G7" s="15"/>
      <c r="H7" s="6"/>
      <c r="J7" s="1"/>
      <c r="K7" s="12"/>
      <c r="L7" s="1"/>
      <c r="M7" s="4"/>
      <c r="N7" s="2"/>
      <c r="O7" s="1"/>
    </row>
    <row r="8" spans="1:25" s="3" customFormat="1" ht="15" customHeight="1" x14ac:dyDescent="0.2">
      <c r="A8" s="1"/>
      <c r="B8" s="24"/>
      <c r="C8" s="1180" t="s">
        <v>194</v>
      </c>
      <c r="D8" s="1180"/>
      <c r="E8" s="1180"/>
      <c r="F8" s="1181"/>
      <c r="G8" s="15"/>
      <c r="H8" s="6"/>
      <c r="J8" s="1"/>
      <c r="K8" s="12"/>
      <c r="L8" s="1"/>
      <c r="M8" s="4"/>
      <c r="N8" s="2"/>
      <c r="O8" s="1"/>
    </row>
    <row r="9" spans="1:25" s="3" customFormat="1" ht="15" customHeight="1" x14ac:dyDescent="0.2">
      <c r="A9" s="1"/>
      <c r="B9" s="28"/>
      <c r="C9" s="1182" t="s">
        <v>195</v>
      </c>
      <c r="D9" s="1182"/>
      <c r="E9" s="1182"/>
      <c r="F9" s="1183"/>
      <c r="G9" s="15"/>
      <c r="H9" s="6"/>
      <c r="J9" s="1"/>
      <c r="K9" s="12"/>
      <c r="L9" s="1"/>
      <c r="M9" s="4"/>
      <c r="N9" s="2"/>
      <c r="O9" s="1"/>
    </row>
    <row r="10" spans="1:25" s="3" customFormat="1" ht="15" customHeight="1" x14ac:dyDescent="0.2">
      <c r="A10" s="1"/>
      <c r="B10" s="29"/>
      <c r="C10" s="1176" t="s">
        <v>7880</v>
      </c>
      <c r="D10" s="1176"/>
      <c r="E10" s="1176"/>
      <c r="F10" s="1177"/>
      <c r="G10" s="15"/>
      <c r="H10" s="6"/>
      <c r="J10" s="1"/>
      <c r="K10" s="12"/>
      <c r="L10" s="1"/>
      <c r="M10" s="4"/>
      <c r="N10" s="2"/>
      <c r="O10" s="1"/>
    </row>
    <row r="11" spans="1:25" s="3" customFormat="1" ht="15" customHeight="1" x14ac:dyDescent="0.2">
      <c r="A11" s="1"/>
      <c r="B11" s="30"/>
      <c r="C11" s="1172" t="s">
        <v>7881</v>
      </c>
      <c r="D11" s="1172"/>
      <c r="E11" s="1172"/>
      <c r="F11" s="1173"/>
      <c r="G11" s="15"/>
      <c r="H11" s="6"/>
      <c r="J11" s="1"/>
      <c r="K11" s="12"/>
      <c r="L11" s="1"/>
      <c r="M11" s="4"/>
      <c r="N11" s="2"/>
      <c r="O11" s="1"/>
    </row>
    <row r="12" spans="1:25" s="3" customFormat="1" ht="15" customHeight="1" thickBot="1" x14ac:dyDescent="0.25">
      <c r="A12" s="1"/>
      <c r="B12" s="31"/>
      <c r="C12" s="1174" t="s">
        <v>7882</v>
      </c>
      <c r="D12" s="1174"/>
      <c r="E12" s="1174"/>
      <c r="F12" s="1175"/>
      <c r="G12" s="15"/>
      <c r="H12" s="6"/>
      <c r="J12" s="1"/>
      <c r="K12" s="12"/>
      <c r="L12" s="1"/>
      <c r="M12" s="4"/>
      <c r="N12" s="2"/>
      <c r="O12" s="1"/>
    </row>
    <row r="13" spans="1:25" s="3" customFormat="1" ht="13.5" thickBot="1" x14ac:dyDescent="0.25">
      <c r="A13" s="1"/>
      <c r="B13" s="53"/>
      <c r="C13" s="63"/>
      <c r="D13" s="63"/>
      <c r="E13" s="64"/>
      <c r="F13" s="65"/>
      <c r="G13" s="15"/>
      <c r="H13" s="6"/>
      <c r="J13" s="1"/>
      <c r="K13" s="12"/>
      <c r="L13" s="1"/>
      <c r="M13" s="4"/>
      <c r="N13" s="2"/>
      <c r="O13" s="1"/>
    </row>
    <row r="14" spans="1:25" s="3" customFormat="1" ht="66.75" customHeight="1" x14ac:dyDescent="0.2">
      <c r="A14" s="102" t="s">
        <v>1</v>
      </c>
      <c r="B14" s="115" t="s">
        <v>2</v>
      </c>
      <c r="C14" s="103" t="s">
        <v>17</v>
      </c>
      <c r="D14" s="115" t="s">
        <v>199</v>
      </c>
      <c r="E14" s="112" t="s">
        <v>243</v>
      </c>
      <c r="F14" s="103" t="s">
        <v>3</v>
      </c>
      <c r="G14" s="103" t="s">
        <v>4</v>
      </c>
      <c r="H14" s="103" t="s">
        <v>5</v>
      </c>
      <c r="I14" s="103" t="s">
        <v>6</v>
      </c>
      <c r="J14" s="103" t="s">
        <v>7</v>
      </c>
      <c r="K14" s="104" t="s">
        <v>200</v>
      </c>
      <c r="L14" s="103" t="s">
        <v>9</v>
      </c>
      <c r="M14" s="103" t="s">
        <v>201</v>
      </c>
      <c r="N14" s="103" t="s">
        <v>202</v>
      </c>
      <c r="O14" s="103" t="s">
        <v>10</v>
      </c>
      <c r="P14" s="103" t="s">
        <v>206</v>
      </c>
      <c r="Q14" s="103" t="s">
        <v>203</v>
      </c>
      <c r="R14" s="103" t="s">
        <v>204</v>
      </c>
      <c r="S14" s="103" t="s">
        <v>208</v>
      </c>
      <c r="T14" s="103" t="s">
        <v>205</v>
      </c>
      <c r="U14" s="103" t="s">
        <v>248</v>
      </c>
      <c r="V14" s="116" t="s">
        <v>246</v>
      </c>
      <c r="W14" s="103" t="s">
        <v>207</v>
      </c>
      <c r="X14" s="103" t="s">
        <v>244</v>
      </c>
      <c r="Y14" s="105" t="s">
        <v>245</v>
      </c>
    </row>
    <row r="15" spans="1:25" s="3" customFormat="1" ht="33" customHeight="1" x14ac:dyDescent="0.2">
      <c r="A15" s="123"/>
      <c r="B15" s="126"/>
      <c r="C15" s="123"/>
      <c r="D15" s="126"/>
      <c r="E15" s="127"/>
      <c r="F15" s="123"/>
      <c r="G15" s="123"/>
      <c r="H15" s="123"/>
      <c r="I15" s="123"/>
      <c r="J15" s="123"/>
      <c r="K15" s="128"/>
      <c r="L15" s="123"/>
      <c r="M15" s="123"/>
      <c r="N15" s="123"/>
      <c r="O15" s="123"/>
      <c r="P15" s="123"/>
      <c r="Q15" s="123"/>
      <c r="R15" s="123"/>
      <c r="S15" s="123"/>
      <c r="T15" s="123"/>
      <c r="U15" s="123"/>
      <c r="V15" s="129"/>
      <c r="W15" s="123"/>
      <c r="X15" s="123"/>
      <c r="Y15" s="123"/>
    </row>
    <row r="16" spans="1:25" s="3" customFormat="1" ht="15" customHeight="1" thickBot="1" x14ac:dyDescent="0.25">
      <c r="A16" s="92" t="s">
        <v>250</v>
      </c>
      <c r="B16" s="93"/>
      <c r="C16" s="93"/>
      <c r="D16" s="93"/>
      <c r="E16" s="93"/>
      <c r="F16" s="93"/>
      <c r="G16" s="93"/>
      <c r="H16" s="93"/>
      <c r="I16" s="93"/>
      <c r="J16" s="93"/>
      <c r="K16" s="94"/>
      <c r="L16" s="95"/>
      <c r="M16" s="96"/>
      <c r="N16" s="97"/>
      <c r="O16" s="95"/>
      <c r="P16" s="93"/>
      <c r="Q16" s="93"/>
      <c r="R16" s="98"/>
      <c r="W16" s="35"/>
    </row>
  </sheetData>
  <sheetProtection password="B234" sheet="1" objects="1" scenarios="1" formatCells="0" formatColumns="0" formatRows="0" insertColumns="0" insertRows="0" insertHyperlinks="0" deleteColumns="0" deleteRows="0" sort="0" autoFilter="0" pivotTables="0"/>
  <mergeCells count="11">
    <mergeCell ref="C7:F7"/>
    <mergeCell ref="C2:F2"/>
    <mergeCell ref="C3:F3"/>
    <mergeCell ref="C4:F4"/>
    <mergeCell ref="C5:F5"/>
    <mergeCell ref="C6:F6"/>
    <mergeCell ref="C9:F9"/>
    <mergeCell ref="C10:F10"/>
    <mergeCell ref="C11:F11"/>
    <mergeCell ref="C12:F12"/>
    <mergeCell ref="C8:F8"/>
  </mergeCells>
  <phoneticPr fontId="7" type="noConversion"/>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0" zoomScaleNormal="80" workbookViewId="0">
      <selection activeCell="G28" sqref="G28"/>
    </sheetView>
  </sheetViews>
  <sheetFormatPr defaultColWidth="8.85546875" defaultRowHeight="12.75" x14ac:dyDescent="0.2"/>
  <cols>
    <col min="1" max="1" width="3.5703125" style="488" bestFit="1" customWidth="1"/>
    <col min="2" max="2" width="22.42578125" style="488" bestFit="1" customWidth="1"/>
    <col min="3" max="3" width="18.7109375" style="488" customWidth="1"/>
    <col min="4" max="4" width="12.42578125" style="488" customWidth="1"/>
    <col min="5" max="5" width="11.85546875" style="488" customWidth="1"/>
    <col min="6" max="6" width="16.140625" style="488" customWidth="1"/>
    <col min="7" max="7" width="15.5703125" style="488" bestFit="1" customWidth="1"/>
    <col min="8" max="8" width="42.140625" style="488" customWidth="1"/>
    <col min="9" max="9" width="18" style="488" customWidth="1"/>
    <col min="10" max="10" width="15.5703125" style="488" bestFit="1" customWidth="1"/>
    <col min="11" max="11" width="15.5703125" style="488" customWidth="1"/>
    <col min="12" max="12" width="11.5703125" style="488" customWidth="1"/>
    <col min="13" max="13" width="12.7109375" style="488" customWidth="1"/>
    <col min="14" max="14" width="13" style="488" customWidth="1"/>
    <col min="15" max="15" width="14.42578125" style="488" customWidth="1"/>
    <col min="16" max="16" width="8.85546875" style="488"/>
    <col min="17" max="17" width="28" style="488" customWidth="1"/>
    <col min="18" max="18" width="13.42578125" style="488" customWidth="1"/>
    <col min="19" max="22" width="27" style="488" customWidth="1"/>
    <col min="23" max="23" width="24" style="488" customWidth="1"/>
    <col min="24" max="24" width="13.85546875" style="488" customWidth="1"/>
    <col min="25" max="25" width="17.42578125" style="488" customWidth="1"/>
    <col min="26" max="16384" width="8.85546875" style="488"/>
  </cols>
  <sheetData>
    <row r="1" spans="1:25" ht="13.5" thickBot="1" x14ac:dyDescent="0.25"/>
    <row r="2" spans="1:25" ht="15" customHeight="1" x14ac:dyDescent="0.2">
      <c r="B2" s="628" t="s">
        <v>0</v>
      </c>
      <c r="C2" s="1210" t="s">
        <v>9774</v>
      </c>
      <c r="D2" s="1211"/>
      <c r="E2" s="1211"/>
      <c r="F2" s="1212"/>
      <c r="G2" s="379"/>
      <c r="H2" s="629"/>
      <c r="K2" s="630"/>
    </row>
    <row r="3" spans="1:25" ht="15" customHeight="1" thickBot="1" x14ac:dyDescent="0.25">
      <c r="B3" s="631" t="s">
        <v>198</v>
      </c>
      <c r="C3" s="1213" t="s">
        <v>209</v>
      </c>
      <c r="D3" s="1213"/>
      <c r="E3" s="1213"/>
      <c r="F3" s="1214"/>
      <c r="G3" s="379"/>
      <c r="H3" s="629"/>
      <c r="K3" s="630"/>
    </row>
    <row r="4" spans="1:25" ht="15" customHeight="1" x14ac:dyDescent="0.25">
      <c r="B4" s="632"/>
      <c r="C4" s="1215" t="s">
        <v>7258</v>
      </c>
      <c r="D4" s="1215"/>
      <c r="E4" s="1215"/>
      <c r="F4" s="1216"/>
      <c r="G4" s="379"/>
      <c r="H4" s="629"/>
      <c r="K4" s="630"/>
    </row>
    <row r="5" spans="1:25" ht="15" customHeight="1" x14ac:dyDescent="0.2">
      <c r="B5" s="633"/>
      <c r="C5" s="1217" t="s">
        <v>196</v>
      </c>
      <c r="D5" s="1217"/>
      <c r="E5" s="1217"/>
      <c r="F5" s="1218"/>
      <c r="G5" s="379"/>
      <c r="H5" s="629"/>
      <c r="K5" s="630"/>
    </row>
    <row r="6" spans="1:25" ht="15" customHeight="1" x14ac:dyDescent="0.2">
      <c r="B6" s="634"/>
      <c r="C6" s="1205" t="s">
        <v>197</v>
      </c>
      <c r="D6" s="1205"/>
      <c r="E6" s="1205"/>
      <c r="F6" s="1206"/>
      <c r="G6" s="379"/>
      <c r="H6" s="629"/>
      <c r="K6" s="630"/>
    </row>
    <row r="7" spans="1:25" ht="15" customHeight="1" x14ac:dyDescent="0.2">
      <c r="B7" s="635"/>
      <c r="C7" s="1207" t="s">
        <v>193</v>
      </c>
      <c r="D7" s="1207"/>
      <c r="E7" s="1207"/>
      <c r="F7" s="1208"/>
      <c r="G7" s="379"/>
      <c r="H7" s="629"/>
      <c r="K7" s="630"/>
    </row>
    <row r="8" spans="1:25" ht="15" customHeight="1" x14ac:dyDescent="0.2">
      <c r="B8" s="636"/>
      <c r="C8" s="1195" t="s">
        <v>194</v>
      </c>
      <c r="D8" s="1195"/>
      <c r="E8" s="1195"/>
      <c r="F8" s="1196"/>
      <c r="G8" s="379"/>
      <c r="H8" s="629"/>
      <c r="K8" s="630"/>
    </row>
    <row r="9" spans="1:25" ht="15" customHeight="1" x14ac:dyDescent="0.2">
      <c r="B9" s="637"/>
      <c r="C9" s="1197" t="s">
        <v>195</v>
      </c>
      <c r="D9" s="1197"/>
      <c r="E9" s="1197"/>
      <c r="F9" s="1198"/>
      <c r="G9" s="379"/>
      <c r="H9" s="629"/>
      <c r="K9" s="630"/>
    </row>
    <row r="10" spans="1:25" ht="15" customHeight="1" x14ac:dyDescent="0.2">
      <c r="B10" s="638"/>
      <c r="C10" s="1199" t="s">
        <v>7883</v>
      </c>
      <c r="D10" s="1199"/>
      <c r="E10" s="1199"/>
      <c r="F10" s="1200"/>
      <c r="G10" s="379"/>
      <c r="H10" s="629"/>
      <c r="K10" s="630"/>
    </row>
    <row r="11" spans="1:25" ht="15" customHeight="1" x14ac:dyDescent="0.2">
      <c r="B11" s="639"/>
      <c r="C11" s="1201" t="s">
        <v>7881</v>
      </c>
      <c r="D11" s="1201"/>
      <c r="E11" s="1201"/>
      <c r="F11" s="1202"/>
      <c r="G11" s="379"/>
      <c r="H11" s="629"/>
      <c r="K11" s="630"/>
    </row>
    <row r="12" spans="1:25" ht="15" customHeight="1" thickBot="1" x14ac:dyDescent="0.25">
      <c r="B12" s="640"/>
      <c r="C12" s="1203" t="s">
        <v>7882</v>
      </c>
      <c r="D12" s="1203"/>
      <c r="E12" s="1203"/>
      <c r="F12" s="1204"/>
      <c r="G12" s="379"/>
      <c r="H12" s="629"/>
      <c r="K12" s="630"/>
    </row>
    <row r="13" spans="1:25" ht="15" customHeight="1" thickBot="1" x14ac:dyDescent="0.25">
      <c r="B13" s="379"/>
      <c r="C13" s="583"/>
      <c r="D13" s="583"/>
      <c r="E13" s="924"/>
      <c r="F13" s="583"/>
      <c r="G13" s="379"/>
      <c r="H13" s="629"/>
      <c r="K13" s="630"/>
    </row>
    <row r="14" spans="1:25" ht="49.5" customHeight="1" x14ac:dyDescent="0.2">
      <c r="A14" s="102" t="s">
        <v>1</v>
      </c>
      <c r="B14" s="103" t="s">
        <v>2</v>
      </c>
      <c r="C14" s="103" t="s">
        <v>17</v>
      </c>
      <c r="D14" s="103" t="s">
        <v>199</v>
      </c>
      <c r="E14" s="112" t="s">
        <v>243</v>
      </c>
      <c r="F14" s="103" t="s">
        <v>3</v>
      </c>
      <c r="G14" s="103" t="s">
        <v>4</v>
      </c>
      <c r="H14" s="103" t="s">
        <v>5</v>
      </c>
      <c r="I14" s="103" t="s">
        <v>6</v>
      </c>
      <c r="J14" s="103" t="s">
        <v>7</v>
      </c>
      <c r="K14" s="104" t="s">
        <v>200</v>
      </c>
      <c r="L14" s="103" t="s">
        <v>9</v>
      </c>
      <c r="M14" s="103" t="s">
        <v>201</v>
      </c>
      <c r="N14" s="103" t="s">
        <v>202</v>
      </c>
      <c r="O14" s="103" t="s">
        <v>10</v>
      </c>
      <c r="P14" s="103" t="s">
        <v>206</v>
      </c>
      <c r="Q14" s="103" t="s">
        <v>203</v>
      </c>
      <c r="R14" s="103" t="s">
        <v>204</v>
      </c>
      <c r="S14" s="103" t="s">
        <v>208</v>
      </c>
      <c r="T14" s="103" t="s">
        <v>205</v>
      </c>
      <c r="U14" s="103" t="s">
        <v>248</v>
      </c>
      <c r="V14" s="116" t="s">
        <v>246</v>
      </c>
      <c r="W14" s="103" t="s">
        <v>207</v>
      </c>
      <c r="X14" s="103" t="s">
        <v>244</v>
      </c>
      <c r="Y14" s="105" t="s">
        <v>245</v>
      </c>
    </row>
    <row r="15" spans="1:25" ht="13.5" thickBot="1" x14ac:dyDescent="0.25">
      <c r="A15" s="181"/>
      <c r="B15" s="108"/>
      <c r="C15" s="108"/>
      <c r="D15" s="108"/>
      <c r="E15" s="108" t="e">
        <f>SUM(#REF!)</f>
        <v>#REF!</v>
      </c>
      <c r="F15" s="108"/>
      <c r="G15" s="108"/>
      <c r="H15" s="108"/>
      <c r="I15" s="108"/>
      <c r="J15" s="108"/>
      <c r="K15" s="182"/>
      <c r="L15" s="108"/>
      <c r="M15" s="108"/>
      <c r="N15" s="182"/>
      <c r="O15" s="182"/>
      <c r="P15" s="182"/>
      <c r="Q15" s="108"/>
      <c r="R15" s="108"/>
      <c r="S15" s="108"/>
      <c r="T15" s="108"/>
      <c r="U15" s="108"/>
      <c r="V15" s="108"/>
      <c r="W15" s="108"/>
      <c r="X15" s="108"/>
      <c r="Y15" s="453"/>
    </row>
    <row r="16" spans="1:25" s="925" customFormat="1" ht="43.5" customHeight="1" thickBot="1" x14ac:dyDescent="0.25">
      <c r="A16" s="109">
        <v>1</v>
      </c>
      <c r="B16" s="903" t="s">
        <v>172</v>
      </c>
      <c r="C16" s="903" t="s">
        <v>173</v>
      </c>
      <c r="D16" s="903" t="s">
        <v>15</v>
      </c>
      <c r="E16" s="903">
        <v>0.499</v>
      </c>
      <c r="F16" s="903">
        <v>0.4</v>
      </c>
      <c r="G16" s="903" t="s">
        <v>174</v>
      </c>
      <c r="H16" s="903" t="s">
        <v>175</v>
      </c>
      <c r="I16" s="903" t="s">
        <v>176</v>
      </c>
      <c r="J16" s="903">
        <v>30101694687</v>
      </c>
      <c r="K16" s="904">
        <v>42712</v>
      </c>
      <c r="L16" s="903" t="s">
        <v>35</v>
      </c>
      <c r="M16" s="903" t="s">
        <v>49</v>
      </c>
      <c r="N16" s="904">
        <v>43077</v>
      </c>
      <c r="O16" s="903" t="s">
        <v>12</v>
      </c>
      <c r="P16" s="903"/>
      <c r="Q16" s="903"/>
      <c r="R16" s="903"/>
      <c r="S16" s="903"/>
      <c r="T16" s="903"/>
      <c r="U16" s="903"/>
      <c r="V16" s="903"/>
      <c r="W16" s="903"/>
      <c r="X16" s="903"/>
      <c r="Y16" s="905">
        <v>0.499</v>
      </c>
    </row>
    <row r="17" spans="1:25" s="925" customFormat="1" ht="43.5" customHeight="1" thickBot="1" x14ac:dyDescent="0.25">
      <c r="A17" s="906">
        <v>1</v>
      </c>
      <c r="B17" s="910" t="s">
        <v>5807</v>
      </c>
      <c r="C17" s="907" t="s">
        <v>5808</v>
      </c>
      <c r="D17" s="907" t="s">
        <v>27</v>
      </c>
      <c r="E17" s="908">
        <v>2.95</v>
      </c>
      <c r="F17" s="907">
        <v>20</v>
      </c>
      <c r="G17" s="910" t="s">
        <v>4198</v>
      </c>
      <c r="H17" s="910" t="s">
        <v>4198</v>
      </c>
      <c r="I17" s="907" t="s">
        <v>178</v>
      </c>
      <c r="J17" s="907">
        <v>1400000072</v>
      </c>
      <c r="K17" s="909">
        <v>45603</v>
      </c>
      <c r="L17" s="907" t="s">
        <v>35</v>
      </c>
      <c r="M17" s="907" t="s">
        <v>267</v>
      </c>
      <c r="N17" s="909">
        <v>45968</v>
      </c>
      <c r="O17" s="907" t="s">
        <v>21</v>
      </c>
      <c r="P17" s="910" t="s">
        <v>5809</v>
      </c>
      <c r="Q17" s="926" t="s">
        <v>40</v>
      </c>
      <c r="R17" s="907"/>
      <c r="S17" s="909"/>
      <c r="T17" s="911"/>
      <c r="U17" s="907" t="s">
        <v>277</v>
      </c>
      <c r="V17" s="907"/>
      <c r="W17" s="908">
        <v>2.95</v>
      </c>
      <c r="X17" s="912"/>
      <c r="Y17" s="912"/>
    </row>
    <row r="18" spans="1:25" s="925" customFormat="1" ht="13.5" thickBot="1" x14ac:dyDescent="0.25">
      <c r="A18" s="432"/>
      <c r="B18" s="913"/>
      <c r="C18" s="913"/>
      <c r="D18" s="913"/>
      <c r="E18" s="913"/>
      <c r="F18" s="913"/>
      <c r="G18" s="913"/>
      <c r="H18" s="913"/>
      <c r="I18" s="913"/>
      <c r="J18" s="913"/>
      <c r="K18" s="914"/>
      <c r="L18" s="913"/>
      <c r="M18" s="913"/>
      <c r="N18" s="914"/>
      <c r="O18" s="913"/>
      <c r="P18" s="913"/>
      <c r="Q18" s="913"/>
      <c r="R18" s="913"/>
      <c r="S18" s="913"/>
      <c r="T18" s="913"/>
      <c r="U18" s="913"/>
      <c r="V18" s="913"/>
      <c r="W18" s="913"/>
      <c r="X18" s="915"/>
      <c r="Y18" s="916"/>
    </row>
    <row r="19" spans="1:25" s="925" customFormat="1" ht="54.75" customHeight="1" thickBot="1" x14ac:dyDescent="0.25">
      <c r="A19" s="437">
        <v>1</v>
      </c>
      <c r="B19" s="373" t="s">
        <v>7265</v>
      </c>
      <c r="C19" s="373" t="s">
        <v>7266</v>
      </c>
      <c r="D19" s="373" t="s">
        <v>372</v>
      </c>
      <c r="E19" s="962">
        <v>1</v>
      </c>
      <c r="F19" s="373">
        <v>20</v>
      </c>
      <c r="G19" s="373" t="s">
        <v>1114</v>
      </c>
      <c r="H19" s="373" t="s">
        <v>270</v>
      </c>
      <c r="I19" s="373" t="s">
        <v>180</v>
      </c>
      <c r="J19" s="373">
        <v>1005858904</v>
      </c>
      <c r="K19" s="374">
        <v>45692</v>
      </c>
      <c r="L19" s="373" t="s">
        <v>52</v>
      </c>
      <c r="M19" s="373" t="s">
        <v>305</v>
      </c>
      <c r="N19" s="374">
        <v>46057</v>
      </c>
      <c r="O19" s="373" t="s">
        <v>21</v>
      </c>
      <c r="P19" s="374" t="s">
        <v>4831</v>
      </c>
      <c r="Q19" s="373"/>
      <c r="R19" s="373"/>
      <c r="S19" s="373" t="s">
        <v>52</v>
      </c>
      <c r="T19" s="373"/>
      <c r="U19" s="373"/>
      <c r="V19" s="373"/>
      <c r="W19" s="373"/>
      <c r="X19" s="373"/>
      <c r="Y19" s="438">
        <v>1</v>
      </c>
    </row>
    <row r="20" spans="1:25" s="925" customFormat="1" ht="24" customHeight="1" thickBot="1" x14ac:dyDescent="0.25">
      <c r="A20" s="433"/>
      <c r="B20" s="120"/>
      <c r="C20" s="120"/>
      <c r="D20" s="120"/>
      <c r="E20" s="963">
        <f>SUM(E19)</f>
        <v>1</v>
      </c>
      <c r="F20" s="120"/>
      <c r="G20" s="120"/>
      <c r="H20" s="120"/>
      <c r="I20" s="120"/>
      <c r="J20" s="120"/>
      <c r="K20" s="434"/>
      <c r="L20" s="120"/>
      <c r="M20" s="120"/>
      <c r="N20" s="434"/>
      <c r="O20" s="120"/>
      <c r="P20" s="434"/>
      <c r="Q20" s="120"/>
      <c r="R20" s="120"/>
      <c r="S20" s="120"/>
      <c r="T20" s="120"/>
      <c r="U20" s="120"/>
      <c r="V20" s="120"/>
      <c r="W20" s="120"/>
      <c r="X20" s="435"/>
      <c r="Y20" s="436"/>
    </row>
    <row r="21" spans="1:25" s="925" customFormat="1" ht="66" customHeight="1" thickBot="1" x14ac:dyDescent="0.25">
      <c r="A21" s="363">
        <v>1</v>
      </c>
      <c r="B21" s="917" t="s">
        <v>4499</v>
      </c>
      <c r="C21" s="917" t="s">
        <v>4500</v>
      </c>
      <c r="D21" s="918" t="s">
        <v>274</v>
      </c>
      <c r="E21" s="918">
        <v>2.4880599999999999</v>
      </c>
      <c r="F21" s="918">
        <v>20</v>
      </c>
      <c r="G21" s="918" t="s">
        <v>3443</v>
      </c>
      <c r="H21" s="917" t="s">
        <v>4501</v>
      </c>
      <c r="I21" s="918" t="s">
        <v>1173</v>
      </c>
      <c r="J21" s="918">
        <v>17546854</v>
      </c>
      <c r="K21" s="919" t="s">
        <v>659</v>
      </c>
      <c r="L21" s="918" t="s">
        <v>407</v>
      </c>
      <c r="M21" s="918"/>
      <c r="N21" s="919" t="s">
        <v>4502</v>
      </c>
      <c r="O21" s="918" t="s">
        <v>21</v>
      </c>
      <c r="P21" s="920">
        <v>2025</v>
      </c>
      <c r="Q21" s="918" t="s">
        <v>26</v>
      </c>
      <c r="R21" s="917" t="s">
        <v>4503</v>
      </c>
      <c r="S21" s="921" t="s">
        <v>26</v>
      </c>
      <c r="T21" s="921"/>
      <c r="U21" s="921"/>
      <c r="V21" s="921"/>
      <c r="W21" s="921"/>
      <c r="X21" s="922"/>
      <c r="Y21" s="922"/>
    </row>
    <row r="22" spans="1:25" ht="13.5" thickBot="1" x14ac:dyDescent="0.25">
      <c r="A22" s="758" t="s">
        <v>251</v>
      </c>
      <c r="B22" s="73"/>
      <c r="C22" s="73"/>
      <c r="D22" s="73"/>
      <c r="E22" s="73"/>
      <c r="F22" s="73"/>
      <c r="G22" s="73"/>
      <c r="H22" s="73"/>
      <c r="I22" s="73"/>
      <c r="J22" s="73"/>
      <c r="K22" s="759"/>
      <c r="L22" s="73"/>
      <c r="M22" s="73"/>
      <c r="N22" s="73"/>
      <c r="O22" s="73"/>
      <c r="P22" s="73"/>
      <c r="Q22" s="73"/>
      <c r="R22" s="73"/>
      <c r="S22" s="902"/>
      <c r="T22" s="927"/>
      <c r="U22" s="927"/>
      <c r="V22" s="927"/>
      <c r="W22" s="923"/>
      <c r="X22" s="927"/>
      <c r="Y22" s="928"/>
    </row>
  </sheetData>
  <sheetProtection password="B234" sheet="1" objects="1" scenarios="1" formatCells="0" formatColumns="0" formatRows="0" insertColumns="0" insertRows="0" insertHyperlinks="0" deleteColumns="0" deleteRows="0" sort="0" autoFilter="0" pivotTables="0"/>
  <mergeCells count="11">
    <mergeCell ref="C9:F9"/>
    <mergeCell ref="C10:F10"/>
    <mergeCell ref="C11:F11"/>
    <mergeCell ref="C12:F12"/>
    <mergeCell ref="C2:F2"/>
    <mergeCell ref="C8:F8"/>
    <mergeCell ref="C3:F3"/>
    <mergeCell ref="C4:F4"/>
    <mergeCell ref="C5:F5"/>
    <mergeCell ref="C6:F6"/>
    <mergeCell ref="C7:F7"/>
  </mergeCell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zoomScale="80" zoomScaleNormal="80" workbookViewId="0">
      <selection activeCell="C28" sqref="C28"/>
    </sheetView>
  </sheetViews>
  <sheetFormatPr defaultColWidth="8.85546875" defaultRowHeight="12.75" x14ac:dyDescent="0.2"/>
  <cols>
    <col min="1" max="1" width="3.85546875" style="379" bestFit="1" customWidth="1"/>
    <col min="2" max="2" width="26.5703125" style="379" customWidth="1"/>
    <col min="3" max="3" width="51.42578125" style="379" customWidth="1"/>
    <col min="4" max="4" width="14.5703125" style="379" customWidth="1"/>
    <col min="5" max="5" width="10.85546875" style="647" customWidth="1"/>
    <col min="6" max="6" width="22" style="379" customWidth="1"/>
    <col min="7" max="7" width="36.5703125" style="379" customWidth="1"/>
    <col min="8" max="8" width="33.28515625" style="379" customWidth="1"/>
    <col min="9" max="9" width="24.7109375" style="379" customWidth="1"/>
    <col min="10" max="10" width="15.28515625" style="379" customWidth="1"/>
    <col min="11" max="11" width="13.42578125" style="379" customWidth="1"/>
    <col min="12" max="12" width="16.7109375" style="379" customWidth="1"/>
    <col min="13" max="13" width="11.42578125" style="379" customWidth="1"/>
    <col min="14" max="14" width="11.7109375" style="379" customWidth="1"/>
    <col min="15" max="15" width="11" style="379" customWidth="1"/>
    <col min="16" max="16" width="20" style="379" customWidth="1"/>
    <col min="17" max="17" width="20.42578125" style="379" customWidth="1"/>
    <col min="18" max="18" width="40.42578125" style="379" customWidth="1"/>
    <col min="19" max="19" width="15" style="379" customWidth="1"/>
    <col min="20" max="20" width="15.5703125" style="379" customWidth="1"/>
    <col min="21" max="21" width="16.42578125" style="379" customWidth="1"/>
    <col min="22" max="22" width="15.28515625" style="379" customWidth="1"/>
    <col min="23" max="23" width="11.7109375" style="379" customWidth="1"/>
    <col min="24" max="24" width="16.7109375" style="379" customWidth="1"/>
    <col min="25" max="25" width="16.85546875" style="379" customWidth="1"/>
    <col min="26" max="16384" width="8.85546875" style="379"/>
  </cols>
  <sheetData>
    <row r="1" spans="1:25" ht="13.5" thickBot="1" x14ac:dyDescent="0.25"/>
    <row r="2" spans="1:25" ht="15" customHeight="1" x14ac:dyDescent="0.2">
      <c r="B2" s="648" t="s">
        <v>0</v>
      </c>
      <c r="C2" s="1219" t="s">
        <v>9774</v>
      </c>
      <c r="D2" s="1220"/>
      <c r="E2" s="1220"/>
      <c r="F2" s="1221"/>
      <c r="H2" s="270"/>
      <c r="K2" s="649"/>
    </row>
    <row r="3" spans="1:25" ht="15" customHeight="1" thickBot="1" x14ac:dyDescent="0.25">
      <c r="B3" s="631" t="s">
        <v>198</v>
      </c>
      <c r="C3" s="1213" t="s">
        <v>209</v>
      </c>
      <c r="D3" s="1213"/>
      <c r="E3" s="1213"/>
      <c r="F3" s="1214"/>
      <c r="H3" s="270"/>
      <c r="K3" s="649"/>
    </row>
    <row r="4" spans="1:25" ht="15" customHeight="1" x14ac:dyDescent="0.2">
      <c r="B4" s="676"/>
      <c r="C4" s="1215" t="s">
        <v>7258</v>
      </c>
      <c r="D4" s="1215"/>
      <c r="E4" s="1215"/>
      <c r="F4" s="1216"/>
      <c r="H4" s="270"/>
      <c r="K4" s="649"/>
    </row>
    <row r="5" spans="1:25" ht="15" customHeight="1" x14ac:dyDescent="0.2">
      <c r="B5" s="650"/>
      <c r="C5" s="1217" t="s">
        <v>196</v>
      </c>
      <c r="D5" s="1217"/>
      <c r="E5" s="1217"/>
      <c r="F5" s="1218"/>
      <c r="H5" s="270"/>
      <c r="K5" s="649"/>
    </row>
    <row r="6" spans="1:25" ht="15" customHeight="1" x14ac:dyDescent="0.2">
      <c r="B6" s="651"/>
      <c r="C6" s="1205" t="s">
        <v>197</v>
      </c>
      <c r="D6" s="1205"/>
      <c r="E6" s="1205"/>
      <c r="F6" s="1206"/>
      <c r="H6" s="270"/>
      <c r="K6" s="649"/>
    </row>
    <row r="7" spans="1:25" ht="15" customHeight="1" x14ac:dyDescent="0.2">
      <c r="B7" s="652"/>
      <c r="C7" s="1207" t="s">
        <v>193</v>
      </c>
      <c r="D7" s="1207"/>
      <c r="E7" s="1207"/>
      <c r="F7" s="1208"/>
      <c r="H7" s="270"/>
      <c r="K7" s="649"/>
    </row>
    <row r="8" spans="1:25" x14ac:dyDescent="0.2">
      <c r="B8" s="653"/>
      <c r="C8" s="1195" t="s">
        <v>194</v>
      </c>
      <c r="D8" s="1195"/>
      <c r="E8" s="1195"/>
      <c r="F8" s="1196"/>
      <c r="H8" s="270"/>
      <c r="K8" s="649"/>
    </row>
    <row r="9" spans="1:25" x14ac:dyDescent="0.2">
      <c r="B9" s="654"/>
      <c r="C9" s="1197" t="s">
        <v>195</v>
      </c>
      <c r="D9" s="1197"/>
      <c r="E9" s="1197"/>
      <c r="F9" s="1198"/>
      <c r="H9" s="270"/>
      <c r="K9" s="649"/>
    </row>
    <row r="10" spans="1:25" x14ac:dyDescent="0.2">
      <c r="B10" s="655"/>
      <c r="C10" s="1199" t="s">
        <v>7880</v>
      </c>
      <c r="D10" s="1199"/>
      <c r="E10" s="1199"/>
      <c r="F10" s="1200"/>
      <c r="H10" s="270"/>
      <c r="K10" s="649"/>
    </row>
    <row r="11" spans="1:25" x14ac:dyDescent="0.2">
      <c r="B11" s="656"/>
      <c r="C11" s="1201" t="s">
        <v>7884</v>
      </c>
      <c r="D11" s="1201"/>
      <c r="E11" s="1201"/>
      <c r="F11" s="1202"/>
      <c r="H11" s="270"/>
      <c r="K11" s="649"/>
    </row>
    <row r="12" spans="1:25" ht="13.5" thickBot="1" x14ac:dyDescent="0.25">
      <c r="B12" s="657"/>
      <c r="C12" s="1203" t="s">
        <v>7882</v>
      </c>
      <c r="D12" s="1203"/>
      <c r="E12" s="1203"/>
      <c r="F12" s="1204"/>
      <c r="H12" s="270"/>
      <c r="K12" s="649"/>
    </row>
    <row r="13" spans="1:25" x14ac:dyDescent="0.2">
      <c r="B13" s="658"/>
      <c r="C13" s="642"/>
      <c r="D13" s="642"/>
      <c r="E13" s="642"/>
      <c r="F13" s="643"/>
      <c r="H13" s="270"/>
      <c r="K13" s="649"/>
    </row>
    <row r="14" spans="1:25" ht="13.5" thickBot="1" x14ac:dyDescent="0.25">
      <c r="B14" s="658"/>
      <c r="C14" s="642"/>
      <c r="D14" s="642"/>
      <c r="E14" s="642"/>
      <c r="F14" s="643"/>
      <c r="H14" s="270"/>
      <c r="K14" s="649"/>
    </row>
    <row r="15" spans="1:25" ht="54" customHeight="1" thickBot="1" x14ac:dyDescent="0.25">
      <c r="A15" s="102" t="s">
        <v>1</v>
      </c>
      <c r="B15" s="103" t="s">
        <v>2</v>
      </c>
      <c r="C15" s="103" t="s">
        <v>31</v>
      </c>
      <c r="D15" s="103" t="s">
        <v>199</v>
      </c>
      <c r="E15" s="112" t="s">
        <v>243</v>
      </c>
      <c r="F15" s="103" t="s">
        <v>3</v>
      </c>
      <c r="G15" s="103" t="s">
        <v>4</v>
      </c>
      <c r="H15" s="103" t="s">
        <v>5</v>
      </c>
      <c r="I15" s="103" t="s">
        <v>6</v>
      </c>
      <c r="J15" s="103" t="s">
        <v>7</v>
      </c>
      <c r="K15" s="104" t="s">
        <v>200</v>
      </c>
      <c r="L15" s="103" t="s">
        <v>9</v>
      </c>
      <c r="M15" s="103" t="s">
        <v>201</v>
      </c>
      <c r="N15" s="103" t="s">
        <v>202</v>
      </c>
      <c r="O15" s="103" t="s">
        <v>10</v>
      </c>
      <c r="P15" s="103" t="s">
        <v>206</v>
      </c>
      <c r="Q15" s="103" t="s">
        <v>203</v>
      </c>
      <c r="R15" s="103" t="s">
        <v>204</v>
      </c>
      <c r="S15" s="103" t="s">
        <v>208</v>
      </c>
      <c r="T15" s="103" t="s">
        <v>205</v>
      </c>
      <c r="U15" s="103" t="s">
        <v>248</v>
      </c>
      <c r="V15" s="103" t="s">
        <v>246</v>
      </c>
      <c r="W15" s="103" t="s">
        <v>207</v>
      </c>
      <c r="X15" s="103" t="s">
        <v>244</v>
      </c>
      <c r="Y15" s="105" t="s">
        <v>245</v>
      </c>
    </row>
    <row r="16" spans="1:25" ht="16.5" customHeight="1" x14ac:dyDescent="0.2">
      <c r="A16" s="102"/>
      <c r="B16" s="103"/>
      <c r="C16" s="103"/>
      <c r="D16" s="103"/>
      <c r="E16" s="112"/>
      <c r="F16" s="103"/>
      <c r="G16" s="103"/>
      <c r="H16" s="103"/>
      <c r="I16" s="103"/>
      <c r="J16" s="103"/>
      <c r="K16" s="104"/>
      <c r="L16" s="103"/>
      <c r="M16" s="103"/>
      <c r="N16" s="103"/>
      <c r="O16" s="103"/>
      <c r="P16" s="103"/>
      <c r="Q16" s="103"/>
      <c r="R16" s="103"/>
      <c r="S16" s="103"/>
      <c r="T16" s="103"/>
      <c r="U16" s="103"/>
      <c r="V16" s="103"/>
      <c r="W16" s="103"/>
      <c r="X16" s="103"/>
      <c r="Y16" s="105"/>
    </row>
    <row r="17" spans="1:25" ht="32.25" customHeight="1" thickBot="1" x14ac:dyDescent="0.25">
      <c r="A17" s="106">
        <v>2</v>
      </c>
      <c r="B17" s="677" t="s">
        <v>510</v>
      </c>
      <c r="C17" s="677" t="s">
        <v>186</v>
      </c>
      <c r="D17" s="677" t="s">
        <v>186</v>
      </c>
      <c r="E17" s="678">
        <v>3.8</v>
      </c>
      <c r="F17" s="678">
        <v>20</v>
      </c>
      <c r="G17" s="679" t="s">
        <v>511</v>
      </c>
      <c r="H17" s="680" t="s">
        <v>512</v>
      </c>
      <c r="I17" s="679" t="s">
        <v>297</v>
      </c>
      <c r="J17" s="681">
        <v>7020221217172</v>
      </c>
      <c r="K17" s="682">
        <v>44952</v>
      </c>
      <c r="L17" s="679"/>
      <c r="M17" s="679"/>
      <c r="N17" s="683">
        <f>K17+365</f>
        <v>45317</v>
      </c>
      <c r="O17" s="684" t="s">
        <v>12</v>
      </c>
      <c r="P17" s="685"/>
      <c r="Q17" s="121"/>
      <c r="R17" s="121"/>
      <c r="S17" s="121"/>
      <c r="T17" s="121"/>
      <c r="U17" s="121"/>
      <c r="V17" s="121"/>
      <c r="W17" s="121"/>
      <c r="X17" s="121"/>
      <c r="Y17" s="121"/>
    </row>
    <row r="18" spans="1:25" ht="13.5" thickBot="1" x14ac:dyDescent="0.25">
      <c r="A18" s="109"/>
      <c r="B18" s="574"/>
      <c r="C18" s="574"/>
      <c r="D18" s="574"/>
      <c r="E18" s="659"/>
      <c r="F18" s="574"/>
      <c r="G18" s="574"/>
      <c r="H18" s="574"/>
      <c r="I18" s="574"/>
      <c r="J18" s="660"/>
      <c r="K18" s="574"/>
      <c r="L18" s="574"/>
      <c r="M18" s="574"/>
      <c r="N18" s="574"/>
      <c r="O18" s="574"/>
      <c r="P18" s="574"/>
      <c r="Q18" s="108"/>
      <c r="R18" s="108"/>
      <c r="S18" s="108"/>
      <c r="T18" s="108"/>
      <c r="U18" s="108"/>
      <c r="V18" s="108"/>
      <c r="W18" s="108"/>
      <c r="X18" s="108"/>
      <c r="Y18" s="108"/>
    </row>
    <row r="19" spans="1:25" ht="39" thickBot="1" x14ac:dyDescent="0.25">
      <c r="A19" s="78">
        <v>1</v>
      </c>
      <c r="B19" s="584" t="s">
        <v>1528</v>
      </c>
      <c r="C19" s="584" t="s">
        <v>1529</v>
      </c>
      <c r="D19" s="584" t="s">
        <v>317</v>
      </c>
      <c r="E19" s="584">
        <v>19.55</v>
      </c>
      <c r="F19" s="584">
        <v>110</v>
      </c>
      <c r="G19" s="584" t="s">
        <v>1530</v>
      </c>
      <c r="H19" s="584" t="s">
        <v>1531</v>
      </c>
      <c r="I19" s="686" t="s">
        <v>178</v>
      </c>
      <c r="J19" s="584">
        <v>1300000175</v>
      </c>
      <c r="K19" s="585">
        <v>45198</v>
      </c>
      <c r="L19" s="687" t="s">
        <v>1532</v>
      </c>
      <c r="M19" s="687" t="s">
        <v>267</v>
      </c>
      <c r="N19" s="585">
        <v>45564</v>
      </c>
      <c r="O19" s="584" t="s">
        <v>12</v>
      </c>
      <c r="P19" s="584" t="s">
        <v>1533</v>
      </c>
      <c r="Q19" s="586"/>
      <c r="R19" s="587"/>
      <c r="S19" s="587"/>
      <c r="T19" s="588"/>
      <c r="U19" s="587"/>
      <c r="V19" s="589"/>
      <c r="W19" s="590"/>
      <c r="X19" s="590"/>
      <c r="Y19" s="591"/>
    </row>
    <row r="20" spans="1:25" ht="36" customHeight="1" thickBot="1" x14ac:dyDescent="0.25">
      <c r="A20" s="180">
        <v>2</v>
      </c>
      <c r="B20" s="661" t="s">
        <v>6876</v>
      </c>
      <c r="C20" s="662" t="s">
        <v>6877</v>
      </c>
      <c r="D20" s="662" t="s">
        <v>32</v>
      </c>
      <c r="E20" s="663">
        <v>46.2</v>
      </c>
      <c r="F20" s="662">
        <v>110</v>
      </c>
      <c r="G20" s="661" t="s">
        <v>6878</v>
      </c>
      <c r="H20" s="661" t="s">
        <v>6878</v>
      </c>
      <c r="I20" s="664" t="s">
        <v>178</v>
      </c>
      <c r="J20" s="688">
        <v>1300000188</v>
      </c>
      <c r="K20" s="689">
        <v>45582</v>
      </c>
      <c r="L20" s="690" t="s">
        <v>1532</v>
      </c>
      <c r="M20" s="662" t="s">
        <v>267</v>
      </c>
      <c r="N20" s="664">
        <v>45947</v>
      </c>
      <c r="O20" s="661" t="s">
        <v>21</v>
      </c>
      <c r="P20" s="662" t="s">
        <v>5186</v>
      </c>
      <c r="Q20" s="661"/>
      <c r="R20" s="662"/>
      <c r="S20" s="664"/>
      <c r="T20" s="665"/>
      <c r="U20" s="665" t="s">
        <v>277</v>
      </c>
      <c r="V20" s="665"/>
      <c r="W20" s="662"/>
      <c r="X20" s="663">
        <v>46.2</v>
      </c>
      <c r="Y20" s="596"/>
    </row>
    <row r="21" spans="1:25" ht="13.5" thickBot="1" x14ac:dyDescent="0.25">
      <c r="A21" s="194"/>
      <c r="B21" s="666"/>
      <c r="C21" s="666"/>
      <c r="D21" s="666"/>
      <c r="E21" s="667"/>
      <c r="F21" s="666"/>
      <c r="G21" s="666"/>
      <c r="H21" s="666"/>
      <c r="I21" s="666"/>
      <c r="J21" s="668"/>
      <c r="K21" s="666"/>
      <c r="L21" s="666"/>
      <c r="M21" s="666"/>
      <c r="N21" s="666"/>
      <c r="O21" s="666"/>
      <c r="P21" s="666"/>
      <c r="Q21" s="120"/>
      <c r="R21" s="120"/>
      <c r="S21" s="120"/>
      <c r="T21" s="120"/>
      <c r="U21" s="120"/>
      <c r="V21" s="120"/>
      <c r="W21" s="120"/>
      <c r="X21" s="120"/>
      <c r="Y21" s="120"/>
    </row>
    <row r="22" spans="1:25" x14ac:dyDescent="0.2">
      <c r="A22" s="196">
        <v>1</v>
      </c>
      <c r="B22" s="597" t="s">
        <v>183</v>
      </c>
      <c r="C22" s="597" t="s">
        <v>593</v>
      </c>
      <c r="D22" s="597" t="s">
        <v>299</v>
      </c>
      <c r="E22" s="691">
        <v>6.4409999999999998</v>
      </c>
      <c r="F22" s="597">
        <v>20</v>
      </c>
      <c r="G22" s="597" t="s">
        <v>594</v>
      </c>
      <c r="H22" s="597" t="s">
        <v>330</v>
      </c>
      <c r="I22" s="692" t="s">
        <v>466</v>
      </c>
      <c r="J22" s="598">
        <v>3060230215887</v>
      </c>
      <c r="K22" s="599">
        <v>45112</v>
      </c>
      <c r="L22" s="693"/>
      <c r="M22" s="599">
        <v>45478</v>
      </c>
      <c r="N22" s="210"/>
      <c r="O22" s="211"/>
      <c r="P22" s="212"/>
      <c r="Q22" s="212"/>
      <c r="R22" s="212"/>
      <c r="S22" s="212"/>
      <c r="T22" s="212"/>
      <c r="U22" s="212"/>
      <c r="V22" s="212"/>
      <c r="W22" s="212"/>
      <c r="X22" s="212"/>
      <c r="Y22" s="213"/>
    </row>
    <row r="23" spans="1:25" ht="35.25" customHeight="1" thickBot="1" x14ac:dyDescent="0.25">
      <c r="A23" s="196">
        <v>2</v>
      </c>
      <c r="B23" s="600" t="s">
        <v>183</v>
      </c>
      <c r="C23" s="600" t="s">
        <v>821</v>
      </c>
      <c r="D23" s="600" t="s">
        <v>311</v>
      </c>
      <c r="E23" s="694">
        <v>0.502</v>
      </c>
      <c r="F23" s="600">
        <v>20</v>
      </c>
      <c r="G23" s="600" t="s">
        <v>822</v>
      </c>
      <c r="H23" s="600" t="s">
        <v>330</v>
      </c>
      <c r="I23" s="695" t="s">
        <v>466</v>
      </c>
      <c r="J23" s="601">
        <v>3010220513578</v>
      </c>
      <c r="K23" s="602">
        <v>45238</v>
      </c>
      <c r="L23" s="695"/>
      <c r="M23" s="602">
        <v>45604</v>
      </c>
      <c r="N23" s="602">
        <v>45604</v>
      </c>
      <c r="O23" s="208"/>
      <c r="P23" s="203"/>
      <c r="Q23" s="203"/>
      <c r="R23" s="203"/>
      <c r="S23" s="203"/>
      <c r="T23" s="203"/>
      <c r="U23" s="203"/>
      <c r="V23" s="203"/>
      <c r="W23" s="203"/>
      <c r="X23" s="203"/>
      <c r="Y23" s="209"/>
    </row>
    <row r="24" spans="1:25" ht="17.25" customHeight="1" thickBot="1" x14ac:dyDescent="0.25">
      <c r="A24" s="117"/>
      <c r="B24" s="669"/>
      <c r="C24" s="669"/>
      <c r="D24" s="669"/>
      <c r="E24" s="696"/>
      <c r="F24" s="669"/>
      <c r="G24" s="669"/>
      <c r="H24" s="669"/>
      <c r="I24" s="697"/>
      <c r="J24" s="670"/>
      <c r="K24" s="671"/>
      <c r="L24" s="698"/>
      <c r="M24" s="671"/>
      <c r="N24" s="204"/>
      <c r="O24" s="205"/>
      <c r="P24" s="195"/>
      <c r="Q24" s="195"/>
      <c r="R24" s="195"/>
      <c r="S24" s="195"/>
      <c r="T24" s="195"/>
      <c r="U24" s="195"/>
      <c r="V24" s="195"/>
      <c r="W24" s="195"/>
      <c r="X24" s="195"/>
      <c r="Y24" s="206"/>
    </row>
    <row r="25" spans="1:25" ht="45.75" customHeight="1" thickBot="1" x14ac:dyDescent="0.25">
      <c r="A25" s="79">
        <v>1</v>
      </c>
      <c r="B25" s="373" t="s">
        <v>883</v>
      </c>
      <c r="C25" s="373" t="s">
        <v>884</v>
      </c>
      <c r="D25" s="373" t="s">
        <v>368</v>
      </c>
      <c r="E25" s="373">
        <v>12.6</v>
      </c>
      <c r="F25" s="373">
        <v>20</v>
      </c>
      <c r="G25" s="373" t="s">
        <v>430</v>
      </c>
      <c r="H25" s="373" t="s">
        <v>270</v>
      </c>
      <c r="I25" s="373" t="s">
        <v>180</v>
      </c>
      <c r="J25" s="373">
        <v>1005407800</v>
      </c>
      <c r="K25" s="374">
        <v>45324</v>
      </c>
      <c r="L25" s="373" t="s">
        <v>792</v>
      </c>
      <c r="M25" s="373" t="s">
        <v>305</v>
      </c>
      <c r="N25" s="374">
        <v>45690</v>
      </c>
      <c r="O25" s="373" t="s">
        <v>21</v>
      </c>
      <c r="P25" s="374">
        <v>46022</v>
      </c>
      <c r="Q25" s="373"/>
      <c r="R25" s="373"/>
      <c r="S25" s="373"/>
      <c r="T25" s="373"/>
      <c r="U25" s="373"/>
      <c r="V25" s="373" t="s">
        <v>885</v>
      </c>
      <c r="W25" s="373">
        <v>12.6</v>
      </c>
      <c r="X25" s="373">
        <v>0</v>
      </c>
      <c r="Y25" s="375"/>
    </row>
    <row r="26" spans="1:25" ht="17.25" customHeight="1" thickBot="1" x14ac:dyDescent="0.25">
      <c r="A26" s="372"/>
      <c r="B26" s="669"/>
      <c r="C26" s="669"/>
      <c r="D26" s="669"/>
      <c r="E26" s="199">
        <f>SUM(E25:E25)</f>
        <v>12.6</v>
      </c>
      <c r="F26" s="669"/>
      <c r="G26" s="669"/>
      <c r="H26" s="669"/>
      <c r="I26" s="697"/>
      <c r="J26" s="670"/>
      <c r="K26" s="671"/>
      <c r="L26" s="698"/>
      <c r="M26" s="671"/>
      <c r="N26" s="204"/>
      <c r="O26" s="205"/>
      <c r="P26" s="195"/>
      <c r="Q26" s="195"/>
      <c r="R26" s="195"/>
      <c r="S26" s="195"/>
      <c r="T26" s="195"/>
      <c r="U26" s="195"/>
      <c r="V26" s="195"/>
      <c r="W26" s="195"/>
      <c r="X26" s="195"/>
      <c r="Y26" s="195"/>
    </row>
    <row r="27" spans="1:25" ht="52.5" customHeight="1" x14ac:dyDescent="0.2">
      <c r="A27" s="78">
        <v>1</v>
      </c>
      <c r="B27" s="603" t="s">
        <v>4504</v>
      </c>
      <c r="C27" s="603" t="s">
        <v>4505</v>
      </c>
      <c r="D27" s="604" t="s">
        <v>642</v>
      </c>
      <c r="E27" s="604">
        <v>13.5</v>
      </c>
      <c r="F27" s="603">
        <v>110</v>
      </c>
      <c r="G27" s="603" t="s">
        <v>4506</v>
      </c>
      <c r="H27" s="603" t="s">
        <v>4507</v>
      </c>
      <c r="I27" s="603" t="s">
        <v>787</v>
      </c>
      <c r="J27" s="603" t="s">
        <v>4508</v>
      </c>
      <c r="K27" s="605">
        <f>VLOOKUP(J27,[1]report1730709164349!$A:$L,12,0)</f>
        <v>45583</v>
      </c>
      <c r="L27" s="603" t="str">
        <f>VLOOKUP(J27,[1]report1730709164349!$A:$C,3,0)</f>
        <v>Producator</v>
      </c>
      <c r="M27" s="603" t="s">
        <v>1264</v>
      </c>
      <c r="N27" s="606">
        <f>K27+365</f>
        <v>45948</v>
      </c>
      <c r="O27" s="607" t="s">
        <v>263</v>
      </c>
      <c r="P27" s="607">
        <v>2025</v>
      </c>
      <c r="Q27" s="607" t="s">
        <v>26</v>
      </c>
      <c r="R27" s="607" t="s">
        <v>26</v>
      </c>
      <c r="S27" s="607" t="s">
        <v>26</v>
      </c>
      <c r="T27" s="607"/>
      <c r="U27" s="607"/>
      <c r="V27" s="608"/>
      <c r="W27" s="604"/>
      <c r="X27" s="609"/>
      <c r="Y27" s="610"/>
    </row>
    <row r="28" spans="1:25" ht="52.5" customHeight="1" thickBot="1" x14ac:dyDescent="0.25">
      <c r="A28" s="61">
        <v>2</v>
      </c>
      <c r="B28" s="611" t="s">
        <v>5396</v>
      </c>
      <c r="C28" s="611" t="s">
        <v>5397</v>
      </c>
      <c r="D28" s="611" t="s">
        <v>189</v>
      </c>
      <c r="E28" s="611">
        <v>0.1</v>
      </c>
      <c r="F28" s="611">
        <v>110</v>
      </c>
      <c r="G28" s="611" t="s">
        <v>5398</v>
      </c>
      <c r="H28" s="611" t="s">
        <v>5399</v>
      </c>
      <c r="I28" s="611" t="s">
        <v>5393</v>
      </c>
      <c r="J28" s="611">
        <v>24852248</v>
      </c>
      <c r="K28" s="612">
        <v>45630</v>
      </c>
      <c r="L28" s="611" t="s">
        <v>407</v>
      </c>
      <c r="M28" s="611" t="s">
        <v>1264</v>
      </c>
      <c r="N28" s="613">
        <v>45995</v>
      </c>
      <c r="O28" s="614" t="s">
        <v>263</v>
      </c>
      <c r="P28" s="614">
        <v>2025</v>
      </c>
      <c r="Q28" s="614" t="s">
        <v>26</v>
      </c>
      <c r="R28" s="614" t="s">
        <v>26</v>
      </c>
      <c r="S28" s="614" t="s">
        <v>26</v>
      </c>
      <c r="T28" s="614"/>
      <c r="U28" s="614"/>
      <c r="V28" s="615"/>
      <c r="W28" s="616"/>
      <c r="X28" s="617"/>
      <c r="Y28" s="618"/>
    </row>
    <row r="29" spans="1:25" ht="13.5" thickBot="1" x14ac:dyDescent="0.25">
      <c r="A29" s="74"/>
      <c r="B29" s="571"/>
      <c r="C29" s="195"/>
      <c r="D29" s="571"/>
      <c r="E29" s="199">
        <f>SUM(E27:E28)</f>
        <v>13.6</v>
      </c>
      <c r="F29" s="571"/>
      <c r="G29" s="195"/>
      <c r="H29" s="195"/>
      <c r="I29" s="195"/>
      <c r="J29" s="571"/>
      <c r="K29" s="619"/>
      <c r="L29" s="571"/>
      <c r="M29" s="571"/>
      <c r="N29" s="619"/>
      <c r="O29" s="571"/>
      <c r="P29" s="571"/>
      <c r="Q29" s="571"/>
      <c r="R29" s="195"/>
      <c r="S29" s="571"/>
      <c r="T29" s="571"/>
      <c r="U29" s="571"/>
      <c r="V29" s="571"/>
      <c r="W29" s="620"/>
      <c r="X29" s="620"/>
      <c r="Y29" s="621"/>
    </row>
    <row r="30" spans="1:25" ht="89.25" customHeight="1" thickBot="1" x14ac:dyDescent="0.25">
      <c r="A30" s="247">
        <v>1</v>
      </c>
      <c r="B30" s="988" t="s">
        <v>6594</v>
      </c>
      <c r="C30" s="988" t="s">
        <v>6595</v>
      </c>
      <c r="D30" s="989" t="s">
        <v>242</v>
      </c>
      <c r="E30" s="989">
        <v>0.33500000000000002</v>
      </c>
      <c r="F30" s="989" t="s">
        <v>1121</v>
      </c>
      <c r="G30" s="989" t="s">
        <v>6596</v>
      </c>
      <c r="H30" s="989" t="s">
        <v>6597</v>
      </c>
      <c r="I30" s="989" t="s">
        <v>5393</v>
      </c>
      <c r="J30" s="989" t="s">
        <v>6598</v>
      </c>
      <c r="K30" s="990">
        <v>45673</v>
      </c>
      <c r="L30" s="988" t="s">
        <v>774</v>
      </c>
      <c r="M30" s="989" t="s">
        <v>320</v>
      </c>
      <c r="N30" s="990">
        <v>46038</v>
      </c>
      <c r="O30" s="989" t="s">
        <v>12</v>
      </c>
      <c r="P30" s="989">
        <v>2025</v>
      </c>
      <c r="Q30" s="989" t="s">
        <v>26</v>
      </c>
      <c r="R30" s="989" t="s">
        <v>26</v>
      </c>
      <c r="S30" s="989" t="s">
        <v>26</v>
      </c>
      <c r="T30" s="989"/>
      <c r="U30" s="989"/>
      <c r="V30" s="989"/>
      <c r="W30" s="991"/>
      <c r="X30" s="991"/>
      <c r="Y30" s="989"/>
    </row>
    <row r="31" spans="1:25" ht="21.75" customHeight="1" thickBot="1" x14ac:dyDescent="0.25">
      <c r="A31" s="992"/>
      <c r="B31" s="666"/>
      <c r="C31" s="120"/>
      <c r="D31" s="120"/>
      <c r="E31" s="153">
        <f>SUM(E30:E30)</f>
        <v>0.33500000000000002</v>
      </c>
      <c r="F31" s="120"/>
      <c r="G31" s="120"/>
      <c r="H31" s="120"/>
      <c r="I31" s="120"/>
      <c r="J31" s="120"/>
      <c r="K31" s="434"/>
      <c r="L31" s="120"/>
      <c r="M31" s="120"/>
      <c r="N31" s="434"/>
      <c r="O31" s="120"/>
      <c r="P31" s="120"/>
      <c r="Q31" s="120"/>
      <c r="R31" s="120"/>
      <c r="S31" s="120"/>
      <c r="T31" s="120"/>
      <c r="U31" s="120"/>
      <c r="V31" s="120"/>
      <c r="W31" s="993"/>
      <c r="X31" s="993"/>
      <c r="Y31" s="994"/>
    </row>
    <row r="32" spans="1:25" ht="15" customHeight="1" thickBot="1" x14ac:dyDescent="0.25">
      <c r="A32" s="672" t="s">
        <v>250</v>
      </c>
      <c r="B32" s="673"/>
      <c r="C32" s="673"/>
      <c r="D32" s="673"/>
      <c r="E32" s="673"/>
      <c r="F32" s="673"/>
      <c r="G32" s="673"/>
      <c r="H32" s="673"/>
      <c r="I32" s="673"/>
      <c r="J32" s="673"/>
      <c r="K32" s="674"/>
      <c r="L32" s="673"/>
      <c r="M32" s="673"/>
      <c r="N32" s="673"/>
      <c r="O32" s="673"/>
      <c r="P32" s="673"/>
      <c r="Q32" s="673"/>
      <c r="R32" s="675"/>
    </row>
  </sheetData>
  <sheetProtection password="B234" sheet="1" objects="1" scenarios="1" formatCells="0" formatColumns="0" formatRows="0" insertColumns="0" insertRows="0" insertHyperlinks="0" deleteColumns="0" deleteRows="0" sort="0" autoFilter="0" pivotTables="0"/>
  <mergeCells count="11">
    <mergeCell ref="C12:F12"/>
    <mergeCell ref="C2:F2"/>
    <mergeCell ref="C3:F3"/>
    <mergeCell ref="C4:F4"/>
    <mergeCell ref="C5:F5"/>
    <mergeCell ref="C6:F6"/>
    <mergeCell ref="C7:F7"/>
    <mergeCell ref="C8:F8"/>
    <mergeCell ref="C9:F9"/>
    <mergeCell ref="C10:F10"/>
    <mergeCell ref="C11:F11"/>
  </mergeCells>
  <phoneticPr fontId="7" type="noConversion"/>
  <conditionalFormatting sqref="J17">
    <cfRule type="duplicateValues" dxfId="278" priority="14" stopIfTrue="1"/>
    <cfRule type="duplicateValues" dxfId="277" priority="15" stopIfTrue="1"/>
    <cfRule type="duplicateValues" dxfId="276" priority="16" stopIfTrue="1"/>
    <cfRule type="duplicateValues" dxfId="275" priority="17" stopIfTrue="1"/>
    <cfRule type="duplicateValues" dxfId="274" priority="18" stopIfTrue="1"/>
    <cfRule type="duplicateValues" dxfId="273" priority="19" stopIfTrue="1"/>
    <cfRule type="duplicateValues" dxfId="272" priority="20" stopIfTrue="1"/>
    <cfRule type="duplicateValues" dxfId="271" priority="21" stopIfTrue="1"/>
    <cfRule type="duplicateValues" dxfId="270" priority="22" stopIfTrue="1"/>
    <cfRule type="duplicateValues" dxfId="269" priority="23" stopIfTrue="1"/>
    <cfRule type="duplicateValues" dxfId="268" priority="24" stopIfTrue="1"/>
    <cfRule type="duplicateValues" dxfId="267" priority="25" stopIfTrue="1"/>
    <cfRule type="duplicateValues" dxfId="266" priority="26" stopIfTrue="1"/>
    <cfRule type="duplicateValues" dxfId="265" priority="27" stopIfTrue="1"/>
    <cfRule type="duplicateValues" dxfId="264" priority="28" stopIfTrue="1"/>
    <cfRule type="duplicateValues" dxfId="263" priority="29" stopIfTrue="1"/>
    <cfRule type="duplicateValues" dxfId="262" priority="30" stopIfTrue="1"/>
    <cfRule type="duplicateValues" dxfId="261" priority="31" stopIfTrue="1"/>
  </conditionalFormatting>
  <conditionalFormatting sqref="J20">
    <cfRule type="duplicateValues" dxfId="260" priority="1" stopIfTrue="1"/>
    <cfRule type="duplicateValues" dxfId="259" priority="2" stopIfTrue="1"/>
  </conditionalFormatting>
  <conditionalFormatting sqref="J22">
    <cfRule type="duplicateValues" dxfId="258" priority="10"/>
    <cfRule type="duplicateValues" dxfId="257" priority="11"/>
  </conditionalFormatting>
  <conditionalFormatting sqref="J23">
    <cfRule type="duplicateValues" dxfId="256" priority="7"/>
    <cfRule type="duplicateValues" dxfId="255" priority="8"/>
    <cfRule type="duplicateValues" dxfId="254" priority="9"/>
  </conditionalFormatting>
  <conditionalFormatting sqref="J24:J26">
    <cfRule type="duplicateValues" dxfId="253" priority="3715"/>
  </conditionalFormatting>
  <conditionalFormatting sqref="J27">
    <cfRule type="duplicateValues" dxfId="252" priority="5"/>
    <cfRule type="duplicateValues" dxfId="251" priority="6"/>
  </conditionalFormatting>
  <conditionalFormatting sqref="J28">
    <cfRule type="duplicateValues" dxfId="250" priority="3716"/>
    <cfRule type="duplicateValues" dxfId="249" priority="3717"/>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56"/>
  <sheetViews>
    <sheetView zoomScale="70" zoomScaleNormal="70" workbookViewId="0">
      <selection activeCell="C18" sqref="C18"/>
    </sheetView>
  </sheetViews>
  <sheetFormatPr defaultRowHeight="12.75" x14ac:dyDescent="0.2"/>
  <cols>
    <col min="1" max="1" width="6.42578125" customWidth="1"/>
    <col min="2" max="2" width="78.85546875" style="18" customWidth="1"/>
    <col min="3" max="3" width="42.42578125" style="18" customWidth="1"/>
    <col min="4" max="4" width="23.7109375" customWidth="1"/>
    <col min="5" max="5" width="18.85546875" style="16" customWidth="1"/>
    <col min="6" max="6" width="12.85546875" style="16" customWidth="1"/>
    <col min="7" max="7" width="32.7109375" style="15" customWidth="1"/>
    <col min="8" max="8" width="31.42578125" style="19" customWidth="1"/>
    <col min="9" max="9" width="31.42578125" customWidth="1"/>
    <col min="10" max="10" width="26" customWidth="1"/>
    <col min="11" max="11" width="23.7109375" customWidth="1"/>
    <col min="12" max="12" width="26" customWidth="1"/>
    <col min="13" max="13" width="28" customWidth="1"/>
    <col min="14" max="14" width="19.42578125" style="5" customWidth="1"/>
    <col min="15" max="15" width="29.42578125" customWidth="1"/>
    <col min="16" max="16" width="29" customWidth="1"/>
    <col min="17" max="17" width="57.7109375" customWidth="1"/>
    <col min="18" max="18" width="20.5703125" customWidth="1"/>
    <col min="19" max="19" width="67" customWidth="1"/>
    <col min="20" max="20" width="19.140625" customWidth="1"/>
    <col min="21" max="21" width="28.85546875" customWidth="1"/>
    <col min="22" max="22" width="15" customWidth="1"/>
    <col min="23" max="23" width="27.7109375" customWidth="1"/>
    <col min="24" max="24" width="14.42578125" style="16" customWidth="1"/>
    <col min="25" max="25" width="33.42578125" customWidth="1"/>
    <col min="26" max="26" width="9.140625" hidden="1" customWidth="1"/>
  </cols>
  <sheetData>
    <row r="1" spans="1:25" s="3" customFormat="1" ht="13.5" thickBot="1" x14ac:dyDescent="0.25">
      <c r="A1" s="1"/>
      <c r="B1" s="2"/>
      <c r="C1" s="1222"/>
      <c r="D1" s="1222"/>
      <c r="E1" s="1222"/>
      <c r="G1" s="15"/>
      <c r="H1" s="6"/>
      <c r="J1" s="1"/>
      <c r="K1" s="12"/>
      <c r="L1" s="1"/>
      <c r="M1" s="4"/>
      <c r="N1" s="2"/>
      <c r="O1" s="1"/>
    </row>
    <row r="2" spans="1:25" s="3" customFormat="1" ht="15" customHeight="1" x14ac:dyDescent="0.2">
      <c r="A2" s="1"/>
      <c r="B2" s="40" t="s">
        <v>0</v>
      </c>
      <c r="C2" s="1192" t="s">
        <v>9774</v>
      </c>
      <c r="D2" s="1193"/>
      <c r="E2" s="1193"/>
      <c r="F2" s="1194"/>
      <c r="G2" s="15"/>
      <c r="H2" s="6"/>
      <c r="J2" s="1"/>
      <c r="K2" s="12"/>
      <c r="L2" s="1"/>
      <c r="M2" s="4"/>
      <c r="N2" s="2"/>
      <c r="O2" s="1"/>
    </row>
    <row r="3" spans="1:25" s="3" customFormat="1" ht="15" customHeight="1" thickBot="1" x14ac:dyDescent="0.25">
      <c r="A3" s="1"/>
      <c r="B3" s="38" t="s">
        <v>198</v>
      </c>
      <c r="C3" s="1190" t="s">
        <v>209</v>
      </c>
      <c r="D3" s="1190"/>
      <c r="E3" s="1190"/>
      <c r="F3" s="1191"/>
      <c r="G3" s="15"/>
      <c r="H3" s="6"/>
      <c r="J3" s="1"/>
      <c r="K3" s="12"/>
      <c r="L3" s="1"/>
      <c r="M3" s="4"/>
      <c r="N3" s="2"/>
      <c r="O3" s="1"/>
    </row>
    <row r="4" spans="1:25" s="3" customFormat="1" ht="15" customHeight="1" x14ac:dyDescent="0.2">
      <c r="A4" s="1"/>
      <c r="B4" s="41"/>
      <c r="C4" s="1188" t="s">
        <v>7258</v>
      </c>
      <c r="D4" s="1188"/>
      <c r="E4" s="1188"/>
      <c r="F4" s="1189"/>
      <c r="G4" s="15"/>
      <c r="H4" s="6"/>
      <c r="J4" s="1"/>
      <c r="K4" s="12"/>
      <c r="L4" s="1"/>
      <c r="M4" s="4"/>
      <c r="N4" s="2"/>
      <c r="O4" s="1"/>
    </row>
    <row r="5" spans="1:25" s="3" customFormat="1" ht="15" customHeight="1" x14ac:dyDescent="0.2">
      <c r="A5" s="1"/>
      <c r="B5" s="25"/>
      <c r="C5" s="1186" t="s">
        <v>196</v>
      </c>
      <c r="D5" s="1186"/>
      <c r="E5" s="1186"/>
      <c r="F5" s="1187"/>
      <c r="G5" s="15"/>
      <c r="H5" s="6"/>
      <c r="J5" s="1"/>
      <c r="K5" s="12"/>
      <c r="L5" s="1"/>
      <c r="M5" s="4"/>
      <c r="N5" s="2"/>
      <c r="O5" s="1"/>
    </row>
    <row r="6" spans="1:25" s="3" customFormat="1" ht="15" customHeight="1" x14ac:dyDescent="0.2">
      <c r="A6" s="1"/>
      <c r="B6" s="26"/>
      <c r="C6" s="1184" t="s">
        <v>197</v>
      </c>
      <c r="D6" s="1184"/>
      <c r="E6" s="1184"/>
      <c r="F6" s="1185"/>
      <c r="G6" s="15"/>
      <c r="H6" s="6"/>
      <c r="J6" s="1"/>
      <c r="K6" s="12"/>
      <c r="L6" s="1"/>
      <c r="M6" s="4"/>
      <c r="N6" s="2"/>
      <c r="O6" s="1"/>
    </row>
    <row r="7" spans="1:25" s="3" customFormat="1" ht="15" customHeight="1" x14ac:dyDescent="0.2">
      <c r="A7" s="1"/>
      <c r="B7" s="27"/>
      <c r="C7" s="1178" t="s">
        <v>193</v>
      </c>
      <c r="D7" s="1178"/>
      <c r="E7" s="1178"/>
      <c r="F7" s="1179"/>
      <c r="G7" s="15"/>
      <c r="H7" s="6"/>
      <c r="J7" s="1"/>
      <c r="K7" s="12"/>
      <c r="L7" s="1"/>
      <c r="M7" s="4"/>
      <c r="N7" s="2"/>
      <c r="O7" s="1"/>
    </row>
    <row r="8" spans="1:25" s="3" customFormat="1" x14ac:dyDescent="0.2">
      <c r="A8" s="1"/>
      <c r="B8" s="24"/>
      <c r="C8" s="1180" t="s">
        <v>194</v>
      </c>
      <c r="D8" s="1180"/>
      <c r="E8" s="1180"/>
      <c r="F8" s="1181"/>
      <c r="G8" s="15"/>
      <c r="H8" s="6"/>
      <c r="J8" s="1"/>
      <c r="K8" s="12"/>
      <c r="L8" s="1"/>
      <c r="M8" s="4"/>
      <c r="N8" s="2"/>
      <c r="O8" s="1"/>
    </row>
    <row r="9" spans="1:25" s="3" customFormat="1" x14ac:dyDescent="0.2">
      <c r="A9" s="1"/>
      <c r="B9" s="28"/>
      <c r="C9" s="1182" t="s">
        <v>195</v>
      </c>
      <c r="D9" s="1182"/>
      <c r="E9" s="1182"/>
      <c r="F9" s="1183"/>
      <c r="G9" s="15"/>
      <c r="H9" s="6"/>
      <c r="J9" s="1"/>
      <c r="K9" s="12"/>
      <c r="L9" s="1"/>
      <c r="M9" s="4"/>
      <c r="N9" s="2"/>
      <c r="O9" s="1"/>
    </row>
    <row r="10" spans="1:25" s="3" customFormat="1" x14ac:dyDescent="0.2">
      <c r="A10" s="1"/>
      <c r="B10" s="29"/>
      <c r="C10" s="1176" t="s">
        <v>7880</v>
      </c>
      <c r="D10" s="1176"/>
      <c r="E10" s="1176"/>
      <c r="F10" s="1177"/>
      <c r="G10" s="15"/>
      <c r="H10" s="6"/>
      <c r="J10" s="1"/>
      <c r="K10" s="12"/>
      <c r="L10" s="1"/>
      <c r="M10" s="4"/>
      <c r="N10" s="2"/>
      <c r="O10" s="1"/>
    </row>
    <row r="11" spans="1:25" s="3" customFormat="1" x14ac:dyDescent="0.2">
      <c r="A11" s="1"/>
      <c r="B11" s="30"/>
      <c r="C11" s="1172" t="s">
        <v>7881</v>
      </c>
      <c r="D11" s="1172"/>
      <c r="E11" s="1172"/>
      <c r="F11" s="1173"/>
      <c r="G11" s="15"/>
      <c r="H11" s="6"/>
      <c r="J11" s="1"/>
      <c r="K11" s="12"/>
      <c r="L11" s="1"/>
      <c r="M11" s="4"/>
      <c r="N11" s="2"/>
      <c r="O11" s="1"/>
    </row>
    <row r="12" spans="1:25" s="3" customFormat="1" ht="13.5" thickBot="1" x14ac:dyDescent="0.25">
      <c r="A12" s="1"/>
      <c r="B12" s="31"/>
      <c r="C12" s="1174" t="s">
        <v>7882</v>
      </c>
      <c r="D12" s="1174"/>
      <c r="E12" s="1174"/>
      <c r="F12" s="1175"/>
      <c r="G12" s="15"/>
      <c r="H12" s="6"/>
      <c r="J12" s="1"/>
      <c r="K12" s="12"/>
      <c r="L12" s="1"/>
      <c r="M12" s="4"/>
      <c r="N12" s="2"/>
      <c r="O12" s="1"/>
    </row>
    <row r="13" spans="1:25" s="3" customFormat="1" ht="13.5" thickBot="1" x14ac:dyDescent="0.25">
      <c r="A13" s="1"/>
      <c r="B13" s="52"/>
      <c r="C13" s="50"/>
      <c r="D13" s="50"/>
      <c r="E13" s="50"/>
      <c r="F13" s="51"/>
      <c r="G13" s="15"/>
      <c r="H13" s="6"/>
      <c r="J13" s="1"/>
      <c r="K13" s="12"/>
      <c r="L13" s="1"/>
      <c r="M13" s="4"/>
      <c r="N13" s="2"/>
      <c r="O13" s="1"/>
    </row>
    <row r="14" spans="1:25" s="3" customFormat="1" ht="63.75" customHeight="1" x14ac:dyDescent="0.2">
      <c r="A14" s="102" t="s">
        <v>1</v>
      </c>
      <c r="B14" s="103" t="s">
        <v>2</v>
      </c>
      <c r="C14" s="103" t="s">
        <v>31</v>
      </c>
      <c r="D14" s="103" t="s">
        <v>199</v>
      </c>
      <c r="E14" s="103" t="s">
        <v>243</v>
      </c>
      <c r="F14" s="103" t="s">
        <v>3</v>
      </c>
      <c r="G14" s="103" t="s">
        <v>4</v>
      </c>
      <c r="H14" s="103" t="s">
        <v>5</v>
      </c>
      <c r="I14" s="103" t="s">
        <v>6</v>
      </c>
      <c r="J14" s="103" t="s">
        <v>7</v>
      </c>
      <c r="K14" s="104" t="s">
        <v>200</v>
      </c>
      <c r="L14" s="103" t="s">
        <v>9</v>
      </c>
      <c r="M14" s="103" t="s">
        <v>201</v>
      </c>
      <c r="N14" s="103" t="s">
        <v>202</v>
      </c>
      <c r="O14" s="103" t="s">
        <v>10</v>
      </c>
      <c r="P14" s="103" t="s">
        <v>206</v>
      </c>
      <c r="Q14" s="103" t="s">
        <v>203</v>
      </c>
      <c r="R14" s="103" t="s">
        <v>204</v>
      </c>
      <c r="S14" s="103" t="s">
        <v>208</v>
      </c>
      <c r="T14" s="103" t="s">
        <v>205</v>
      </c>
      <c r="U14" s="103" t="s">
        <v>248</v>
      </c>
      <c r="V14" s="103" t="s">
        <v>246</v>
      </c>
      <c r="W14" s="103" t="s">
        <v>207</v>
      </c>
      <c r="X14" s="103" t="s">
        <v>244</v>
      </c>
      <c r="Y14" s="105" t="s">
        <v>245</v>
      </c>
    </row>
    <row r="15" spans="1:25" s="3" customFormat="1" ht="45" customHeight="1" x14ac:dyDescent="0.2">
      <c r="A15" s="149">
        <v>1</v>
      </c>
      <c r="B15" s="155" t="s">
        <v>36</v>
      </c>
      <c r="C15" s="155" t="s">
        <v>37</v>
      </c>
      <c r="D15" s="155" t="s">
        <v>38</v>
      </c>
      <c r="E15" s="155">
        <v>0.6</v>
      </c>
      <c r="F15" s="155">
        <v>20</v>
      </c>
      <c r="G15" s="155" t="s">
        <v>37</v>
      </c>
      <c r="H15" s="155" t="s">
        <v>39</v>
      </c>
      <c r="I15" s="155" t="s">
        <v>59</v>
      </c>
      <c r="J15" s="155">
        <v>1</v>
      </c>
      <c r="K15" s="155" t="s">
        <v>33</v>
      </c>
      <c r="L15" s="155" t="s">
        <v>14</v>
      </c>
      <c r="M15" s="155" t="s">
        <v>11</v>
      </c>
      <c r="N15" s="155" t="s">
        <v>45</v>
      </c>
      <c r="O15" s="155" t="s">
        <v>21</v>
      </c>
      <c r="P15" s="155" t="s">
        <v>152</v>
      </c>
      <c r="Q15" s="155"/>
      <c r="R15" s="155"/>
      <c r="S15" s="155"/>
      <c r="T15" s="155"/>
      <c r="U15" s="155"/>
      <c r="V15" s="155"/>
      <c r="W15" s="155"/>
      <c r="X15" s="155">
        <v>0.499</v>
      </c>
      <c r="Y15" s="155">
        <v>0</v>
      </c>
    </row>
    <row r="16" spans="1:25" s="3" customFormat="1" ht="77.25" customHeight="1" x14ac:dyDescent="0.2">
      <c r="A16" s="149">
        <v>2</v>
      </c>
      <c r="B16" s="1019" t="s">
        <v>1098</v>
      </c>
      <c r="C16" s="1019" t="s">
        <v>1099</v>
      </c>
      <c r="D16" s="1019" t="s">
        <v>929</v>
      </c>
      <c r="E16" s="1019">
        <v>70.385999999999996</v>
      </c>
      <c r="F16" s="1019">
        <v>72</v>
      </c>
      <c r="G16" s="459" t="s">
        <v>930</v>
      </c>
      <c r="H16" s="459" t="s">
        <v>931</v>
      </c>
      <c r="I16" s="459" t="s">
        <v>303</v>
      </c>
      <c r="J16" s="1019" t="s">
        <v>1100</v>
      </c>
      <c r="K16" s="1020">
        <v>45390</v>
      </c>
      <c r="L16" s="459" t="s">
        <v>14</v>
      </c>
      <c r="M16" s="459" t="s">
        <v>47</v>
      </c>
      <c r="N16" s="1020">
        <v>45755</v>
      </c>
      <c r="O16" s="459" t="s">
        <v>875</v>
      </c>
      <c r="P16" s="458">
        <v>47118</v>
      </c>
      <c r="Q16" s="459" t="s">
        <v>874</v>
      </c>
      <c r="R16" s="459" t="s">
        <v>874</v>
      </c>
      <c r="S16" s="459" t="s">
        <v>874</v>
      </c>
      <c r="T16" s="459"/>
      <c r="U16" s="459"/>
      <c r="V16" s="459"/>
      <c r="W16" s="459"/>
      <c r="X16" s="459"/>
      <c r="Y16" s="459"/>
    </row>
    <row r="17" spans="1:25" s="3" customFormat="1" ht="77.25" customHeight="1" x14ac:dyDescent="0.2">
      <c r="A17" s="149">
        <v>3</v>
      </c>
      <c r="B17" s="1019" t="s">
        <v>1102</v>
      </c>
      <c r="C17" s="1019" t="s">
        <v>1103</v>
      </c>
      <c r="D17" s="1019" t="s">
        <v>876</v>
      </c>
      <c r="E17" s="1019">
        <v>90.382000000000005</v>
      </c>
      <c r="F17" s="1019">
        <v>91.125</v>
      </c>
      <c r="G17" s="459" t="s">
        <v>1104</v>
      </c>
      <c r="H17" s="459" t="s">
        <v>9772</v>
      </c>
      <c r="I17" s="459" t="s">
        <v>303</v>
      </c>
      <c r="J17" s="1019" t="s">
        <v>1101</v>
      </c>
      <c r="K17" s="1020">
        <v>45390</v>
      </c>
      <c r="L17" s="459" t="s">
        <v>14</v>
      </c>
      <c r="M17" s="459" t="s">
        <v>47</v>
      </c>
      <c r="N17" s="1020">
        <v>45755</v>
      </c>
      <c r="O17" s="459" t="s">
        <v>875</v>
      </c>
      <c r="P17" s="458">
        <v>47483</v>
      </c>
      <c r="Q17" s="459" t="s">
        <v>874</v>
      </c>
      <c r="R17" s="459" t="s">
        <v>874</v>
      </c>
      <c r="S17" s="459" t="s">
        <v>874</v>
      </c>
      <c r="T17" s="459"/>
      <c r="U17" s="459"/>
      <c r="V17" s="459"/>
      <c r="W17" s="459"/>
      <c r="X17" s="459"/>
      <c r="Y17" s="459"/>
    </row>
    <row r="18" spans="1:25" s="154" customFormat="1" ht="77.25" customHeight="1" x14ac:dyDescent="0.2">
      <c r="A18" s="149">
        <v>5</v>
      </c>
      <c r="B18" s="266" t="s">
        <v>461</v>
      </c>
      <c r="C18" s="266" t="s">
        <v>1084</v>
      </c>
      <c r="D18" s="266" t="s">
        <v>18</v>
      </c>
      <c r="E18" s="266">
        <v>73.459999999999994</v>
      </c>
      <c r="F18" s="266">
        <v>220</v>
      </c>
      <c r="G18" s="266" t="s">
        <v>1319</v>
      </c>
      <c r="H18" s="266" t="s">
        <v>1318</v>
      </c>
      <c r="I18" s="266" t="s">
        <v>303</v>
      </c>
      <c r="J18" s="266" t="s">
        <v>1085</v>
      </c>
      <c r="K18" s="267">
        <v>45394</v>
      </c>
      <c r="L18" s="266" t="s">
        <v>14</v>
      </c>
      <c r="M18" s="266" t="s">
        <v>47</v>
      </c>
      <c r="N18" s="267">
        <v>45759</v>
      </c>
      <c r="O18" s="266" t="s">
        <v>875</v>
      </c>
      <c r="P18" s="267">
        <v>45838</v>
      </c>
      <c r="Q18" s="266" t="s">
        <v>874</v>
      </c>
      <c r="R18" s="266" t="s">
        <v>874</v>
      </c>
      <c r="S18" s="266" t="s">
        <v>874</v>
      </c>
      <c r="T18" s="266"/>
      <c r="U18" s="266"/>
      <c r="V18" s="266"/>
      <c r="W18" s="266"/>
      <c r="X18" s="266"/>
      <c r="Y18" s="266"/>
    </row>
    <row r="19" spans="1:25" s="154" customFormat="1" ht="77.25" customHeight="1" x14ac:dyDescent="0.2">
      <c r="A19" s="149">
        <v>6</v>
      </c>
      <c r="B19" s="266" t="s">
        <v>461</v>
      </c>
      <c r="C19" s="266" t="s">
        <v>1086</v>
      </c>
      <c r="D19" s="266" t="s">
        <v>18</v>
      </c>
      <c r="E19" s="266">
        <v>16.72</v>
      </c>
      <c r="F19" s="266">
        <v>220</v>
      </c>
      <c r="G19" s="266" t="s">
        <v>1319</v>
      </c>
      <c r="H19" s="266" t="s">
        <v>1318</v>
      </c>
      <c r="I19" s="266" t="s">
        <v>303</v>
      </c>
      <c r="J19" s="266" t="s">
        <v>1087</v>
      </c>
      <c r="K19" s="267">
        <v>45394</v>
      </c>
      <c r="L19" s="266" t="s">
        <v>14</v>
      </c>
      <c r="M19" s="266" t="s">
        <v>47</v>
      </c>
      <c r="N19" s="267">
        <v>45759</v>
      </c>
      <c r="O19" s="266" t="s">
        <v>875</v>
      </c>
      <c r="P19" s="267">
        <v>45838</v>
      </c>
      <c r="Q19" s="266" t="s">
        <v>874</v>
      </c>
      <c r="R19" s="266" t="s">
        <v>874</v>
      </c>
      <c r="S19" s="266" t="s">
        <v>874</v>
      </c>
      <c r="T19" s="266"/>
      <c r="U19" s="266"/>
      <c r="V19" s="266"/>
      <c r="W19" s="266"/>
      <c r="X19" s="266"/>
      <c r="Y19" s="266"/>
    </row>
    <row r="20" spans="1:25" s="154" customFormat="1" ht="77.25" customHeight="1" x14ac:dyDescent="0.2">
      <c r="A20" s="149">
        <v>7</v>
      </c>
      <c r="B20" s="266" t="s">
        <v>461</v>
      </c>
      <c r="C20" s="266" t="s">
        <v>1089</v>
      </c>
      <c r="D20" s="266" t="s">
        <v>18</v>
      </c>
      <c r="E20" s="266">
        <v>57.7</v>
      </c>
      <c r="F20" s="266">
        <v>220</v>
      </c>
      <c r="G20" s="266" t="s">
        <v>1320</v>
      </c>
      <c r="H20" s="266" t="s">
        <v>1318</v>
      </c>
      <c r="I20" s="266" t="s">
        <v>303</v>
      </c>
      <c r="J20" s="266" t="s">
        <v>1088</v>
      </c>
      <c r="K20" s="267">
        <v>45394</v>
      </c>
      <c r="L20" s="266" t="s">
        <v>14</v>
      </c>
      <c r="M20" s="266" t="s">
        <v>47</v>
      </c>
      <c r="N20" s="267">
        <v>45759</v>
      </c>
      <c r="O20" s="266" t="s">
        <v>875</v>
      </c>
      <c r="P20" s="267">
        <v>45838</v>
      </c>
      <c r="Q20" s="266" t="s">
        <v>874</v>
      </c>
      <c r="R20" s="266" t="s">
        <v>874</v>
      </c>
      <c r="S20" s="266" t="s">
        <v>874</v>
      </c>
      <c r="T20" s="266"/>
      <c r="U20" s="266"/>
      <c r="V20" s="266"/>
      <c r="W20" s="266"/>
      <c r="X20" s="266"/>
      <c r="Y20" s="266"/>
    </row>
    <row r="21" spans="1:25" s="154" customFormat="1" ht="77.25" customHeight="1" x14ac:dyDescent="0.2">
      <c r="A21" s="149">
        <v>8</v>
      </c>
      <c r="B21" s="266" t="s">
        <v>461</v>
      </c>
      <c r="C21" s="266" t="s">
        <v>1321</v>
      </c>
      <c r="D21" s="266" t="s">
        <v>18</v>
      </c>
      <c r="E21" s="266">
        <v>98.51</v>
      </c>
      <c r="F21" s="266">
        <v>400</v>
      </c>
      <c r="G21" s="266" t="s">
        <v>1329</v>
      </c>
      <c r="H21" s="266" t="s">
        <v>1326</v>
      </c>
      <c r="I21" s="266" t="s">
        <v>303</v>
      </c>
      <c r="J21" s="266" t="s">
        <v>1332</v>
      </c>
      <c r="K21" s="267">
        <v>45433</v>
      </c>
      <c r="L21" s="266" t="s">
        <v>14</v>
      </c>
      <c r="M21" s="266" t="s">
        <v>47</v>
      </c>
      <c r="N21" s="267">
        <v>45798</v>
      </c>
      <c r="O21" s="266" t="s">
        <v>875</v>
      </c>
      <c r="P21" s="267">
        <v>45838</v>
      </c>
      <c r="Q21" s="266" t="s">
        <v>874</v>
      </c>
      <c r="R21" s="266" t="s">
        <v>874</v>
      </c>
      <c r="S21" s="266" t="s">
        <v>874</v>
      </c>
      <c r="T21" s="266"/>
      <c r="U21" s="266"/>
      <c r="V21" s="266"/>
      <c r="W21" s="266"/>
      <c r="X21" s="266"/>
      <c r="Y21" s="266"/>
    </row>
    <row r="22" spans="1:25" s="154" customFormat="1" ht="77.25" customHeight="1" x14ac:dyDescent="0.2">
      <c r="A22" s="149">
        <v>9</v>
      </c>
      <c r="B22" s="266" t="s">
        <v>1322</v>
      </c>
      <c r="C22" s="266" t="s">
        <v>1323</v>
      </c>
      <c r="D22" s="266" t="s">
        <v>28</v>
      </c>
      <c r="E22" s="266">
        <v>152.82</v>
      </c>
      <c r="F22" s="266">
        <v>220</v>
      </c>
      <c r="G22" s="266" t="s">
        <v>1330</v>
      </c>
      <c r="H22" s="266" t="s">
        <v>1327</v>
      </c>
      <c r="I22" s="266" t="s">
        <v>303</v>
      </c>
      <c r="J22" s="266" t="s">
        <v>1333</v>
      </c>
      <c r="K22" s="267">
        <v>45433</v>
      </c>
      <c r="L22" s="266" t="s">
        <v>14</v>
      </c>
      <c r="M22" s="266" t="s">
        <v>47</v>
      </c>
      <c r="N22" s="267">
        <v>45798</v>
      </c>
      <c r="O22" s="266" t="s">
        <v>875</v>
      </c>
      <c r="P22" s="267">
        <v>47102</v>
      </c>
      <c r="Q22" s="266" t="s">
        <v>874</v>
      </c>
      <c r="R22" s="266" t="s">
        <v>874</v>
      </c>
      <c r="S22" s="266" t="s">
        <v>874</v>
      </c>
      <c r="T22" s="266"/>
      <c r="U22" s="266"/>
      <c r="V22" s="266"/>
      <c r="W22" s="266"/>
      <c r="X22" s="266"/>
      <c r="Y22" s="266"/>
    </row>
    <row r="23" spans="1:25" s="154" customFormat="1" ht="77.25" customHeight="1" x14ac:dyDescent="0.2">
      <c r="A23" s="149">
        <v>10</v>
      </c>
      <c r="B23" s="266" t="s">
        <v>1324</v>
      </c>
      <c r="C23" s="266" t="s">
        <v>1325</v>
      </c>
      <c r="D23" s="266" t="s">
        <v>27</v>
      </c>
      <c r="E23" s="266">
        <v>220</v>
      </c>
      <c r="F23" s="266">
        <v>220</v>
      </c>
      <c r="G23" s="266" t="s">
        <v>1331</v>
      </c>
      <c r="H23" s="266" t="s">
        <v>1328</v>
      </c>
      <c r="I23" s="266" t="s">
        <v>303</v>
      </c>
      <c r="J23" s="266" t="s">
        <v>1334</v>
      </c>
      <c r="K23" s="267">
        <v>45433</v>
      </c>
      <c r="L23" s="266" t="s">
        <v>14</v>
      </c>
      <c r="M23" s="266" t="s">
        <v>47</v>
      </c>
      <c r="N23" s="267">
        <v>45798</v>
      </c>
      <c r="O23" s="266" t="s">
        <v>875</v>
      </c>
      <c r="P23" s="267">
        <v>46447</v>
      </c>
      <c r="Q23" s="266" t="s">
        <v>874</v>
      </c>
      <c r="R23" s="266" t="s">
        <v>874</v>
      </c>
      <c r="S23" s="266" t="s">
        <v>874</v>
      </c>
      <c r="T23" s="266"/>
      <c r="U23" s="266"/>
      <c r="V23" s="266"/>
      <c r="W23" s="266"/>
      <c r="X23" s="266"/>
      <c r="Y23" s="266"/>
    </row>
    <row r="24" spans="1:25" s="154" customFormat="1" ht="77.25" customHeight="1" x14ac:dyDescent="0.2">
      <c r="A24" s="149">
        <v>11</v>
      </c>
      <c r="B24" s="266" t="s">
        <v>1335</v>
      </c>
      <c r="C24" s="266" t="s">
        <v>1336</v>
      </c>
      <c r="D24" s="266" t="s">
        <v>62</v>
      </c>
      <c r="E24" s="266">
        <v>78.573999999999998</v>
      </c>
      <c r="F24" s="266">
        <v>400</v>
      </c>
      <c r="G24" s="266" t="s">
        <v>1340</v>
      </c>
      <c r="H24" s="266" t="s">
        <v>1339</v>
      </c>
      <c r="I24" s="266" t="s">
        <v>303</v>
      </c>
      <c r="J24" s="266" t="s">
        <v>1341</v>
      </c>
      <c r="K24" s="267">
        <v>45440</v>
      </c>
      <c r="L24" s="266" t="s">
        <v>14</v>
      </c>
      <c r="M24" s="266" t="s">
        <v>47</v>
      </c>
      <c r="N24" s="267">
        <v>45805</v>
      </c>
      <c r="O24" s="266" t="s">
        <v>875</v>
      </c>
      <c r="P24" s="267">
        <v>47118</v>
      </c>
      <c r="Q24" s="266" t="s">
        <v>874</v>
      </c>
      <c r="R24" s="266" t="s">
        <v>874</v>
      </c>
      <c r="S24" s="266" t="s">
        <v>874</v>
      </c>
      <c r="T24" s="266"/>
      <c r="U24" s="266"/>
      <c r="V24" s="266"/>
      <c r="W24" s="266"/>
      <c r="X24" s="266"/>
      <c r="Y24" s="266"/>
    </row>
    <row r="25" spans="1:25" s="154" customFormat="1" ht="77.25" customHeight="1" x14ac:dyDescent="0.2">
      <c r="A25" s="149">
        <v>12</v>
      </c>
      <c r="B25" s="266" t="s">
        <v>1337</v>
      </c>
      <c r="C25" s="266" t="s">
        <v>1338</v>
      </c>
      <c r="D25" s="266" t="s">
        <v>62</v>
      </c>
      <c r="E25" s="266">
        <v>51.945999999999998</v>
      </c>
      <c r="F25" s="266">
        <v>400</v>
      </c>
      <c r="G25" s="266" t="s">
        <v>1340</v>
      </c>
      <c r="H25" s="266" t="s">
        <v>1339</v>
      </c>
      <c r="I25" s="266" t="s">
        <v>303</v>
      </c>
      <c r="J25" s="266" t="s">
        <v>1342</v>
      </c>
      <c r="K25" s="267">
        <v>45440</v>
      </c>
      <c r="L25" s="266" t="s">
        <v>14</v>
      </c>
      <c r="M25" s="266" t="s">
        <v>47</v>
      </c>
      <c r="N25" s="267">
        <v>45805</v>
      </c>
      <c r="O25" s="266" t="s">
        <v>875</v>
      </c>
      <c r="P25" s="267">
        <v>47118</v>
      </c>
      <c r="Q25" s="266" t="s">
        <v>874</v>
      </c>
      <c r="R25" s="266" t="s">
        <v>874</v>
      </c>
      <c r="S25" s="266" t="s">
        <v>874</v>
      </c>
      <c r="T25" s="266"/>
      <c r="U25" s="266"/>
      <c r="V25" s="266"/>
      <c r="W25" s="266"/>
      <c r="X25" s="266"/>
      <c r="Y25" s="266"/>
    </row>
    <row r="26" spans="1:25" s="154" customFormat="1" ht="77.25" customHeight="1" x14ac:dyDescent="0.2">
      <c r="A26" s="149">
        <v>13</v>
      </c>
      <c r="B26" s="266" t="s">
        <v>1784</v>
      </c>
      <c r="C26" s="266" t="s">
        <v>1785</v>
      </c>
      <c r="D26" s="266" t="s">
        <v>484</v>
      </c>
      <c r="E26" s="266">
        <v>99.15</v>
      </c>
      <c r="F26" s="266">
        <v>400</v>
      </c>
      <c r="G26" s="266" t="s">
        <v>1786</v>
      </c>
      <c r="H26" s="266" t="s">
        <v>1787</v>
      </c>
      <c r="I26" s="266" t="s">
        <v>303</v>
      </c>
      <c r="J26" s="266" t="s">
        <v>1788</v>
      </c>
      <c r="K26" s="267">
        <v>45454</v>
      </c>
      <c r="L26" s="266" t="s">
        <v>14</v>
      </c>
      <c r="M26" s="266" t="s">
        <v>47</v>
      </c>
      <c r="N26" s="267">
        <v>45819</v>
      </c>
      <c r="O26" s="266" t="s">
        <v>875</v>
      </c>
      <c r="P26" s="263">
        <v>46387</v>
      </c>
      <c r="Q26" s="266" t="s">
        <v>874</v>
      </c>
      <c r="R26" s="266" t="s">
        <v>874</v>
      </c>
      <c r="S26" s="266" t="s">
        <v>874</v>
      </c>
      <c r="T26" s="266"/>
      <c r="U26" s="266"/>
      <c r="V26" s="155"/>
      <c r="W26" s="155"/>
      <c r="X26" s="155"/>
      <c r="Y26" s="155"/>
    </row>
    <row r="27" spans="1:25" s="154" customFormat="1" ht="77.25" customHeight="1" x14ac:dyDescent="0.2">
      <c r="A27" s="149">
        <v>14</v>
      </c>
      <c r="B27" s="155" t="s">
        <v>2357</v>
      </c>
      <c r="C27" s="155" t="s">
        <v>2358</v>
      </c>
      <c r="D27" s="155" t="s">
        <v>882</v>
      </c>
      <c r="E27" s="155">
        <v>140</v>
      </c>
      <c r="F27" s="155">
        <v>400</v>
      </c>
      <c r="G27" s="155" t="s">
        <v>2359</v>
      </c>
      <c r="H27" s="325" t="s">
        <v>2361</v>
      </c>
      <c r="I27" s="155" t="s">
        <v>303</v>
      </c>
      <c r="J27" s="155" t="s">
        <v>2360</v>
      </c>
      <c r="K27" s="263">
        <v>45483</v>
      </c>
      <c r="L27" s="155" t="s">
        <v>14</v>
      </c>
      <c r="M27" s="155" t="s">
        <v>47</v>
      </c>
      <c r="N27" s="263">
        <v>45848</v>
      </c>
      <c r="O27" s="155" t="s">
        <v>875</v>
      </c>
      <c r="P27" s="263">
        <v>47483</v>
      </c>
      <c r="Q27" s="155" t="s">
        <v>874</v>
      </c>
      <c r="R27" s="155" t="s">
        <v>874</v>
      </c>
      <c r="S27" s="155" t="s">
        <v>874</v>
      </c>
      <c r="T27" s="155"/>
      <c r="U27" s="155"/>
      <c r="V27" s="155"/>
      <c r="W27" s="155"/>
      <c r="X27" s="155"/>
      <c r="Y27" s="155"/>
    </row>
    <row r="28" spans="1:25" s="154" customFormat="1" ht="77.25" customHeight="1" x14ac:dyDescent="0.2">
      <c r="A28" s="149">
        <v>15</v>
      </c>
      <c r="B28" s="155" t="s">
        <v>2362</v>
      </c>
      <c r="C28" s="155" t="s">
        <v>2363</v>
      </c>
      <c r="D28" s="155" t="s">
        <v>2364</v>
      </c>
      <c r="E28" s="155">
        <v>196.6</v>
      </c>
      <c r="F28" s="155">
        <v>400</v>
      </c>
      <c r="G28" s="155" t="s">
        <v>2365</v>
      </c>
      <c r="H28" s="155" t="s">
        <v>2366</v>
      </c>
      <c r="I28" s="155" t="s">
        <v>303</v>
      </c>
      <c r="J28" s="155" t="s">
        <v>2367</v>
      </c>
      <c r="K28" s="263">
        <v>45475</v>
      </c>
      <c r="L28" s="155" t="s">
        <v>14</v>
      </c>
      <c r="M28" s="155" t="s">
        <v>47</v>
      </c>
      <c r="N28" s="263">
        <v>45840</v>
      </c>
      <c r="O28" s="155" t="s">
        <v>875</v>
      </c>
      <c r="P28" s="263">
        <v>46387</v>
      </c>
      <c r="Q28" s="155" t="s">
        <v>874</v>
      </c>
      <c r="R28" s="155" t="s">
        <v>874</v>
      </c>
      <c r="S28" s="155" t="s">
        <v>874</v>
      </c>
      <c r="T28" s="155"/>
      <c r="U28" s="155"/>
      <c r="V28" s="155"/>
      <c r="W28" s="155"/>
      <c r="X28" s="155"/>
      <c r="Y28" s="155"/>
    </row>
    <row r="29" spans="1:25" s="154" customFormat="1" ht="77.25" customHeight="1" x14ac:dyDescent="0.2">
      <c r="A29" s="149">
        <v>16</v>
      </c>
      <c r="B29" s="266" t="s">
        <v>2568</v>
      </c>
      <c r="C29" s="266" t="s">
        <v>2567</v>
      </c>
      <c r="D29" s="266" t="s">
        <v>19</v>
      </c>
      <c r="E29" s="266">
        <v>586.77</v>
      </c>
      <c r="F29" s="266">
        <v>400</v>
      </c>
      <c r="G29" s="266" t="s">
        <v>2569</v>
      </c>
      <c r="H29" s="266" t="s">
        <v>2570</v>
      </c>
      <c r="I29" s="155" t="s">
        <v>303</v>
      </c>
      <c r="J29" s="266" t="s">
        <v>2571</v>
      </c>
      <c r="K29" s="267">
        <v>45481</v>
      </c>
      <c r="L29" s="155" t="s">
        <v>14</v>
      </c>
      <c r="M29" s="266" t="s">
        <v>47</v>
      </c>
      <c r="N29" s="267">
        <v>45846</v>
      </c>
      <c r="O29" s="155" t="s">
        <v>875</v>
      </c>
      <c r="P29" s="263">
        <v>46387</v>
      </c>
      <c r="Q29" s="155" t="s">
        <v>874</v>
      </c>
      <c r="R29" s="155" t="s">
        <v>874</v>
      </c>
      <c r="S29" s="155" t="s">
        <v>874</v>
      </c>
      <c r="T29" s="155"/>
      <c r="U29" s="155"/>
      <c r="V29" s="155"/>
      <c r="W29" s="155"/>
      <c r="X29" s="155"/>
      <c r="Y29" s="155"/>
    </row>
    <row r="30" spans="1:25" s="154" customFormat="1" ht="77.25" customHeight="1" x14ac:dyDescent="0.2">
      <c r="A30" s="149">
        <v>17</v>
      </c>
      <c r="B30" s="266" t="s">
        <v>2573</v>
      </c>
      <c r="C30" s="266" t="s">
        <v>2572</v>
      </c>
      <c r="D30" s="266" t="s">
        <v>882</v>
      </c>
      <c r="E30" s="266">
        <v>230</v>
      </c>
      <c r="F30" s="266">
        <v>400</v>
      </c>
      <c r="G30" s="266" t="s">
        <v>2575</v>
      </c>
      <c r="H30" s="266" t="s">
        <v>2361</v>
      </c>
      <c r="I30" s="155" t="s">
        <v>303</v>
      </c>
      <c r="J30" s="266" t="s">
        <v>2574</v>
      </c>
      <c r="K30" s="267">
        <v>45483</v>
      </c>
      <c r="L30" s="155" t="s">
        <v>14</v>
      </c>
      <c r="M30" s="266" t="s">
        <v>47</v>
      </c>
      <c r="N30" s="267">
        <v>45848</v>
      </c>
      <c r="O30" s="155" t="s">
        <v>875</v>
      </c>
      <c r="P30" s="263">
        <v>47483</v>
      </c>
      <c r="Q30" s="155" t="s">
        <v>874</v>
      </c>
      <c r="R30" s="155" t="s">
        <v>874</v>
      </c>
      <c r="S30" s="155" t="s">
        <v>874</v>
      </c>
      <c r="T30" s="155"/>
      <c r="U30" s="155"/>
      <c r="V30" s="155"/>
      <c r="W30" s="155"/>
      <c r="X30" s="155"/>
      <c r="Y30" s="155"/>
    </row>
    <row r="31" spans="1:25" s="154" customFormat="1" ht="77.25" customHeight="1" x14ac:dyDescent="0.2">
      <c r="A31" s="149">
        <v>18</v>
      </c>
      <c r="B31" s="155" t="s">
        <v>2582</v>
      </c>
      <c r="C31" s="155" t="s">
        <v>2578</v>
      </c>
      <c r="D31" s="155" t="s">
        <v>27</v>
      </c>
      <c r="E31" s="155">
        <v>40.203000000000003</v>
      </c>
      <c r="F31" s="155">
        <v>220</v>
      </c>
      <c r="G31" s="155" t="s">
        <v>2585</v>
      </c>
      <c r="H31" s="155" t="s">
        <v>2584</v>
      </c>
      <c r="I31" s="155" t="s">
        <v>303</v>
      </c>
      <c r="J31" s="155" t="s">
        <v>2583</v>
      </c>
      <c r="K31" s="263">
        <v>45503</v>
      </c>
      <c r="L31" s="155" t="s">
        <v>14</v>
      </c>
      <c r="M31" s="155" t="s">
        <v>47</v>
      </c>
      <c r="N31" s="263">
        <v>45868</v>
      </c>
      <c r="O31" s="155" t="s">
        <v>875</v>
      </c>
      <c r="P31" s="263">
        <v>46387</v>
      </c>
      <c r="Q31" s="155" t="s">
        <v>874</v>
      </c>
      <c r="R31" s="155" t="s">
        <v>874</v>
      </c>
      <c r="S31" s="155" t="s">
        <v>874</v>
      </c>
      <c r="T31" s="155"/>
      <c r="U31" s="155"/>
      <c r="V31" s="155"/>
      <c r="W31" s="155"/>
      <c r="X31" s="155"/>
      <c r="Y31" s="155"/>
    </row>
    <row r="32" spans="1:25" s="154" customFormat="1" ht="77.25" customHeight="1" x14ac:dyDescent="0.2">
      <c r="A32" s="149">
        <v>19</v>
      </c>
      <c r="B32" s="266" t="s">
        <v>2587</v>
      </c>
      <c r="C32" s="155" t="s">
        <v>2579</v>
      </c>
      <c r="D32" s="155" t="s">
        <v>27</v>
      </c>
      <c r="E32" s="266">
        <v>31.934000000000001</v>
      </c>
      <c r="F32" s="155">
        <v>220</v>
      </c>
      <c r="G32" s="155" t="s">
        <v>2585</v>
      </c>
      <c r="H32" s="155" t="s">
        <v>2584</v>
      </c>
      <c r="I32" s="155" t="s">
        <v>303</v>
      </c>
      <c r="J32" s="266" t="s">
        <v>2586</v>
      </c>
      <c r="K32" s="267">
        <v>45503</v>
      </c>
      <c r="L32" s="155" t="s">
        <v>14</v>
      </c>
      <c r="M32" s="266" t="s">
        <v>47</v>
      </c>
      <c r="N32" s="267">
        <v>45868</v>
      </c>
      <c r="O32" s="155" t="s">
        <v>875</v>
      </c>
      <c r="P32" s="263">
        <v>46387</v>
      </c>
      <c r="Q32" s="155" t="s">
        <v>874</v>
      </c>
      <c r="R32" s="155" t="s">
        <v>874</v>
      </c>
      <c r="S32" s="155" t="s">
        <v>874</v>
      </c>
      <c r="T32" s="155"/>
      <c r="U32" s="155"/>
      <c r="V32" s="155"/>
      <c r="W32" s="155"/>
      <c r="X32" s="155"/>
      <c r="Y32" s="155"/>
    </row>
    <row r="33" spans="1:25" s="154" customFormat="1" ht="77.25" customHeight="1" x14ac:dyDescent="0.2">
      <c r="A33" s="149">
        <v>20</v>
      </c>
      <c r="B33" s="266" t="s">
        <v>2588</v>
      </c>
      <c r="C33" s="155" t="s">
        <v>2580</v>
      </c>
      <c r="D33" s="155" t="s">
        <v>27</v>
      </c>
      <c r="E33" s="266">
        <v>29.872</v>
      </c>
      <c r="F33" s="155">
        <v>220</v>
      </c>
      <c r="G33" s="155" t="s">
        <v>2585</v>
      </c>
      <c r="H33" s="155" t="s">
        <v>2584</v>
      </c>
      <c r="I33" s="155" t="s">
        <v>303</v>
      </c>
      <c r="J33" s="266" t="s">
        <v>2589</v>
      </c>
      <c r="K33" s="267">
        <v>45503</v>
      </c>
      <c r="L33" s="155" t="s">
        <v>14</v>
      </c>
      <c r="M33" s="266" t="s">
        <v>47</v>
      </c>
      <c r="N33" s="267">
        <v>45868</v>
      </c>
      <c r="O33" s="155" t="s">
        <v>875</v>
      </c>
      <c r="P33" s="263">
        <v>46387</v>
      </c>
      <c r="Q33" s="155" t="s">
        <v>874</v>
      </c>
      <c r="R33" s="155" t="s">
        <v>874</v>
      </c>
      <c r="S33" s="155" t="s">
        <v>874</v>
      </c>
      <c r="T33" s="155"/>
      <c r="U33" s="155"/>
      <c r="V33" s="155"/>
      <c r="W33" s="155"/>
      <c r="X33" s="155"/>
      <c r="Y33" s="155"/>
    </row>
    <row r="34" spans="1:25" s="154" customFormat="1" ht="77.25" customHeight="1" x14ac:dyDescent="0.2">
      <c r="A34" s="149">
        <v>21</v>
      </c>
      <c r="B34" s="266" t="s">
        <v>2591</v>
      </c>
      <c r="C34" s="155" t="s">
        <v>2581</v>
      </c>
      <c r="D34" s="155" t="s">
        <v>27</v>
      </c>
      <c r="E34" s="266">
        <v>29.872</v>
      </c>
      <c r="F34" s="155">
        <v>220</v>
      </c>
      <c r="G34" s="155" t="s">
        <v>2585</v>
      </c>
      <c r="H34" s="155" t="s">
        <v>2584</v>
      </c>
      <c r="I34" s="155" t="s">
        <v>303</v>
      </c>
      <c r="J34" s="266" t="s">
        <v>2590</v>
      </c>
      <c r="K34" s="267">
        <v>45503</v>
      </c>
      <c r="L34" s="155" t="s">
        <v>14</v>
      </c>
      <c r="M34" s="266" t="s">
        <v>47</v>
      </c>
      <c r="N34" s="267">
        <v>45868</v>
      </c>
      <c r="O34" s="155" t="s">
        <v>875</v>
      </c>
      <c r="P34" s="263">
        <v>46387</v>
      </c>
      <c r="Q34" s="155" t="s">
        <v>874</v>
      </c>
      <c r="R34" s="155" t="s">
        <v>874</v>
      </c>
      <c r="S34" s="155" t="s">
        <v>874</v>
      </c>
      <c r="T34" s="155"/>
      <c r="U34" s="155"/>
      <c r="V34" s="155"/>
      <c r="W34" s="155"/>
      <c r="X34" s="155"/>
      <c r="Y34" s="155"/>
    </row>
    <row r="35" spans="1:25" s="154" customFormat="1" ht="77.25" customHeight="1" x14ac:dyDescent="0.2">
      <c r="A35" s="149">
        <v>22</v>
      </c>
      <c r="B35" s="266" t="s">
        <v>3480</v>
      </c>
      <c r="C35" s="266" t="s">
        <v>3481</v>
      </c>
      <c r="D35" s="266" t="s">
        <v>881</v>
      </c>
      <c r="E35" s="266">
        <v>225.059</v>
      </c>
      <c r="F35" s="266">
        <v>400</v>
      </c>
      <c r="G35" s="266" t="s">
        <v>3483</v>
      </c>
      <c r="H35" s="266" t="s">
        <v>3482</v>
      </c>
      <c r="I35" s="155" t="s">
        <v>303</v>
      </c>
      <c r="J35" s="266" t="s">
        <v>3484</v>
      </c>
      <c r="K35" s="267">
        <v>45509</v>
      </c>
      <c r="L35" s="155" t="s">
        <v>14</v>
      </c>
      <c r="M35" s="266" t="s">
        <v>47</v>
      </c>
      <c r="N35" s="267">
        <v>45874</v>
      </c>
      <c r="O35" s="155" t="s">
        <v>875</v>
      </c>
      <c r="P35" s="267">
        <v>52231</v>
      </c>
      <c r="Q35" s="155" t="s">
        <v>874</v>
      </c>
      <c r="R35" s="155" t="s">
        <v>874</v>
      </c>
      <c r="S35" s="155" t="s">
        <v>874</v>
      </c>
      <c r="T35" s="266"/>
      <c r="U35" s="155"/>
      <c r="V35" s="155"/>
      <c r="W35" s="155"/>
      <c r="X35" s="155"/>
      <c r="Y35" s="155"/>
    </row>
    <row r="36" spans="1:25" s="154" customFormat="1" ht="77.25" customHeight="1" x14ac:dyDescent="0.2">
      <c r="A36" s="149">
        <v>23</v>
      </c>
      <c r="B36" s="266" t="s">
        <v>2886</v>
      </c>
      <c r="C36" s="266" t="s">
        <v>2887</v>
      </c>
      <c r="D36" s="266" t="s">
        <v>326</v>
      </c>
      <c r="E36" s="266">
        <v>342.01</v>
      </c>
      <c r="F36" s="266">
        <v>400</v>
      </c>
      <c r="G36" s="266" t="s">
        <v>2897</v>
      </c>
      <c r="H36" s="266" t="s">
        <v>2897</v>
      </c>
      <c r="I36" s="266" t="s">
        <v>303</v>
      </c>
      <c r="J36" s="266" t="s">
        <v>2898</v>
      </c>
      <c r="K36" s="267">
        <v>45481</v>
      </c>
      <c r="L36" s="266" t="s">
        <v>14</v>
      </c>
      <c r="M36" s="266" t="s">
        <v>47</v>
      </c>
      <c r="N36" s="267">
        <v>45846</v>
      </c>
      <c r="O36" s="266" t="s">
        <v>875</v>
      </c>
      <c r="P36" s="266">
        <v>46371</v>
      </c>
      <c r="Q36" s="266" t="s">
        <v>874</v>
      </c>
      <c r="R36" s="266" t="s">
        <v>874</v>
      </c>
      <c r="S36" s="266" t="s">
        <v>874</v>
      </c>
      <c r="T36" s="266"/>
      <c r="U36" s="155"/>
      <c r="V36" s="155"/>
      <c r="W36" s="155"/>
      <c r="X36" s="155"/>
      <c r="Y36" s="155"/>
    </row>
    <row r="37" spans="1:25" s="154" customFormat="1" ht="77.25" customHeight="1" x14ac:dyDescent="0.2">
      <c r="A37" s="149">
        <v>24</v>
      </c>
      <c r="B37" s="266" t="s">
        <v>2888</v>
      </c>
      <c r="C37" s="266" t="s">
        <v>2889</v>
      </c>
      <c r="D37" s="266" t="s">
        <v>2896</v>
      </c>
      <c r="E37" s="266">
        <v>260</v>
      </c>
      <c r="F37" s="266">
        <v>400</v>
      </c>
      <c r="G37" s="266" t="s">
        <v>2899</v>
      </c>
      <c r="H37" s="266" t="s">
        <v>2899</v>
      </c>
      <c r="I37" s="266" t="s">
        <v>303</v>
      </c>
      <c r="J37" s="266" t="s">
        <v>2900</v>
      </c>
      <c r="K37" s="267">
        <v>45483</v>
      </c>
      <c r="L37" s="266" t="s">
        <v>14</v>
      </c>
      <c r="M37" s="266" t="s">
        <v>47</v>
      </c>
      <c r="N37" s="267">
        <v>45848</v>
      </c>
      <c r="O37" s="266" t="s">
        <v>875</v>
      </c>
      <c r="P37" s="266">
        <v>47483</v>
      </c>
      <c r="Q37" s="266" t="s">
        <v>874</v>
      </c>
      <c r="R37" s="266" t="s">
        <v>874</v>
      </c>
      <c r="S37" s="266" t="s">
        <v>874</v>
      </c>
      <c r="T37" s="266"/>
      <c r="U37" s="155"/>
      <c r="V37" s="155"/>
      <c r="W37" s="155"/>
      <c r="X37" s="155"/>
      <c r="Y37" s="155"/>
    </row>
    <row r="38" spans="1:25" s="154" customFormat="1" ht="77.25" customHeight="1" x14ac:dyDescent="0.2">
      <c r="A38" s="149">
        <v>25</v>
      </c>
      <c r="B38" s="266" t="s">
        <v>2890</v>
      </c>
      <c r="C38" s="266" t="s">
        <v>2353</v>
      </c>
      <c r="D38" s="266" t="s">
        <v>27</v>
      </c>
      <c r="E38" s="266">
        <v>347.89</v>
      </c>
      <c r="F38" s="266">
        <v>400</v>
      </c>
      <c r="G38" s="266" t="s">
        <v>2901</v>
      </c>
      <c r="H38" s="266" t="s">
        <v>2901</v>
      </c>
      <c r="I38" s="266" t="s">
        <v>303</v>
      </c>
      <c r="J38" s="266" t="s">
        <v>2356</v>
      </c>
      <c r="K38" s="267">
        <v>45491</v>
      </c>
      <c r="L38" s="266" t="s">
        <v>14</v>
      </c>
      <c r="M38" s="266" t="s">
        <v>47</v>
      </c>
      <c r="N38" s="267">
        <v>45856</v>
      </c>
      <c r="O38" s="266" t="s">
        <v>875</v>
      </c>
      <c r="P38" s="266">
        <v>46387</v>
      </c>
      <c r="Q38" s="266" t="s">
        <v>874</v>
      </c>
      <c r="R38" s="266" t="s">
        <v>874</v>
      </c>
      <c r="S38" s="266" t="s">
        <v>874</v>
      </c>
      <c r="T38" s="266"/>
      <c r="U38" s="155"/>
      <c r="V38" s="155"/>
      <c r="W38" s="155"/>
      <c r="X38" s="155"/>
      <c r="Y38" s="155"/>
    </row>
    <row r="39" spans="1:25" s="154" customFormat="1" ht="77.25" customHeight="1" x14ac:dyDescent="0.2">
      <c r="A39" s="149">
        <v>26</v>
      </c>
      <c r="B39" s="266" t="s">
        <v>2891</v>
      </c>
      <c r="C39" s="266" t="s">
        <v>2892</v>
      </c>
      <c r="D39" s="266" t="s">
        <v>18</v>
      </c>
      <c r="E39" s="266">
        <v>43.165999999999997</v>
      </c>
      <c r="F39" s="266">
        <v>400</v>
      </c>
      <c r="G39" s="266" t="s">
        <v>2902</v>
      </c>
      <c r="H39" s="266" t="s">
        <v>2902</v>
      </c>
      <c r="I39" s="266" t="s">
        <v>303</v>
      </c>
      <c r="J39" s="266" t="s">
        <v>2903</v>
      </c>
      <c r="K39" s="267">
        <v>45495</v>
      </c>
      <c r="L39" s="266" t="s">
        <v>14</v>
      </c>
      <c r="M39" s="266" t="s">
        <v>47</v>
      </c>
      <c r="N39" s="267">
        <v>45860</v>
      </c>
      <c r="O39" s="266" t="s">
        <v>875</v>
      </c>
      <c r="P39" s="266">
        <v>46752</v>
      </c>
      <c r="Q39" s="266" t="s">
        <v>874</v>
      </c>
      <c r="R39" s="266" t="s">
        <v>874</v>
      </c>
      <c r="S39" s="266" t="s">
        <v>874</v>
      </c>
      <c r="T39" s="266"/>
      <c r="U39" s="155"/>
      <c r="V39" s="155"/>
      <c r="W39" s="155"/>
      <c r="X39" s="155"/>
      <c r="Y39" s="155"/>
    </row>
    <row r="40" spans="1:25" s="154" customFormat="1" ht="77.25" customHeight="1" x14ac:dyDescent="0.2">
      <c r="A40" s="149">
        <v>27</v>
      </c>
      <c r="B40" s="266" t="s">
        <v>2891</v>
      </c>
      <c r="C40" s="266" t="s">
        <v>2893</v>
      </c>
      <c r="D40" s="266" t="s">
        <v>18</v>
      </c>
      <c r="E40" s="266">
        <v>45.81</v>
      </c>
      <c r="F40" s="266">
        <v>400</v>
      </c>
      <c r="G40" s="266" t="s">
        <v>2902</v>
      </c>
      <c r="H40" s="266" t="s">
        <v>2902</v>
      </c>
      <c r="I40" s="266" t="s">
        <v>303</v>
      </c>
      <c r="J40" s="266" t="s">
        <v>2904</v>
      </c>
      <c r="K40" s="267">
        <v>45495</v>
      </c>
      <c r="L40" s="266" t="s">
        <v>14</v>
      </c>
      <c r="M40" s="266" t="s">
        <v>47</v>
      </c>
      <c r="N40" s="267">
        <v>45860</v>
      </c>
      <c r="O40" s="266" t="s">
        <v>875</v>
      </c>
      <c r="P40" s="266">
        <v>46752</v>
      </c>
      <c r="Q40" s="266" t="s">
        <v>874</v>
      </c>
      <c r="R40" s="266" t="s">
        <v>874</v>
      </c>
      <c r="S40" s="266" t="s">
        <v>874</v>
      </c>
      <c r="T40" s="266"/>
      <c r="U40" s="155"/>
      <c r="V40" s="155"/>
      <c r="W40" s="155"/>
      <c r="X40" s="155"/>
      <c r="Y40" s="155"/>
    </row>
    <row r="41" spans="1:25" s="154" customFormat="1" ht="77.25" customHeight="1" x14ac:dyDescent="0.2">
      <c r="A41" s="149">
        <v>28</v>
      </c>
      <c r="B41" s="266" t="s">
        <v>2891</v>
      </c>
      <c r="C41" s="266" t="s">
        <v>2894</v>
      </c>
      <c r="D41" s="266" t="s">
        <v>18</v>
      </c>
      <c r="E41" s="266">
        <v>44.5</v>
      </c>
      <c r="F41" s="266">
        <v>400</v>
      </c>
      <c r="G41" s="266" t="s">
        <v>2902</v>
      </c>
      <c r="H41" s="266" t="s">
        <v>2902</v>
      </c>
      <c r="I41" s="266" t="s">
        <v>303</v>
      </c>
      <c r="J41" s="266" t="s">
        <v>2905</v>
      </c>
      <c r="K41" s="267">
        <v>45495</v>
      </c>
      <c r="L41" s="266" t="s">
        <v>14</v>
      </c>
      <c r="M41" s="266" t="s">
        <v>47</v>
      </c>
      <c r="N41" s="267">
        <v>45860</v>
      </c>
      <c r="O41" s="266" t="s">
        <v>875</v>
      </c>
      <c r="P41" s="266">
        <v>46752</v>
      </c>
      <c r="Q41" s="266" t="s">
        <v>874</v>
      </c>
      <c r="R41" s="266" t="s">
        <v>874</v>
      </c>
      <c r="S41" s="266" t="s">
        <v>874</v>
      </c>
      <c r="T41" s="266"/>
      <c r="U41" s="155"/>
      <c r="V41" s="155"/>
      <c r="W41" s="155"/>
      <c r="X41" s="155"/>
      <c r="Y41" s="155"/>
    </row>
    <row r="42" spans="1:25" s="154" customFormat="1" ht="77.25" customHeight="1" x14ac:dyDescent="0.2">
      <c r="A42" s="149">
        <v>29</v>
      </c>
      <c r="B42" s="266" t="s">
        <v>2891</v>
      </c>
      <c r="C42" s="266" t="s">
        <v>2895</v>
      </c>
      <c r="D42" s="266" t="s">
        <v>18</v>
      </c>
      <c r="E42" s="266">
        <v>13.12</v>
      </c>
      <c r="F42" s="266">
        <v>400</v>
      </c>
      <c r="G42" s="266" t="s">
        <v>2902</v>
      </c>
      <c r="H42" s="266" t="s">
        <v>2902</v>
      </c>
      <c r="I42" s="266" t="s">
        <v>303</v>
      </c>
      <c r="J42" s="266" t="s">
        <v>2906</v>
      </c>
      <c r="K42" s="267">
        <v>45495</v>
      </c>
      <c r="L42" s="266" t="s">
        <v>14</v>
      </c>
      <c r="M42" s="266" t="s">
        <v>47</v>
      </c>
      <c r="N42" s="267">
        <v>45860</v>
      </c>
      <c r="O42" s="266" t="s">
        <v>875</v>
      </c>
      <c r="P42" s="266">
        <v>46752</v>
      </c>
      <c r="Q42" s="266" t="s">
        <v>874</v>
      </c>
      <c r="R42" s="266" t="s">
        <v>874</v>
      </c>
      <c r="S42" s="266" t="s">
        <v>874</v>
      </c>
      <c r="T42" s="266"/>
      <c r="U42" s="155"/>
      <c r="V42" s="155"/>
      <c r="W42" s="155"/>
      <c r="X42" s="155"/>
      <c r="Y42" s="155"/>
    </row>
    <row r="43" spans="1:25" s="154" customFormat="1" ht="77.25" customHeight="1" x14ac:dyDescent="0.2">
      <c r="A43" s="149">
        <v>30</v>
      </c>
      <c r="B43" s="266" t="s">
        <v>3218</v>
      </c>
      <c r="C43" s="266" t="s">
        <v>3219</v>
      </c>
      <c r="D43" s="266" t="s">
        <v>2896</v>
      </c>
      <c r="E43" s="266">
        <v>170</v>
      </c>
      <c r="F43" s="266">
        <v>400</v>
      </c>
      <c r="G43" s="266" t="s">
        <v>2899</v>
      </c>
      <c r="H43" s="266" t="s">
        <v>2899</v>
      </c>
      <c r="I43" s="266" t="s">
        <v>303</v>
      </c>
      <c r="J43" s="266" t="s">
        <v>3220</v>
      </c>
      <c r="K43" s="267">
        <v>45483</v>
      </c>
      <c r="L43" s="266" t="s">
        <v>14</v>
      </c>
      <c r="M43" s="266" t="s">
        <v>47</v>
      </c>
      <c r="N43" s="267">
        <v>45848</v>
      </c>
      <c r="O43" s="266" t="s">
        <v>875</v>
      </c>
      <c r="P43" s="267">
        <v>47483</v>
      </c>
      <c r="Q43" s="266" t="s">
        <v>874</v>
      </c>
      <c r="R43" s="266" t="s">
        <v>874</v>
      </c>
      <c r="S43" s="266" t="s">
        <v>874</v>
      </c>
      <c r="T43" s="266"/>
      <c r="U43" s="155"/>
      <c r="V43" s="155"/>
      <c r="W43" s="155"/>
      <c r="X43" s="155"/>
      <c r="Y43" s="155"/>
    </row>
    <row r="44" spans="1:25" s="154" customFormat="1" ht="77.25" customHeight="1" x14ac:dyDescent="0.2">
      <c r="A44" s="149">
        <v>31</v>
      </c>
      <c r="B44" s="266" t="s">
        <v>3485</v>
      </c>
      <c r="C44" s="266" t="s">
        <v>3486</v>
      </c>
      <c r="D44" s="266" t="s">
        <v>3487</v>
      </c>
      <c r="E44" s="266">
        <v>55.963999999999999</v>
      </c>
      <c r="F44" s="266">
        <v>110</v>
      </c>
      <c r="G44" s="266" t="s">
        <v>3489</v>
      </c>
      <c r="H44" s="266" t="s">
        <v>3488</v>
      </c>
      <c r="I44" s="155" t="s">
        <v>303</v>
      </c>
      <c r="J44" s="266" t="s">
        <v>3490</v>
      </c>
      <c r="K44" s="267">
        <v>45518</v>
      </c>
      <c r="L44" s="266" t="s">
        <v>14</v>
      </c>
      <c r="M44" s="266" t="s">
        <v>47</v>
      </c>
      <c r="N44" s="267">
        <v>45883</v>
      </c>
      <c r="O44" s="266" t="s">
        <v>875</v>
      </c>
      <c r="P44" s="263">
        <v>46022</v>
      </c>
      <c r="Q44" s="266" t="s">
        <v>874</v>
      </c>
      <c r="R44" s="266" t="s">
        <v>874</v>
      </c>
      <c r="S44" s="266" t="s">
        <v>874</v>
      </c>
      <c r="T44" s="155"/>
      <c r="U44" s="155"/>
      <c r="V44" s="155"/>
      <c r="W44" s="155"/>
      <c r="X44" s="155"/>
      <c r="Y44" s="155"/>
    </row>
    <row r="45" spans="1:25" s="154" customFormat="1" ht="77.25" customHeight="1" x14ac:dyDescent="0.2">
      <c r="A45" s="149">
        <v>32</v>
      </c>
      <c r="B45" s="266" t="s">
        <v>3500</v>
      </c>
      <c r="C45" s="266" t="s">
        <v>3501</v>
      </c>
      <c r="D45" s="266" t="s">
        <v>27</v>
      </c>
      <c r="E45" s="266">
        <v>82.736999999999995</v>
      </c>
      <c r="F45" s="266">
        <v>220</v>
      </c>
      <c r="G45" s="266" t="s">
        <v>3516</v>
      </c>
      <c r="H45" s="266" t="s">
        <v>3516</v>
      </c>
      <c r="I45" s="266" t="s">
        <v>303</v>
      </c>
      <c r="J45" s="266" t="s">
        <v>3521</v>
      </c>
      <c r="K45" s="267">
        <v>45509</v>
      </c>
      <c r="L45" s="266" t="s">
        <v>14</v>
      </c>
      <c r="M45" s="266" t="s">
        <v>47</v>
      </c>
      <c r="N45" s="267">
        <v>45874</v>
      </c>
      <c r="O45" s="266" t="s">
        <v>875</v>
      </c>
      <c r="P45" s="267">
        <v>47118</v>
      </c>
      <c r="Q45" s="266" t="s">
        <v>874</v>
      </c>
      <c r="R45" s="266" t="s">
        <v>874</v>
      </c>
      <c r="S45" s="266" t="s">
        <v>874</v>
      </c>
      <c r="T45" s="266"/>
      <c r="U45" s="266"/>
      <c r="V45" s="266"/>
      <c r="W45" s="266"/>
      <c r="X45" s="266"/>
      <c r="Y45" s="266"/>
    </row>
    <row r="46" spans="1:25" s="154" customFormat="1" ht="77.25" customHeight="1" x14ac:dyDescent="0.2">
      <c r="A46" s="149">
        <v>33</v>
      </c>
      <c r="B46" s="266" t="s">
        <v>3502</v>
      </c>
      <c r="C46" s="266" t="s">
        <v>3503</v>
      </c>
      <c r="D46" s="266" t="s">
        <v>326</v>
      </c>
      <c r="E46" s="266">
        <v>395.21</v>
      </c>
      <c r="F46" s="266">
        <v>400</v>
      </c>
      <c r="G46" s="266" t="s">
        <v>3517</v>
      </c>
      <c r="H46" s="266" t="s">
        <v>3517</v>
      </c>
      <c r="I46" s="266" t="s">
        <v>303</v>
      </c>
      <c r="J46" s="266" t="s">
        <v>3522</v>
      </c>
      <c r="K46" s="267">
        <v>45509</v>
      </c>
      <c r="L46" s="266" t="s">
        <v>14</v>
      </c>
      <c r="M46" s="266" t="s">
        <v>47</v>
      </c>
      <c r="N46" s="267">
        <v>45874</v>
      </c>
      <c r="O46" s="266" t="s">
        <v>875</v>
      </c>
      <c r="P46" s="267">
        <v>46752</v>
      </c>
      <c r="Q46" s="266" t="s">
        <v>874</v>
      </c>
      <c r="R46" s="266" t="s">
        <v>874</v>
      </c>
      <c r="S46" s="266" t="s">
        <v>874</v>
      </c>
      <c r="T46" s="266"/>
      <c r="U46" s="266"/>
      <c r="V46" s="266"/>
      <c r="W46" s="266"/>
      <c r="X46" s="266"/>
      <c r="Y46" s="266"/>
    </row>
    <row r="47" spans="1:25" s="154" customFormat="1" ht="77.25" customHeight="1" x14ac:dyDescent="0.2">
      <c r="A47" s="149">
        <v>34</v>
      </c>
      <c r="B47" s="266" t="s">
        <v>3491</v>
      </c>
      <c r="C47" s="266" t="s">
        <v>3492</v>
      </c>
      <c r="D47" s="266" t="s">
        <v>408</v>
      </c>
      <c r="E47" s="266">
        <v>122.4</v>
      </c>
      <c r="F47" s="266">
        <v>400</v>
      </c>
      <c r="G47" s="266" t="s">
        <v>3493</v>
      </c>
      <c r="H47" s="266" t="s">
        <v>3493</v>
      </c>
      <c r="I47" s="266" t="s">
        <v>303</v>
      </c>
      <c r="J47" s="266" t="s">
        <v>3495</v>
      </c>
      <c r="K47" s="267">
        <v>45509</v>
      </c>
      <c r="L47" s="266" t="s">
        <v>14</v>
      </c>
      <c r="M47" s="266" t="s">
        <v>47</v>
      </c>
      <c r="N47" s="267">
        <v>45874</v>
      </c>
      <c r="O47" s="266" t="s">
        <v>875</v>
      </c>
      <c r="P47" s="267">
        <v>48213</v>
      </c>
      <c r="Q47" s="266" t="s">
        <v>874</v>
      </c>
      <c r="R47" s="266" t="s">
        <v>874</v>
      </c>
      <c r="S47" s="266" t="s">
        <v>874</v>
      </c>
      <c r="T47" s="266"/>
      <c r="U47" s="266"/>
      <c r="V47" s="266"/>
      <c r="W47" s="266"/>
      <c r="X47" s="266"/>
      <c r="Y47" s="266"/>
    </row>
    <row r="48" spans="1:25" s="154" customFormat="1" ht="77.25" customHeight="1" x14ac:dyDescent="0.2">
      <c r="A48" s="149">
        <v>35</v>
      </c>
      <c r="B48" s="266" t="s">
        <v>3480</v>
      </c>
      <c r="C48" s="266" t="s">
        <v>3481</v>
      </c>
      <c r="D48" s="266" t="s">
        <v>881</v>
      </c>
      <c r="E48" s="266">
        <v>225.059</v>
      </c>
      <c r="F48" s="266">
        <v>400</v>
      </c>
      <c r="G48" s="266" t="s">
        <v>3482</v>
      </c>
      <c r="H48" s="266" t="s">
        <v>3482</v>
      </c>
      <c r="I48" s="266" t="s">
        <v>303</v>
      </c>
      <c r="J48" s="266" t="s">
        <v>3484</v>
      </c>
      <c r="K48" s="267">
        <v>45509</v>
      </c>
      <c r="L48" s="266" t="s">
        <v>14</v>
      </c>
      <c r="M48" s="266" t="s">
        <v>47</v>
      </c>
      <c r="N48" s="267">
        <v>45874</v>
      </c>
      <c r="O48" s="266" t="s">
        <v>875</v>
      </c>
      <c r="P48" s="267">
        <v>52231</v>
      </c>
      <c r="Q48" s="266" t="s">
        <v>874</v>
      </c>
      <c r="R48" s="266" t="s">
        <v>874</v>
      </c>
      <c r="S48" s="266" t="s">
        <v>874</v>
      </c>
      <c r="T48" s="266"/>
      <c r="U48" s="266"/>
      <c r="V48" s="266"/>
      <c r="W48" s="266"/>
      <c r="X48" s="266"/>
      <c r="Y48" s="266"/>
    </row>
    <row r="49" spans="1:25" s="154" customFormat="1" ht="77.25" customHeight="1" x14ac:dyDescent="0.2">
      <c r="A49" s="149">
        <v>36</v>
      </c>
      <c r="B49" s="266" t="s">
        <v>3504</v>
      </c>
      <c r="C49" s="266" t="s">
        <v>3505</v>
      </c>
      <c r="D49" s="266" t="s">
        <v>1080</v>
      </c>
      <c r="E49" s="266">
        <v>357.59</v>
      </c>
      <c r="F49" s="266">
        <v>400</v>
      </c>
      <c r="G49" s="266" t="s">
        <v>3518</v>
      </c>
      <c r="H49" s="266" t="s">
        <v>3518</v>
      </c>
      <c r="I49" s="266" t="s">
        <v>303</v>
      </c>
      <c r="J49" s="266" t="s">
        <v>3523</v>
      </c>
      <c r="K49" s="267">
        <v>45509</v>
      </c>
      <c r="L49" s="266" t="s">
        <v>14</v>
      </c>
      <c r="M49" s="266" t="s">
        <v>47</v>
      </c>
      <c r="N49" s="267">
        <v>45874</v>
      </c>
      <c r="O49" s="266" t="s">
        <v>875</v>
      </c>
      <c r="P49" s="267">
        <v>47483</v>
      </c>
      <c r="Q49" s="266" t="s">
        <v>874</v>
      </c>
      <c r="R49" s="266" t="s">
        <v>874</v>
      </c>
      <c r="S49" s="266" t="s">
        <v>874</v>
      </c>
      <c r="T49" s="266"/>
      <c r="U49" s="266"/>
      <c r="V49" s="266"/>
      <c r="W49" s="266"/>
      <c r="X49" s="266"/>
      <c r="Y49" s="266"/>
    </row>
    <row r="50" spans="1:25" s="154" customFormat="1" ht="77.25" customHeight="1" x14ac:dyDescent="0.2">
      <c r="A50" s="149">
        <v>37</v>
      </c>
      <c r="B50" s="266" t="s">
        <v>3506</v>
      </c>
      <c r="C50" s="266" t="s">
        <v>3507</v>
      </c>
      <c r="D50" s="266" t="s">
        <v>16</v>
      </c>
      <c r="E50" s="266">
        <v>41.926000000000002</v>
      </c>
      <c r="F50" s="266">
        <v>220</v>
      </c>
      <c r="G50" s="266" t="s">
        <v>3519</v>
      </c>
      <c r="H50" s="266" t="s">
        <v>3519</v>
      </c>
      <c r="I50" s="266" t="s">
        <v>303</v>
      </c>
      <c r="J50" s="266" t="s">
        <v>3524</v>
      </c>
      <c r="K50" s="267">
        <v>45510</v>
      </c>
      <c r="L50" s="266" t="s">
        <v>14</v>
      </c>
      <c r="M50" s="266" t="s">
        <v>47</v>
      </c>
      <c r="N50" s="267">
        <v>45875</v>
      </c>
      <c r="O50" s="266" t="s">
        <v>875</v>
      </c>
      <c r="P50" s="267">
        <v>46387</v>
      </c>
      <c r="Q50" s="266" t="s">
        <v>874</v>
      </c>
      <c r="R50" s="266" t="s">
        <v>874</v>
      </c>
      <c r="S50" s="266" t="s">
        <v>874</v>
      </c>
      <c r="T50" s="266"/>
      <c r="U50" s="266"/>
      <c r="V50" s="266"/>
      <c r="W50" s="266"/>
      <c r="X50" s="266"/>
      <c r="Y50" s="266"/>
    </row>
    <row r="51" spans="1:25" s="154" customFormat="1" ht="77.25" customHeight="1" x14ac:dyDescent="0.2">
      <c r="A51" s="149">
        <v>38</v>
      </c>
      <c r="B51" s="266" t="s">
        <v>3506</v>
      </c>
      <c r="C51" s="266" t="s">
        <v>3508</v>
      </c>
      <c r="D51" s="266" t="s">
        <v>16</v>
      </c>
      <c r="E51" s="266">
        <v>41.926000000000002</v>
      </c>
      <c r="F51" s="266">
        <v>220</v>
      </c>
      <c r="G51" s="266" t="s">
        <v>3519</v>
      </c>
      <c r="H51" s="266" t="s">
        <v>3519</v>
      </c>
      <c r="I51" s="266" t="s">
        <v>303</v>
      </c>
      <c r="J51" s="266" t="s">
        <v>3525</v>
      </c>
      <c r="K51" s="267">
        <v>45510</v>
      </c>
      <c r="L51" s="266" t="s">
        <v>14</v>
      </c>
      <c r="M51" s="266" t="s">
        <v>47</v>
      </c>
      <c r="N51" s="267">
        <v>45875</v>
      </c>
      <c r="O51" s="266" t="s">
        <v>875</v>
      </c>
      <c r="P51" s="267">
        <v>46387</v>
      </c>
      <c r="Q51" s="266" t="s">
        <v>874</v>
      </c>
      <c r="R51" s="266" t="s">
        <v>874</v>
      </c>
      <c r="S51" s="266" t="s">
        <v>874</v>
      </c>
      <c r="T51" s="266"/>
      <c r="U51" s="266"/>
      <c r="V51" s="266"/>
      <c r="W51" s="266"/>
      <c r="X51" s="266"/>
      <c r="Y51" s="266"/>
    </row>
    <row r="52" spans="1:25" s="154" customFormat="1" ht="77.25" customHeight="1" x14ac:dyDescent="0.2">
      <c r="A52" s="149">
        <v>39</v>
      </c>
      <c r="B52" s="266" t="s">
        <v>3506</v>
      </c>
      <c r="C52" s="266" t="s">
        <v>3509</v>
      </c>
      <c r="D52" s="266" t="s">
        <v>16</v>
      </c>
      <c r="E52" s="266">
        <v>41.926000000000002</v>
      </c>
      <c r="F52" s="266">
        <v>220</v>
      </c>
      <c r="G52" s="266" t="s">
        <v>3519</v>
      </c>
      <c r="H52" s="266" t="s">
        <v>3519</v>
      </c>
      <c r="I52" s="266" t="s">
        <v>303</v>
      </c>
      <c r="J52" s="266" t="s">
        <v>3526</v>
      </c>
      <c r="K52" s="267">
        <v>45510</v>
      </c>
      <c r="L52" s="266" t="s">
        <v>14</v>
      </c>
      <c r="M52" s="266" t="s">
        <v>47</v>
      </c>
      <c r="N52" s="267">
        <v>45875</v>
      </c>
      <c r="O52" s="266" t="s">
        <v>875</v>
      </c>
      <c r="P52" s="267">
        <v>46387</v>
      </c>
      <c r="Q52" s="266" t="s">
        <v>874</v>
      </c>
      <c r="R52" s="266" t="s">
        <v>874</v>
      </c>
      <c r="S52" s="266" t="s">
        <v>874</v>
      </c>
      <c r="T52" s="266"/>
      <c r="U52" s="266"/>
      <c r="V52" s="266"/>
      <c r="W52" s="266"/>
      <c r="X52" s="266"/>
      <c r="Y52" s="266"/>
    </row>
    <row r="53" spans="1:25" s="154" customFormat="1" ht="77.25" customHeight="1" x14ac:dyDescent="0.2">
      <c r="A53" s="149">
        <v>40</v>
      </c>
      <c r="B53" s="266" t="s">
        <v>3506</v>
      </c>
      <c r="C53" s="266" t="s">
        <v>3510</v>
      </c>
      <c r="D53" s="266" t="s">
        <v>16</v>
      </c>
      <c r="E53" s="266">
        <v>41.926000000000002</v>
      </c>
      <c r="F53" s="266">
        <v>220</v>
      </c>
      <c r="G53" s="266" t="s">
        <v>3519</v>
      </c>
      <c r="H53" s="266" t="s">
        <v>3519</v>
      </c>
      <c r="I53" s="266" t="s">
        <v>303</v>
      </c>
      <c r="J53" s="266" t="s">
        <v>3527</v>
      </c>
      <c r="K53" s="267">
        <v>45510</v>
      </c>
      <c r="L53" s="266" t="s">
        <v>14</v>
      </c>
      <c r="M53" s="266" t="s">
        <v>47</v>
      </c>
      <c r="N53" s="267">
        <v>45875</v>
      </c>
      <c r="O53" s="266" t="s">
        <v>875</v>
      </c>
      <c r="P53" s="267">
        <v>46387</v>
      </c>
      <c r="Q53" s="266" t="s">
        <v>874</v>
      </c>
      <c r="R53" s="266" t="s">
        <v>874</v>
      </c>
      <c r="S53" s="266" t="s">
        <v>874</v>
      </c>
      <c r="T53" s="266"/>
      <c r="U53" s="266"/>
      <c r="V53" s="266"/>
      <c r="W53" s="266"/>
      <c r="X53" s="266"/>
      <c r="Y53" s="266"/>
    </row>
    <row r="54" spans="1:25" s="154" customFormat="1" ht="77.25" customHeight="1" x14ac:dyDescent="0.2">
      <c r="A54" s="149">
        <v>41</v>
      </c>
      <c r="B54" s="266" t="s">
        <v>3506</v>
      </c>
      <c r="C54" s="266" t="s">
        <v>3511</v>
      </c>
      <c r="D54" s="266" t="s">
        <v>16</v>
      </c>
      <c r="E54" s="266">
        <v>41.926000000000002</v>
      </c>
      <c r="F54" s="266">
        <v>220</v>
      </c>
      <c r="G54" s="266" t="s">
        <v>3519</v>
      </c>
      <c r="H54" s="266" t="s">
        <v>3519</v>
      </c>
      <c r="I54" s="266" t="s">
        <v>303</v>
      </c>
      <c r="J54" s="266" t="s">
        <v>3528</v>
      </c>
      <c r="K54" s="267">
        <v>45510</v>
      </c>
      <c r="L54" s="266" t="s">
        <v>14</v>
      </c>
      <c r="M54" s="266" t="s">
        <v>47</v>
      </c>
      <c r="N54" s="267">
        <v>45875</v>
      </c>
      <c r="O54" s="266" t="s">
        <v>875</v>
      </c>
      <c r="P54" s="267">
        <v>46387</v>
      </c>
      <c r="Q54" s="266" t="s">
        <v>874</v>
      </c>
      <c r="R54" s="266" t="s">
        <v>874</v>
      </c>
      <c r="S54" s="266" t="s">
        <v>874</v>
      </c>
      <c r="T54" s="266"/>
      <c r="U54" s="266"/>
      <c r="V54" s="266"/>
      <c r="W54" s="266"/>
      <c r="X54" s="266"/>
      <c r="Y54" s="266"/>
    </row>
    <row r="55" spans="1:25" s="154" customFormat="1" ht="77.25" customHeight="1" x14ac:dyDescent="0.2">
      <c r="A55" s="149">
        <v>42</v>
      </c>
      <c r="B55" s="266" t="s">
        <v>3506</v>
      </c>
      <c r="C55" s="266" t="s">
        <v>3512</v>
      </c>
      <c r="D55" s="266" t="s">
        <v>16</v>
      </c>
      <c r="E55" s="266">
        <v>41.926000000000002</v>
      </c>
      <c r="F55" s="266">
        <v>220</v>
      </c>
      <c r="G55" s="266" t="s">
        <v>3519</v>
      </c>
      <c r="H55" s="266" t="s">
        <v>3519</v>
      </c>
      <c r="I55" s="266" t="s">
        <v>303</v>
      </c>
      <c r="J55" s="266" t="s">
        <v>3529</v>
      </c>
      <c r="K55" s="267">
        <v>45510</v>
      </c>
      <c r="L55" s="266" t="s">
        <v>14</v>
      </c>
      <c r="M55" s="266" t="s">
        <v>47</v>
      </c>
      <c r="N55" s="267">
        <v>45875</v>
      </c>
      <c r="O55" s="266" t="s">
        <v>875</v>
      </c>
      <c r="P55" s="267">
        <v>46387</v>
      </c>
      <c r="Q55" s="266" t="s">
        <v>874</v>
      </c>
      <c r="R55" s="266" t="s">
        <v>874</v>
      </c>
      <c r="S55" s="266" t="s">
        <v>874</v>
      </c>
      <c r="T55" s="266"/>
      <c r="U55" s="266"/>
      <c r="V55" s="266"/>
      <c r="W55" s="266"/>
      <c r="X55" s="266"/>
      <c r="Y55" s="266"/>
    </row>
    <row r="56" spans="1:25" s="154" customFormat="1" ht="77.25" customHeight="1" x14ac:dyDescent="0.2">
      <c r="A56" s="149">
        <v>43</v>
      </c>
      <c r="B56" s="266" t="s">
        <v>3506</v>
      </c>
      <c r="C56" s="266" t="s">
        <v>3513</v>
      </c>
      <c r="D56" s="266" t="s">
        <v>16</v>
      </c>
      <c r="E56" s="266">
        <v>41.926000000000002</v>
      </c>
      <c r="F56" s="266">
        <v>220</v>
      </c>
      <c r="G56" s="266" t="s">
        <v>3519</v>
      </c>
      <c r="H56" s="266" t="s">
        <v>3519</v>
      </c>
      <c r="I56" s="266" t="s">
        <v>303</v>
      </c>
      <c r="J56" s="266" t="s">
        <v>3530</v>
      </c>
      <c r="K56" s="267">
        <v>45510</v>
      </c>
      <c r="L56" s="266" t="s">
        <v>14</v>
      </c>
      <c r="M56" s="266" t="s">
        <v>47</v>
      </c>
      <c r="N56" s="267">
        <v>45875</v>
      </c>
      <c r="O56" s="266" t="s">
        <v>875</v>
      </c>
      <c r="P56" s="267">
        <v>46387</v>
      </c>
      <c r="Q56" s="266" t="s">
        <v>874</v>
      </c>
      <c r="R56" s="266" t="s">
        <v>874</v>
      </c>
      <c r="S56" s="266" t="s">
        <v>874</v>
      </c>
      <c r="T56" s="266"/>
      <c r="U56" s="266"/>
      <c r="V56" s="266"/>
      <c r="W56" s="266"/>
      <c r="X56" s="266"/>
      <c r="Y56" s="266"/>
    </row>
    <row r="57" spans="1:25" s="154" customFormat="1" ht="77.25" customHeight="1" x14ac:dyDescent="0.2">
      <c r="A57" s="149">
        <v>44</v>
      </c>
      <c r="B57" s="266" t="s">
        <v>3514</v>
      </c>
      <c r="C57" s="266" t="s">
        <v>3515</v>
      </c>
      <c r="D57" s="266" t="s">
        <v>13</v>
      </c>
      <c r="E57" s="266">
        <v>83.558000000000007</v>
      </c>
      <c r="F57" s="266">
        <v>110</v>
      </c>
      <c r="G57" s="266" t="s">
        <v>3520</v>
      </c>
      <c r="H57" s="266" t="s">
        <v>3520</v>
      </c>
      <c r="I57" s="266" t="s">
        <v>303</v>
      </c>
      <c r="J57" s="266" t="s">
        <v>3531</v>
      </c>
      <c r="K57" s="267">
        <v>45510</v>
      </c>
      <c r="L57" s="266" t="s">
        <v>14</v>
      </c>
      <c r="M57" s="266" t="s">
        <v>47</v>
      </c>
      <c r="N57" s="267">
        <v>45875</v>
      </c>
      <c r="O57" s="266" t="s">
        <v>875</v>
      </c>
      <c r="P57" s="267">
        <v>46022</v>
      </c>
      <c r="Q57" s="266" t="s">
        <v>874</v>
      </c>
      <c r="R57" s="266" t="s">
        <v>874</v>
      </c>
      <c r="S57" s="266" t="s">
        <v>874</v>
      </c>
      <c r="T57" s="266"/>
      <c r="U57" s="266"/>
      <c r="V57" s="266"/>
      <c r="W57" s="266"/>
      <c r="X57" s="266"/>
      <c r="Y57" s="266"/>
    </row>
    <row r="58" spans="1:25" s="154" customFormat="1" ht="77.25" customHeight="1" x14ac:dyDescent="0.2">
      <c r="A58" s="149">
        <v>45</v>
      </c>
      <c r="B58" s="266" t="s">
        <v>3684</v>
      </c>
      <c r="C58" s="266" t="s">
        <v>3685</v>
      </c>
      <c r="D58" s="266" t="s">
        <v>1024</v>
      </c>
      <c r="E58" s="266">
        <v>90.094999999999999</v>
      </c>
      <c r="F58" s="266">
        <v>220</v>
      </c>
      <c r="G58" s="266" t="s">
        <v>3689</v>
      </c>
      <c r="H58" s="266" t="s">
        <v>3689</v>
      </c>
      <c r="I58" s="266" t="s">
        <v>303</v>
      </c>
      <c r="J58" s="266" t="s">
        <v>3686</v>
      </c>
      <c r="K58" s="267">
        <v>45518</v>
      </c>
      <c r="L58" s="266" t="s">
        <v>14</v>
      </c>
      <c r="M58" s="266" t="s">
        <v>47</v>
      </c>
      <c r="N58" s="267">
        <v>45883</v>
      </c>
      <c r="O58" s="266" t="s">
        <v>875</v>
      </c>
      <c r="P58" s="267">
        <v>46387</v>
      </c>
      <c r="Q58" s="266" t="s">
        <v>874</v>
      </c>
      <c r="R58" s="266" t="s">
        <v>874</v>
      </c>
      <c r="S58" s="266" t="s">
        <v>874</v>
      </c>
      <c r="T58" s="266"/>
      <c r="U58" s="266"/>
      <c r="V58" s="266"/>
      <c r="W58" s="266"/>
      <c r="X58" s="266"/>
      <c r="Y58" s="266"/>
    </row>
    <row r="59" spans="1:25" s="154" customFormat="1" ht="77.25" customHeight="1" x14ac:dyDescent="0.2">
      <c r="A59" s="149">
        <v>46</v>
      </c>
      <c r="B59" s="266" t="s">
        <v>3687</v>
      </c>
      <c r="C59" s="266" t="s">
        <v>3688</v>
      </c>
      <c r="D59" s="266" t="s">
        <v>1527</v>
      </c>
      <c r="E59" s="266">
        <v>102.122</v>
      </c>
      <c r="F59" s="266">
        <v>220</v>
      </c>
      <c r="G59" s="266" t="s">
        <v>3690</v>
      </c>
      <c r="H59" s="266" t="s">
        <v>3690</v>
      </c>
      <c r="I59" s="266" t="s">
        <v>303</v>
      </c>
      <c r="J59" s="266" t="s">
        <v>3691</v>
      </c>
      <c r="K59" s="267">
        <v>45518</v>
      </c>
      <c r="L59" s="266" t="s">
        <v>14</v>
      </c>
      <c r="M59" s="266" t="s">
        <v>47</v>
      </c>
      <c r="N59" s="267">
        <v>45883</v>
      </c>
      <c r="O59" s="266" t="s">
        <v>875</v>
      </c>
      <c r="P59" s="267">
        <v>46752</v>
      </c>
      <c r="Q59" s="266" t="s">
        <v>874</v>
      </c>
      <c r="R59" s="266" t="s">
        <v>874</v>
      </c>
      <c r="S59" s="266" t="s">
        <v>874</v>
      </c>
      <c r="T59" s="266"/>
      <c r="U59" s="266"/>
      <c r="V59" s="266"/>
      <c r="W59" s="266"/>
      <c r="X59" s="266"/>
      <c r="Y59" s="266"/>
    </row>
    <row r="60" spans="1:25" s="154" customFormat="1" ht="77.25" customHeight="1" x14ac:dyDescent="0.2">
      <c r="A60" s="149">
        <v>47</v>
      </c>
      <c r="B60" s="266" t="s">
        <v>3692</v>
      </c>
      <c r="C60" s="266" t="s">
        <v>3693</v>
      </c>
      <c r="D60" s="266" t="s">
        <v>27</v>
      </c>
      <c r="E60" s="266">
        <v>83.77</v>
      </c>
      <c r="F60" s="266">
        <v>220</v>
      </c>
      <c r="G60" s="266" t="s">
        <v>3694</v>
      </c>
      <c r="H60" s="266" t="s">
        <v>3694</v>
      </c>
      <c r="I60" s="266" t="s">
        <v>303</v>
      </c>
      <c r="J60" s="266" t="s">
        <v>3695</v>
      </c>
      <c r="K60" s="267">
        <v>45533</v>
      </c>
      <c r="L60" s="266" t="s">
        <v>14</v>
      </c>
      <c r="M60" s="266" t="s">
        <v>47</v>
      </c>
      <c r="N60" s="267">
        <v>45898</v>
      </c>
      <c r="O60" s="266" t="s">
        <v>875</v>
      </c>
      <c r="P60" s="267">
        <v>46752</v>
      </c>
      <c r="Q60" s="266" t="s">
        <v>874</v>
      </c>
      <c r="R60" s="266" t="s">
        <v>874</v>
      </c>
      <c r="S60" s="266" t="s">
        <v>874</v>
      </c>
      <c r="T60" s="266"/>
      <c r="U60" s="266"/>
      <c r="V60" s="266"/>
      <c r="W60" s="266"/>
      <c r="X60" s="266"/>
      <c r="Y60" s="266"/>
    </row>
    <row r="61" spans="1:25" s="154" customFormat="1" ht="77.25" customHeight="1" x14ac:dyDescent="0.2">
      <c r="A61" s="149">
        <v>48</v>
      </c>
      <c r="B61" s="266" t="s">
        <v>4183</v>
      </c>
      <c r="C61" s="266" t="s">
        <v>4184</v>
      </c>
      <c r="D61" s="266" t="s">
        <v>30</v>
      </c>
      <c r="E61" s="348">
        <v>217.07</v>
      </c>
      <c r="F61" s="266">
        <v>220</v>
      </c>
      <c r="G61" s="266" t="s">
        <v>4185</v>
      </c>
      <c r="H61" s="266" t="s">
        <v>4185</v>
      </c>
      <c r="I61" s="266" t="s">
        <v>303</v>
      </c>
      <c r="J61" s="266" t="s">
        <v>4186</v>
      </c>
      <c r="K61" s="267">
        <v>45548</v>
      </c>
      <c r="L61" s="266" t="s">
        <v>14</v>
      </c>
      <c r="M61" s="266" t="s">
        <v>47</v>
      </c>
      <c r="N61" s="267">
        <v>45913</v>
      </c>
      <c r="O61" s="266" t="s">
        <v>875</v>
      </c>
      <c r="P61" s="267">
        <v>46752</v>
      </c>
      <c r="Q61" s="266" t="s">
        <v>874</v>
      </c>
      <c r="R61" s="266" t="s">
        <v>874</v>
      </c>
      <c r="S61" s="266" t="s">
        <v>874</v>
      </c>
      <c r="T61" s="266"/>
      <c r="U61" s="266"/>
      <c r="V61" s="266"/>
      <c r="W61" s="266"/>
      <c r="X61" s="266"/>
      <c r="Y61" s="266"/>
    </row>
    <row r="62" spans="1:25" s="154" customFormat="1" ht="77.25" customHeight="1" x14ac:dyDescent="0.2">
      <c r="A62" s="149">
        <v>49</v>
      </c>
      <c r="B62" s="266" t="s">
        <v>5674</v>
      </c>
      <c r="C62" s="266" t="s">
        <v>5673</v>
      </c>
      <c r="D62" s="266" t="s">
        <v>876</v>
      </c>
      <c r="E62" s="376">
        <v>299.58600000000001</v>
      </c>
      <c r="F62" s="266">
        <v>400</v>
      </c>
      <c r="G62" s="266" t="s">
        <v>5675</v>
      </c>
      <c r="H62" s="266" t="s">
        <v>5676</v>
      </c>
      <c r="I62" s="266" t="s">
        <v>303</v>
      </c>
      <c r="J62" s="266" t="s">
        <v>5677</v>
      </c>
      <c r="K62" s="267">
        <v>45636</v>
      </c>
      <c r="L62" s="266" t="s">
        <v>14</v>
      </c>
      <c r="M62" s="266" t="s">
        <v>47</v>
      </c>
      <c r="N62" s="267">
        <v>46001</v>
      </c>
      <c r="O62" s="266" t="s">
        <v>875</v>
      </c>
      <c r="P62" s="263">
        <v>47483</v>
      </c>
      <c r="Q62" s="266" t="s">
        <v>874</v>
      </c>
      <c r="R62" s="266" t="s">
        <v>874</v>
      </c>
      <c r="S62" s="266" t="s">
        <v>874</v>
      </c>
      <c r="T62" s="266"/>
      <c r="U62" s="266"/>
      <c r="V62" s="155"/>
      <c r="W62" s="155"/>
      <c r="X62" s="155"/>
      <c r="Y62" s="155"/>
    </row>
    <row r="63" spans="1:25" s="154" customFormat="1" ht="77.25" customHeight="1" x14ac:dyDescent="0.2">
      <c r="A63" s="149">
        <v>50</v>
      </c>
      <c r="B63" s="266" t="s">
        <v>5687</v>
      </c>
      <c r="C63" s="266" t="s">
        <v>5688</v>
      </c>
      <c r="D63" s="266" t="s">
        <v>326</v>
      </c>
      <c r="E63" s="376">
        <v>48.677</v>
      </c>
      <c r="F63" s="266">
        <v>110</v>
      </c>
      <c r="G63" s="266" t="s">
        <v>5689</v>
      </c>
      <c r="H63" s="266" t="s">
        <v>5689</v>
      </c>
      <c r="I63" s="266" t="s">
        <v>303</v>
      </c>
      <c r="J63" s="266" t="s">
        <v>5690</v>
      </c>
      <c r="K63" s="267">
        <v>45650</v>
      </c>
      <c r="L63" s="266" t="s">
        <v>14</v>
      </c>
      <c r="M63" s="266" t="s">
        <v>47</v>
      </c>
      <c r="N63" s="267">
        <v>46015</v>
      </c>
      <c r="O63" s="266" t="s">
        <v>875</v>
      </c>
      <c r="P63" s="263">
        <v>46599</v>
      </c>
      <c r="Q63" s="266" t="s">
        <v>874</v>
      </c>
      <c r="R63" s="266" t="s">
        <v>874</v>
      </c>
      <c r="S63" s="266" t="s">
        <v>874</v>
      </c>
      <c r="T63" s="266"/>
      <c r="U63" s="266"/>
      <c r="V63" s="155"/>
      <c r="W63" s="155"/>
      <c r="X63" s="155"/>
      <c r="Y63" s="155"/>
    </row>
    <row r="64" spans="1:25" s="154" customFormat="1" ht="77.25" customHeight="1" x14ac:dyDescent="0.2">
      <c r="A64" s="149">
        <v>51</v>
      </c>
      <c r="B64" s="266" t="s">
        <v>5816</v>
      </c>
      <c r="C64" s="266" t="s">
        <v>5817</v>
      </c>
      <c r="D64" s="266" t="s">
        <v>1080</v>
      </c>
      <c r="E64" s="376">
        <v>198.56100000000001</v>
      </c>
      <c r="F64" s="266">
        <v>400</v>
      </c>
      <c r="G64" s="266" t="s">
        <v>5818</v>
      </c>
      <c r="H64" s="266" t="s">
        <v>5818</v>
      </c>
      <c r="I64" s="266" t="s">
        <v>303</v>
      </c>
      <c r="J64" s="266" t="s">
        <v>9775</v>
      </c>
      <c r="K64" s="267">
        <v>45650</v>
      </c>
      <c r="L64" s="266" t="s">
        <v>14</v>
      </c>
      <c r="M64" s="266" t="s">
        <v>47</v>
      </c>
      <c r="N64" s="267">
        <v>46015</v>
      </c>
      <c r="O64" s="266" t="s">
        <v>875</v>
      </c>
      <c r="P64" s="263">
        <v>46553</v>
      </c>
      <c r="Q64" s="266" t="s">
        <v>874</v>
      </c>
      <c r="R64" s="266" t="s">
        <v>874</v>
      </c>
      <c r="S64" s="266" t="s">
        <v>874</v>
      </c>
      <c r="T64" s="266"/>
      <c r="U64" s="266"/>
      <c r="V64" s="155"/>
      <c r="W64" s="155"/>
      <c r="X64" s="155"/>
      <c r="Y64" s="155"/>
    </row>
    <row r="65" spans="1:25" s="482" customFormat="1" ht="77.25" customHeight="1" x14ac:dyDescent="0.2">
      <c r="A65" s="149">
        <v>52</v>
      </c>
      <c r="B65" s="483" t="s">
        <v>3687</v>
      </c>
      <c r="C65" s="483" t="s">
        <v>5810</v>
      </c>
      <c r="D65" s="483" t="s">
        <v>1527</v>
      </c>
      <c r="E65" s="484">
        <v>28.565000000000001</v>
      </c>
      <c r="F65" s="483">
        <v>220</v>
      </c>
      <c r="G65" s="483" t="s">
        <v>3690</v>
      </c>
      <c r="H65" s="483" t="s">
        <v>3690</v>
      </c>
      <c r="I65" s="483" t="s">
        <v>303</v>
      </c>
      <c r="J65" s="483" t="s">
        <v>5811</v>
      </c>
      <c r="K65" s="485">
        <v>45646</v>
      </c>
      <c r="L65" s="483" t="s">
        <v>14</v>
      </c>
      <c r="M65" s="483" t="s">
        <v>47</v>
      </c>
      <c r="N65" s="485">
        <v>45646</v>
      </c>
      <c r="O65" s="483" t="s">
        <v>875</v>
      </c>
      <c r="P65" s="486">
        <v>47483</v>
      </c>
      <c r="Q65" s="483" t="s">
        <v>874</v>
      </c>
      <c r="R65" s="483" t="s">
        <v>874</v>
      </c>
      <c r="S65" s="483" t="s">
        <v>874</v>
      </c>
      <c r="T65" s="483"/>
      <c r="U65" s="483"/>
      <c r="V65" s="487"/>
      <c r="W65" s="487"/>
      <c r="X65" s="487"/>
      <c r="Y65" s="487"/>
    </row>
    <row r="66" spans="1:25" s="154" customFormat="1" ht="77.25" customHeight="1" x14ac:dyDescent="0.2">
      <c r="A66" s="149">
        <v>53</v>
      </c>
      <c r="B66" s="266" t="s">
        <v>7234</v>
      </c>
      <c r="C66" s="266" t="s">
        <v>7235</v>
      </c>
      <c r="D66" s="266" t="s">
        <v>873</v>
      </c>
      <c r="E66" s="376">
        <v>248.97499999999999</v>
      </c>
      <c r="F66" s="266">
        <v>400</v>
      </c>
      <c r="G66" s="266" t="s">
        <v>7236</v>
      </c>
      <c r="H66" s="266" t="s">
        <v>7237</v>
      </c>
      <c r="I66" s="266" t="s">
        <v>303</v>
      </c>
      <c r="J66" s="266" t="s">
        <v>7238</v>
      </c>
      <c r="K66" s="267">
        <v>45701</v>
      </c>
      <c r="L66" s="266" t="s">
        <v>14</v>
      </c>
      <c r="M66" s="266" t="s">
        <v>47</v>
      </c>
      <c r="N66" s="263">
        <v>46066</v>
      </c>
      <c r="O66" s="266" t="s">
        <v>875</v>
      </c>
      <c r="P66" s="263">
        <v>48213</v>
      </c>
      <c r="Q66" s="266" t="s">
        <v>874</v>
      </c>
      <c r="R66" s="266" t="s">
        <v>874</v>
      </c>
      <c r="S66" s="266" t="s">
        <v>874</v>
      </c>
      <c r="T66" s="155"/>
      <c r="U66" s="155"/>
      <c r="V66" s="155"/>
      <c r="W66" s="155"/>
      <c r="X66" s="155"/>
      <c r="Y66" s="155"/>
    </row>
    <row r="67" spans="1:25" s="154" customFormat="1" ht="77.25" customHeight="1" x14ac:dyDescent="0.2">
      <c r="A67" s="149">
        <v>54</v>
      </c>
      <c r="B67" s="266" t="s">
        <v>7249</v>
      </c>
      <c r="C67" s="266" t="s">
        <v>7244</v>
      </c>
      <c r="D67" s="266" t="s">
        <v>7246</v>
      </c>
      <c r="E67" s="376">
        <v>49.9</v>
      </c>
      <c r="F67" s="266">
        <v>220</v>
      </c>
      <c r="G67" s="266" t="s">
        <v>7247</v>
      </c>
      <c r="H67" s="266" t="s">
        <v>7248</v>
      </c>
      <c r="I67" s="266" t="s">
        <v>303</v>
      </c>
      <c r="J67" s="266" t="s">
        <v>7245</v>
      </c>
      <c r="K67" s="267">
        <v>45716</v>
      </c>
      <c r="L67" s="266" t="s">
        <v>14</v>
      </c>
      <c r="M67" s="266" t="s">
        <v>47</v>
      </c>
      <c r="N67" s="267">
        <v>46081</v>
      </c>
      <c r="O67" s="266" t="s">
        <v>875</v>
      </c>
      <c r="P67" s="263">
        <v>46387</v>
      </c>
      <c r="Q67" s="155" t="s">
        <v>874</v>
      </c>
      <c r="R67" s="155" t="s">
        <v>874</v>
      </c>
      <c r="S67" s="266" t="s">
        <v>874</v>
      </c>
      <c r="T67" s="155"/>
      <c r="U67" s="155"/>
      <c r="V67" s="155"/>
      <c r="W67" s="155"/>
      <c r="X67" s="155"/>
      <c r="Y67" s="155"/>
    </row>
    <row r="68" spans="1:25" s="154" customFormat="1" ht="77.25" customHeight="1" x14ac:dyDescent="0.2">
      <c r="A68" s="149">
        <v>55</v>
      </c>
      <c r="B68" s="266" t="s">
        <v>7897</v>
      </c>
      <c r="C68" s="266" t="s">
        <v>7906</v>
      </c>
      <c r="D68" s="266" t="s">
        <v>171</v>
      </c>
      <c r="E68" s="266">
        <v>322.7</v>
      </c>
      <c r="F68" s="266">
        <v>400</v>
      </c>
      <c r="G68" s="266" t="s">
        <v>7898</v>
      </c>
      <c r="H68" s="266" t="s">
        <v>7237</v>
      </c>
      <c r="I68" s="266" t="s">
        <v>303</v>
      </c>
      <c r="J68" s="266" t="s">
        <v>7899</v>
      </c>
      <c r="K68" s="267">
        <v>45700</v>
      </c>
      <c r="L68" s="266" t="s">
        <v>14</v>
      </c>
      <c r="M68" s="266" t="s">
        <v>47</v>
      </c>
      <c r="N68" s="267">
        <v>46065</v>
      </c>
      <c r="O68" s="266" t="s">
        <v>875</v>
      </c>
      <c r="P68" s="267">
        <v>48213</v>
      </c>
      <c r="Q68" s="155" t="s">
        <v>874</v>
      </c>
      <c r="R68" s="266" t="s">
        <v>874</v>
      </c>
      <c r="S68" s="266" t="s">
        <v>874</v>
      </c>
      <c r="T68" s="266"/>
      <c r="U68" s="266"/>
      <c r="V68" s="266"/>
      <c r="W68" s="266"/>
      <c r="X68" s="266"/>
      <c r="Y68" s="155"/>
    </row>
    <row r="69" spans="1:25" s="154" customFormat="1" ht="77.25" customHeight="1" x14ac:dyDescent="0.2">
      <c r="A69" s="149">
        <v>56</v>
      </c>
      <c r="B69" s="266" t="s">
        <v>9738</v>
      </c>
      <c r="C69" s="266" t="s">
        <v>9739</v>
      </c>
      <c r="D69" s="1013" t="s">
        <v>296</v>
      </c>
      <c r="E69" s="1013">
        <v>61.85</v>
      </c>
      <c r="F69" s="1011">
        <v>110</v>
      </c>
      <c r="G69" s="266" t="s">
        <v>9740</v>
      </c>
      <c r="H69" s="266" t="s">
        <v>9741</v>
      </c>
      <c r="I69" s="266" t="s">
        <v>303</v>
      </c>
      <c r="J69" s="266" t="s">
        <v>9742</v>
      </c>
      <c r="K69" s="267">
        <v>45743</v>
      </c>
      <c r="L69" s="266" t="s">
        <v>14</v>
      </c>
      <c r="M69" s="266" t="s">
        <v>9743</v>
      </c>
      <c r="N69" s="267">
        <v>46108</v>
      </c>
      <c r="O69" s="1013" t="s">
        <v>875</v>
      </c>
      <c r="P69" s="1012">
        <v>46022</v>
      </c>
      <c r="Q69" s="1022" t="s">
        <v>874</v>
      </c>
      <c r="R69" s="1013" t="s">
        <v>874</v>
      </c>
      <c r="S69" s="1013" t="s">
        <v>874</v>
      </c>
      <c r="T69" s="1013"/>
      <c r="U69" s="1013"/>
      <c r="V69" s="1013"/>
      <c r="W69" s="1013"/>
      <c r="X69" s="1013"/>
      <c r="Y69" s="1022"/>
    </row>
    <row r="70" spans="1:25" s="154" customFormat="1" ht="77.25" customHeight="1" x14ac:dyDescent="0.2">
      <c r="A70" s="149">
        <v>57</v>
      </c>
      <c r="B70" s="266" t="s">
        <v>9752</v>
      </c>
      <c r="C70" s="266" t="s">
        <v>9753</v>
      </c>
      <c r="D70" s="155" t="s">
        <v>9754</v>
      </c>
      <c r="E70" s="155">
        <v>246.607</v>
      </c>
      <c r="F70" s="155">
        <v>400</v>
      </c>
      <c r="G70" s="266" t="s">
        <v>9755</v>
      </c>
      <c r="H70" s="266" t="s">
        <v>9756</v>
      </c>
      <c r="I70" s="266" t="s">
        <v>303</v>
      </c>
      <c r="J70" s="266" t="s">
        <v>9757</v>
      </c>
      <c r="K70" s="267">
        <v>45743</v>
      </c>
      <c r="L70" s="266" t="s">
        <v>14</v>
      </c>
      <c r="M70" s="266" t="s">
        <v>9743</v>
      </c>
      <c r="N70" s="267">
        <v>46108</v>
      </c>
      <c r="O70" s="155" t="s">
        <v>875</v>
      </c>
      <c r="P70" s="263">
        <v>46371</v>
      </c>
      <c r="Q70" s="155" t="s">
        <v>874</v>
      </c>
      <c r="R70" s="155" t="s">
        <v>874</v>
      </c>
      <c r="S70" s="155" t="s">
        <v>874</v>
      </c>
      <c r="T70" s="155"/>
      <c r="U70" s="155"/>
      <c r="V70" s="155"/>
      <c r="W70" s="155"/>
      <c r="X70" s="155"/>
      <c r="Y70" s="155"/>
    </row>
    <row r="71" spans="1:25" s="154" customFormat="1" ht="77.25" customHeight="1" x14ac:dyDescent="0.2">
      <c r="A71" s="149">
        <v>58</v>
      </c>
      <c r="B71" s="266" t="s">
        <v>10663</v>
      </c>
      <c r="C71" s="266" t="s">
        <v>10664</v>
      </c>
      <c r="D71" s="155" t="s">
        <v>298</v>
      </c>
      <c r="E71" s="155">
        <v>107.53</v>
      </c>
      <c r="F71" s="155">
        <v>220</v>
      </c>
      <c r="G71" s="266" t="s">
        <v>10665</v>
      </c>
      <c r="H71" s="266" t="s">
        <v>10666</v>
      </c>
      <c r="I71" s="266" t="s">
        <v>303</v>
      </c>
      <c r="J71" s="266" t="s">
        <v>10667</v>
      </c>
      <c r="K71" s="267">
        <v>45764</v>
      </c>
      <c r="L71" s="266" t="s">
        <v>14</v>
      </c>
      <c r="M71" s="266" t="s">
        <v>47</v>
      </c>
      <c r="N71" s="267">
        <v>46129</v>
      </c>
      <c r="O71" s="155" t="s">
        <v>875</v>
      </c>
      <c r="P71" s="263">
        <v>46508</v>
      </c>
      <c r="Q71" s="155" t="s">
        <v>874</v>
      </c>
      <c r="R71" s="155" t="s">
        <v>874</v>
      </c>
      <c r="S71" s="155" t="s">
        <v>874</v>
      </c>
      <c r="T71" s="266"/>
      <c r="U71" s="155"/>
      <c r="V71" s="155"/>
      <c r="W71" s="155"/>
      <c r="X71" s="155"/>
      <c r="Y71" s="155"/>
    </row>
    <row r="72" spans="1:25" s="154" customFormat="1" ht="77.25" customHeight="1" x14ac:dyDescent="0.2">
      <c r="A72" s="149">
        <v>59</v>
      </c>
      <c r="B72" s="266" t="s">
        <v>11773</v>
      </c>
      <c r="C72" s="266" t="s">
        <v>11774</v>
      </c>
      <c r="D72" s="155" t="s">
        <v>876</v>
      </c>
      <c r="E72" s="155">
        <v>691.1</v>
      </c>
      <c r="F72" s="155">
        <v>400</v>
      </c>
      <c r="G72" s="266" t="s">
        <v>11775</v>
      </c>
      <c r="H72" s="266" t="s">
        <v>11776</v>
      </c>
      <c r="I72" s="266" t="s">
        <v>303</v>
      </c>
      <c r="J72" s="266" t="s">
        <v>11777</v>
      </c>
      <c r="K72" s="267">
        <v>45790</v>
      </c>
      <c r="L72" s="266" t="s">
        <v>14</v>
      </c>
      <c r="M72" s="266" t="s">
        <v>47</v>
      </c>
      <c r="N72" s="267">
        <v>46129</v>
      </c>
      <c r="O72" s="155" t="s">
        <v>875</v>
      </c>
      <c r="P72" s="263">
        <v>47483</v>
      </c>
      <c r="Q72" s="155" t="s">
        <v>874</v>
      </c>
      <c r="R72" s="155" t="s">
        <v>874</v>
      </c>
      <c r="S72" s="155" t="s">
        <v>874</v>
      </c>
      <c r="T72" s="155"/>
      <c r="U72" s="155"/>
      <c r="V72" s="155"/>
      <c r="W72" s="155"/>
      <c r="X72" s="155"/>
      <c r="Y72" s="155"/>
    </row>
    <row r="73" spans="1:25" s="48" customFormat="1" ht="24.75" customHeight="1" x14ac:dyDescent="0.2">
      <c r="A73" s="62"/>
      <c r="B73" s="256"/>
      <c r="C73" s="256"/>
      <c r="D73" s="1016"/>
      <c r="E73" s="1017">
        <f>SUM(E15:E72)</f>
        <v>8200.1620000000021</v>
      </c>
      <c r="F73" s="1018"/>
      <c r="G73" s="256"/>
      <c r="H73" s="256"/>
      <c r="I73" s="257"/>
      <c r="J73" s="257"/>
      <c r="K73" s="258"/>
      <c r="L73" s="257"/>
      <c r="M73" s="257"/>
      <c r="N73" s="259"/>
      <c r="O73" s="1014"/>
      <c r="P73" s="1015"/>
      <c r="Q73" s="214"/>
      <c r="R73" s="214"/>
      <c r="S73" s="214"/>
      <c r="T73" s="245"/>
      <c r="U73" s="245"/>
      <c r="V73" s="245"/>
      <c r="W73" s="245"/>
      <c r="X73" s="245"/>
      <c r="Y73" s="245"/>
    </row>
    <row r="74" spans="1:25" s="154" customFormat="1" ht="77.25" customHeight="1" x14ac:dyDescent="0.2">
      <c r="A74" s="265">
        <v>1</v>
      </c>
      <c r="B74" s="326" t="s">
        <v>3234</v>
      </c>
      <c r="C74" s="326" t="s">
        <v>3235</v>
      </c>
      <c r="D74" s="326" t="s">
        <v>371</v>
      </c>
      <c r="E74" s="334">
        <v>0</v>
      </c>
      <c r="F74" s="326">
        <v>110</v>
      </c>
      <c r="G74" s="326" t="s">
        <v>3270</v>
      </c>
      <c r="H74" s="326" t="s">
        <v>3271</v>
      </c>
      <c r="I74" s="326" t="s">
        <v>180</v>
      </c>
      <c r="J74" s="326">
        <v>1005741925</v>
      </c>
      <c r="K74" s="333">
        <v>45532</v>
      </c>
      <c r="L74" s="326" t="s">
        <v>52</v>
      </c>
      <c r="M74" s="326" t="s">
        <v>305</v>
      </c>
      <c r="N74" s="333">
        <v>45897</v>
      </c>
      <c r="O74" s="333" t="s">
        <v>21</v>
      </c>
      <c r="P74" s="333" t="s">
        <v>462</v>
      </c>
      <c r="Q74" s="326"/>
      <c r="R74" s="326"/>
      <c r="S74" s="326"/>
      <c r="T74" s="326"/>
      <c r="U74" s="440"/>
      <c r="V74" s="440"/>
      <c r="W74" s="326"/>
      <c r="X74" s="326"/>
      <c r="Y74" s="441">
        <v>0</v>
      </c>
    </row>
    <row r="75" spans="1:25" s="154" customFormat="1" ht="77.25" customHeight="1" x14ac:dyDescent="0.2">
      <c r="A75" s="265">
        <v>2</v>
      </c>
      <c r="B75" s="326" t="s">
        <v>4823</v>
      </c>
      <c r="C75" s="326" t="s">
        <v>4824</v>
      </c>
      <c r="D75" s="326" t="s">
        <v>373</v>
      </c>
      <c r="E75" s="334">
        <v>4.8997000000000002</v>
      </c>
      <c r="F75" s="326">
        <v>20</v>
      </c>
      <c r="G75" s="326" t="s">
        <v>436</v>
      </c>
      <c r="H75" s="326"/>
      <c r="I75" s="326" t="s">
        <v>180</v>
      </c>
      <c r="J75" s="326">
        <v>1005870648</v>
      </c>
      <c r="K75" s="333">
        <v>45707</v>
      </c>
      <c r="L75" s="326" t="s">
        <v>52</v>
      </c>
      <c r="M75" s="326" t="s">
        <v>305</v>
      </c>
      <c r="N75" s="333">
        <v>46072</v>
      </c>
      <c r="O75" s="333" t="s">
        <v>21</v>
      </c>
      <c r="P75" s="333" t="s">
        <v>4831</v>
      </c>
      <c r="Q75" s="326" t="s">
        <v>7448</v>
      </c>
      <c r="R75" s="326" t="s">
        <v>7449</v>
      </c>
      <c r="S75" s="326" t="s">
        <v>7450</v>
      </c>
      <c r="T75" s="326"/>
      <c r="U75" s="440"/>
      <c r="V75" s="440"/>
      <c r="W75" s="326" t="s">
        <v>513</v>
      </c>
      <c r="X75" s="326"/>
      <c r="Y75" s="441">
        <v>4.8997000000000002</v>
      </c>
    </row>
    <row r="76" spans="1:25" s="154" customFormat="1" ht="77.25" customHeight="1" x14ac:dyDescent="0.2">
      <c r="A76" s="265">
        <v>3</v>
      </c>
      <c r="B76" s="326" t="s">
        <v>1534</v>
      </c>
      <c r="C76" s="326" t="s">
        <v>1535</v>
      </c>
      <c r="D76" s="326" t="s">
        <v>368</v>
      </c>
      <c r="E76" s="334">
        <v>5.6</v>
      </c>
      <c r="F76" s="326">
        <v>20</v>
      </c>
      <c r="G76" s="326" t="s">
        <v>273</v>
      </c>
      <c r="H76" s="326"/>
      <c r="I76" s="326" t="s">
        <v>180</v>
      </c>
      <c r="J76" s="326">
        <v>1005672129</v>
      </c>
      <c r="K76" s="333">
        <v>45443</v>
      </c>
      <c r="L76" s="326" t="s">
        <v>52</v>
      </c>
      <c r="M76" s="326" t="s">
        <v>305</v>
      </c>
      <c r="N76" s="333">
        <v>45808</v>
      </c>
      <c r="O76" s="333" t="s">
        <v>21</v>
      </c>
      <c r="P76" s="333" t="s">
        <v>4831</v>
      </c>
      <c r="Q76" s="326" t="s">
        <v>1584</v>
      </c>
      <c r="R76" s="326" t="s">
        <v>6576</v>
      </c>
      <c r="S76" s="326" t="s">
        <v>1585</v>
      </c>
      <c r="T76" s="326"/>
      <c r="U76" s="440"/>
      <c r="V76" s="440"/>
      <c r="W76" s="326" t="s">
        <v>513</v>
      </c>
      <c r="X76" s="326"/>
      <c r="Y76" s="441">
        <v>5.6</v>
      </c>
    </row>
    <row r="77" spans="1:25" s="154" customFormat="1" ht="20.25" customHeight="1" x14ac:dyDescent="0.2">
      <c r="A77" s="265">
        <v>4</v>
      </c>
      <c r="B77" s="326" t="s">
        <v>1982</v>
      </c>
      <c r="C77" s="326" t="s">
        <v>1983</v>
      </c>
      <c r="D77" s="326" t="s">
        <v>370</v>
      </c>
      <c r="E77" s="334">
        <v>4.8</v>
      </c>
      <c r="F77" s="326">
        <v>20</v>
      </c>
      <c r="G77" s="326" t="s">
        <v>427</v>
      </c>
      <c r="H77" s="326"/>
      <c r="I77" s="326" t="s">
        <v>180</v>
      </c>
      <c r="J77" s="326">
        <v>1005672564</v>
      </c>
      <c r="K77" s="333">
        <v>45445</v>
      </c>
      <c r="L77" s="326" t="s">
        <v>52</v>
      </c>
      <c r="M77" s="326" t="s">
        <v>305</v>
      </c>
      <c r="N77" s="333">
        <v>45810</v>
      </c>
      <c r="O77" s="333" t="s">
        <v>21</v>
      </c>
      <c r="P77" s="333" t="s">
        <v>4831</v>
      </c>
      <c r="Q77" s="326" t="s">
        <v>2049</v>
      </c>
      <c r="R77" s="326"/>
      <c r="S77" s="326"/>
      <c r="T77" s="326"/>
      <c r="U77" s="440"/>
      <c r="V77" s="440"/>
      <c r="W77" s="326" t="s">
        <v>513</v>
      </c>
      <c r="X77" s="326"/>
      <c r="Y77" s="441">
        <v>4.8</v>
      </c>
    </row>
    <row r="78" spans="1:25" s="3" customFormat="1" ht="27.75" customHeight="1" x14ac:dyDescent="0.2">
      <c r="A78" s="265">
        <v>5</v>
      </c>
      <c r="B78" s="326" t="s">
        <v>1984</v>
      </c>
      <c r="C78" s="326" t="s">
        <v>1985</v>
      </c>
      <c r="D78" s="326" t="s">
        <v>369</v>
      </c>
      <c r="E78" s="334">
        <v>16.600000000000001</v>
      </c>
      <c r="F78" s="326">
        <v>110</v>
      </c>
      <c r="G78" s="326" t="s">
        <v>2050</v>
      </c>
      <c r="H78" s="326" t="s">
        <v>3272</v>
      </c>
      <c r="I78" s="326" t="s">
        <v>180</v>
      </c>
      <c r="J78" s="326">
        <v>1005686428</v>
      </c>
      <c r="K78" s="333">
        <v>45461</v>
      </c>
      <c r="L78" s="326" t="s">
        <v>52</v>
      </c>
      <c r="M78" s="326" t="s">
        <v>305</v>
      </c>
      <c r="N78" s="333">
        <v>45826</v>
      </c>
      <c r="O78" s="333" t="s">
        <v>21</v>
      </c>
      <c r="P78" s="333" t="s">
        <v>4831</v>
      </c>
      <c r="Q78" s="326" t="s">
        <v>2051</v>
      </c>
      <c r="R78" s="326" t="s">
        <v>6577</v>
      </c>
      <c r="S78" s="326" t="s">
        <v>2052</v>
      </c>
      <c r="T78" s="326"/>
      <c r="U78" s="440"/>
      <c r="V78" s="440"/>
      <c r="W78" s="326"/>
      <c r="X78" s="326"/>
      <c r="Y78" s="441">
        <v>16.600000000000001</v>
      </c>
    </row>
    <row r="79" spans="1:25" s="3" customFormat="1" ht="47.25" customHeight="1" x14ac:dyDescent="0.2">
      <c r="A79" s="265">
        <v>6</v>
      </c>
      <c r="B79" s="326" t="s">
        <v>7267</v>
      </c>
      <c r="C79" s="326" t="s">
        <v>7268</v>
      </c>
      <c r="D79" s="326" t="s">
        <v>373</v>
      </c>
      <c r="E79" s="334">
        <v>0.95499999999999996</v>
      </c>
      <c r="F79" s="326">
        <v>20</v>
      </c>
      <c r="G79" s="326" t="s">
        <v>444</v>
      </c>
      <c r="H79" s="326"/>
      <c r="I79" s="326" t="s">
        <v>180</v>
      </c>
      <c r="J79" s="326">
        <v>1005900596</v>
      </c>
      <c r="K79" s="333">
        <v>45745</v>
      </c>
      <c r="L79" s="326" t="s">
        <v>52</v>
      </c>
      <c r="M79" s="326" t="s">
        <v>305</v>
      </c>
      <c r="N79" s="333">
        <v>46110</v>
      </c>
      <c r="O79" s="333" t="s">
        <v>21</v>
      </c>
      <c r="P79" s="333" t="s">
        <v>4831</v>
      </c>
      <c r="Q79" s="326" t="s">
        <v>9290</v>
      </c>
      <c r="R79" s="326" t="s">
        <v>9291</v>
      </c>
      <c r="S79" s="326"/>
      <c r="T79" s="326"/>
      <c r="U79" s="440"/>
      <c r="V79" s="440"/>
      <c r="W79" s="326"/>
      <c r="X79" s="326"/>
      <c r="Y79" s="441">
        <v>0.95499999999999996</v>
      </c>
    </row>
    <row r="80" spans="1:25" s="3" customFormat="1" ht="42.75" customHeight="1" x14ac:dyDescent="0.2">
      <c r="A80" s="265">
        <v>7</v>
      </c>
      <c r="B80" s="326" t="s">
        <v>4752</v>
      </c>
      <c r="C80" s="326" t="s">
        <v>4753</v>
      </c>
      <c r="D80" s="326" t="s">
        <v>369</v>
      </c>
      <c r="E80" s="334">
        <v>0.55000000000000004</v>
      </c>
      <c r="F80" s="326">
        <v>20</v>
      </c>
      <c r="G80" s="326" t="s">
        <v>412</v>
      </c>
      <c r="H80" s="326" t="s">
        <v>5381</v>
      </c>
      <c r="I80" s="326" t="s">
        <v>180</v>
      </c>
      <c r="J80" s="326">
        <v>1005810240</v>
      </c>
      <c r="K80" s="333">
        <v>45610</v>
      </c>
      <c r="L80" s="326" t="s">
        <v>52</v>
      </c>
      <c r="M80" s="326" t="s">
        <v>305</v>
      </c>
      <c r="N80" s="333">
        <v>45975</v>
      </c>
      <c r="O80" s="333" t="s">
        <v>21</v>
      </c>
      <c r="P80" s="333" t="s">
        <v>4831</v>
      </c>
      <c r="Q80" s="326"/>
      <c r="R80" s="326"/>
      <c r="S80" s="326"/>
      <c r="T80" s="326"/>
      <c r="U80" s="440"/>
      <c r="V80" s="440"/>
      <c r="W80" s="326"/>
      <c r="X80" s="326"/>
      <c r="Y80" s="441">
        <v>0.55000000000000004</v>
      </c>
    </row>
    <row r="81" spans="1:25" s="3" customFormat="1" ht="30" customHeight="1" x14ac:dyDescent="0.2">
      <c r="A81" s="265">
        <v>8</v>
      </c>
      <c r="B81" s="326" t="s">
        <v>5324</v>
      </c>
      <c r="C81" s="326" t="s">
        <v>5325</v>
      </c>
      <c r="D81" s="326" t="s">
        <v>369</v>
      </c>
      <c r="E81" s="334">
        <v>1</v>
      </c>
      <c r="F81" s="326">
        <v>20</v>
      </c>
      <c r="G81" s="326" t="s">
        <v>422</v>
      </c>
      <c r="H81" s="326"/>
      <c r="I81" s="326" t="s">
        <v>180</v>
      </c>
      <c r="J81" s="326">
        <v>1005839770</v>
      </c>
      <c r="K81" s="333">
        <v>45649</v>
      </c>
      <c r="L81" s="326" t="s">
        <v>52</v>
      </c>
      <c r="M81" s="326" t="s">
        <v>305</v>
      </c>
      <c r="N81" s="333">
        <v>46014</v>
      </c>
      <c r="O81" s="333" t="s">
        <v>21</v>
      </c>
      <c r="P81" s="333" t="s">
        <v>4831</v>
      </c>
      <c r="Q81" s="326" t="s">
        <v>7451</v>
      </c>
      <c r="R81" s="326" t="s">
        <v>7452</v>
      </c>
      <c r="S81" s="326"/>
      <c r="T81" s="326"/>
      <c r="U81" s="440"/>
      <c r="V81" s="440"/>
      <c r="W81" s="326"/>
      <c r="X81" s="326"/>
      <c r="Y81" s="441">
        <v>1</v>
      </c>
    </row>
    <row r="82" spans="1:25" s="3" customFormat="1" ht="30" customHeight="1" x14ac:dyDescent="0.2">
      <c r="A82" s="265">
        <v>9</v>
      </c>
      <c r="B82" s="326" t="s">
        <v>1986</v>
      </c>
      <c r="C82" s="326" t="s">
        <v>1987</v>
      </c>
      <c r="D82" s="326" t="s">
        <v>373</v>
      </c>
      <c r="E82" s="334">
        <v>0.15580000000000002</v>
      </c>
      <c r="F82" s="326">
        <v>20</v>
      </c>
      <c r="G82" s="326" t="s">
        <v>436</v>
      </c>
      <c r="H82" s="326"/>
      <c r="I82" s="326" t="s">
        <v>180</v>
      </c>
      <c r="J82" s="326">
        <v>1005691562</v>
      </c>
      <c r="K82" s="333">
        <v>45470</v>
      </c>
      <c r="L82" s="326" t="s">
        <v>52</v>
      </c>
      <c r="M82" s="326" t="s">
        <v>367</v>
      </c>
      <c r="N82" s="333">
        <v>45835</v>
      </c>
      <c r="O82" s="333" t="s">
        <v>21</v>
      </c>
      <c r="P82" s="333" t="s">
        <v>462</v>
      </c>
      <c r="Q82" s="326"/>
      <c r="R82" s="326"/>
      <c r="S82" s="326"/>
      <c r="T82" s="326"/>
      <c r="U82" s="440"/>
      <c r="V82" s="440"/>
      <c r="W82" s="326"/>
      <c r="X82" s="326"/>
      <c r="Y82" s="441">
        <v>0.15580000000000002</v>
      </c>
    </row>
    <row r="83" spans="1:25" s="3" customFormat="1" ht="30" customHeight="1" x14ac:dyDescent="0.2">
      <c r="A83" s="265">
        <v>10</v>
      </c>
      <c r="B83" s="326" t="s">
        <v>2592</v>
      </c>
      <c r="C83" s="326" t="s">
        <v>2593</v>
      </c>
      <c r="D83" s="326" t="s">
        <v>371</v>
      </c>
      <c r="E83" s="334">
        <v>2</v>
      </c>
      <c r="F83" s="326">
        <v>20</v>
      </c>
      <c r="G83" s="326" t="s">
        <v>880</v>
      </c>
      <c r="H83" s="326"/>
      <c r="I83" s="326" t="s">
        <v>180</v>
      </c>
      <c r="J83" s="326">
        <v>1005710320</v>
      </c>
      <c r="K83" s="333">
        <v>45491</v>
      </c>
      <c r="L83" s="326" t="s">
        <v>52</v>
      </c>
      <c r="M83" s="326" t="s">
        <v>305</v>
      </c>
      <c r="N83" s="333">
        <v>45856</v>
      </c>
      <c r="O83" s="333" t="s">
        <v>21</v>
      </c>
      <c r="P83" s="333" t="s">
        <v>4831</v>
      </c>
      <c r="Q83" s="326"/>
      <c r="R83" s="326"/>
      <c r="S83" s="326"/>
      <c r="T83" s="326"/>
      <c r="U83" s="440"/>
      <c r="V83" s="440"/>
      <c r="W83" s="326"/>
      <c r="X83" s="326"/>
      <c r="Y83" s="441">
        <v>2</v>
      </c>
    </row>
    <row r="84" spans="1:25" s="3" customFormat="1" ht="30" customHeight="1" x14ac:dyDescent="0.2">
      <c r="A84" s="265">
        <v>11</v>
      </c>
      <c r="B84" s="326" t="s">
        <v>9139</v>
      </c>
      <c r="C84" s="326" t="s">
        <v>9140</v>
      </c>
      <c r="D84" s="326" t="s">
        <v>369</v>
      </c>
      <c r="E84" s="334">
        <v>1.4</v>
      </c>
      <c r="F84" s="326">
        <v>20</v>
      </c>
      <c r="G84" s="326" t="s">
        <v>434</v>
      </c>
      <c r="H84" s="326"/>
      <c r="I84" s="326" t="s">
        <v>180</v>
      </c>
      <c r="J84" s="326">
        <v>1005884128</v>
      </c>
      <c r="K84" s="333">
        <v>45727</v>
      </c>
      <c r="L84" s="326" t="s">
        <v>52</v>
      </c>
      <c r="M84" s="326" t="s">
        <v>305</v>
      </c>
      <c r="N84" s="333">
        <v>46092</v>
      </c>
      <c r="O84" s="333" t="s">
        <v>21</v>
      </c>
      <c r="P84" s="333" t="s">
        <v>4831</v>
      </c>
      <c r="Q84" s="326"/>
      <c r="R84" s="326"/>
      <c r="S84" s="326"/>
      <c r="T84" s="326"/>
      <c r="U84" s="440"/>
      <c r="V84" s="440"/>
      <c r="W84" s="326"/>
      <c r="X84" s="326"/>
      <c r="Y84" s="441">
        <v>1.4</v>
      </c>
    </row>
    <row r="85" spans="1:25" s="3" customFormat="1" ht="30" customHeight="1" x14ac:dyDescent="0.2">
      <c r="A85" s="265">
        <v>12</v>
      </c>
      <c r="B85" s="326" t="s">
        <v>1536</v>
      </c>
      <c r="C85" s="326" t="s">
        <v>1537</v>
      </c>
      <c r="D85" s="326" t="s">
        <v>370</v>
      </c>
      <c r="E85" s="334">
        <v>0.15580000000000002</v>
      </c>
      <c r="F85" s="326">
        <v>20</v>
      </c>
      <c r="G85" s="326" t="s">
        <v>798</v>
      </c>
      <c r="H85" s="326"/>
      <c r="I85" s="326" t="s">
        <v>180</v>
      </c>
      <c r="J85" s="326">
        <v>1005662690</v>
      </c>
      <c r="K85" s="333">
        <v>45428</v>
      </c>
      <c r="L85" s="326" t="s">
        <v>52</v>
      </c>
      <c r="M85" s="326" t="s">
        <v>367</v>
      </c>
      <c r="N85" s="333">
        <v>45793</v>
      </c>
      <c r="O85" s="333" t="s">
        <v>21</v>
      </c>
      <c r="P85" s="333" t="s">
        <v>462</v>
      </c>
      <c r="Q85" s="326"/>
      <c r="R85" s="326"/>
      <c r="S85" s="326"/>
      <c r="T85" s="326"/>
      <c r="U85" s="440"/>
      <c r="V85" s="440"/>
      <c r="W85" s="326"/>
      <c r="X85" s="326"/>
      <c r="Y85" s="441">
        <v>0.15580000000000002</v>
      </c>
    </row>
    <row r="86" spans="1:25" s="3" customFormat="1" ht="30" customHeight="1" x14ac:dyDescent="0.2">
      <c r="A86" s="265">
        <v>13</v>
      </c>
      <c r="B86" s="326" t="s">
        <v>4756</v>
      </c>
      <c r="C86" s="326" t="s">
        <v>4757</v>
      </c>
      <c r="D86" s="326" t="s">
        <v>370</v>
      </c>
      <c r="E86" s="334">
        <v>0.94</v>
      </c>
      <c r="F86" s="326">
        <v>6</v>
      </c>
      <c r="G86" s="326" t="s">
        <v>4833</v>
      </c>
      <c r="H86" s="326" t="s">
        <v>5382</v>
      </c>
      <c r="I86" s="326" t="s">
        <v>180</v>
      </c>
      <c r="J86" s="326">
        <v>1005805146</v>
      </c>
      <c r="K86" s="333">
        <v>45603</v>
      </c>
      <c r="L86" s="326" t="s">
        <v>52</v>
      </c>
      <c r="M86" s="326" t="s">
        <v>305</v>
      </c>
      <c r="N86" s="333">
        <v>45968</v>
      </c>
      <c r="O86" s="333" t="s">
        <v>21</v>
      </c>
      <c r="P86" s="333" t="s">
        <v>4831</v>
      </c>
      <c r="Q86" s="326"/>
      <c r="R86" s="326"/>
      <c r="S86" s="326"/>
      <c r="T86" s="326"/>
      <c r="U86" s="440"/>
      <c r="V86" s="440"/>
      <c r="W86" s="326"/>
      <c r="X86" s="326"/>
      <c r="Y86" s="441">
        <v>0.94</v>
      </c>
    </row>
    <row r="87" spans="1:25" s="3" customFormat="1" ht="30" customHeight="1" x14ac:dyDescent="0.2">
      <c r="A87" s="265">
        <v>14</v>
      </c>
      <c r="B87" s="326" t="s">
        <v>2610</v>
      </c>
      <c r="C87" s="326" t="s">
        <v>2611</v>
      </c>
      <c r="D87" s="326" t="s">
        <v>373</v>
      </c>
      <c r="E87" s="334">
        <v>3.1406000000000001</v>
      </c>
      <c r="F87" s="326">
        <v>20</v>
      </c>
      <c r="G87" s="326" t="s">
        <v>401</v>
      </c>
      <c r="H87" s="326"/>
      <c r="I87" s="326" t="s">
        <v>180</v>
      </c>
      <c r="J87" s="326">
        <v>1005799721</v>
      </c>
      <c r="K87" s="333">
        <v>45596</v>
      </c>
      <c r="L87" s="326" t="s">
        <v>52</v>
      </c>
      <c r="M87" s="326" t="s">
        <v>305</v>
      </c>
      <c r="N87" s="333">
        <v>45961</v>
      </c>
      <c r="O87" s="333" t="s">
        <v>21</v>
      </c>
      <c r="P87" s="333" t="s">
        <v>4832</v>
      </c>
      <c r="Q87" s="326"/>
      <c r="R87" s="326"/>
      <c r="S87" s="326"/>
      <c r="T87" s="326"/>
      <c r="U87" s="440"/>
      <c r="V87" s="440"/>
      <c r="W87" s="326"/>
      <c r="X87" s="326"/>
      <c r="Y87" s="441">
        <v>3.1406000000000001</v>
      </c>
    </row>
    <row r="88" spans="1:25" s="3" customFormat="1" ht="30" customHeight="1" x14ac:dyDescent="0.2">
      <c r="A88" s="265">
        <v>15</v>
      </c>
      <c r="B88" s="326" t="s">
        <v>1988</v>
      </c>
      <c r="C88" s="326" t="s">
        <v>1989</v>
      </c>
      <c r="D88" s="326" t="s">
        <v>370</v>
      </c>
      <c r="E88" s="334">
        <v>2.2000000000000002</v>
      </c>
      <c r="F88" s="326">
        <v>20</v>
      </c>
      <c r="G88" s="326" t="s">
        <v>514</v>
      </c>
      <c r="H88" s="326"/>
      <c r="I88" s="326" t="s">
        <v>180</v>
      </c>
      <c r="J88" s="326">
        <v>1005684937</v>
      </c>
      <c r="K88" s="333">
        <v>45460</v>
      </c>
      <c r="L88" s="326" t="s">
        <v>52</v>
      </c>
      <c r="M88" s="326" t="s">
        <v>305</v>
      </c>
      <c r="N88" s="333">
        <v>45825</v>
      </c>
      <c r="O88" s="333" t="s">
        <v>21</v>
      </c>
      <c r="P88" s="333" t="s">
        <v>4831</v>
      </c>
      <c r="Q88" s="326"/>
      <c r="R88" s="326"/>
      <c r="S88" s="326"/>
      <c r="T88" s="326"/>
      <c r="U88" s="440"/>
      <c r="V88" s="440"/>
      <c r="W88" s="326"/>
      <c r="X88" s="326"/>
      <c r="Y88" s="441">
        <v>2.2000000000000002</v>
      </c>
    </row>
    <row r="89" spans="1:25" s="3" customFormat="1" ht="30" customHeight="1" x14ac:dyDescent="0.2">
      <c r="A89" s="265">
        <v>16</v>
      </c>
      <c r="B89" s="326" t="s">
        <v>1990</v>
      </c>
      <c r="C89" s="326" t="s">
        <v>1991</v>
      </c>
      <c r="D89" s="326" t="s">
        <v>369</v>
      </c>
      <c r="E89" s="334">
        <v>1</v>
      </c>
      <c r="F89" s="326">
        <v>20</v>
      </c>
      <c r="G89" s="326" t="s">
        <v>419</v>
      </c>
      <c r="H89" s="326"/>
      <c r="I89" s="326" t="s">
        <v>180</v>
      </c>
      <c r="J89" s="326">
        <v>1005691078</v>
      </c>
      <c r="K89" s="333">
        <v>45469</v>
      </c>
      <c r="L89" s="326" t="s">
        <v>52</v>
      </c>
      <c r="M89" s="326" t="s">
        <v>305</v>
      </c>
      <c r="N89" s="333">
        <v>45834</v>
      </c>
      <c r="O89" s="333" t="s">
        <v>21</v>
      </c>
      <c r="P89" s="333" t="s">
        <v>4831</v>
      </c>
      <c r="Q89" s="326" t="s">
        <v>2054</v>
      </c>
      <c r="R89" s="326" t="s">
        <v>6578</v>
      </c>
      <c r="S89" s="326"/>
      <c r="T89" s="326"/>
      <c r="U89" s="440"/>
      <c r="V89" s="440"/>
      <c r="W89" s="326"/>
      <c r="X89" s="326"/>
      <c r="Y89" s="441">
        <v>1</v>
      </c>
    </row>
    <row r="90" spans="1:25" s="3" customFormat="1" ht="30" customHeight="1" x14ac:dyDescent="0.2">
      <c r="A90" s="265">
        <v>17</v>
      </c>
      <c r="B90" s="326" t="s">
        <v>3767</v>
      </c>
      <c r="C90" s="326" t="s">
        <v>3768</v>
      </c>
      <c r="D90" s="326" t="s">
        <v>369</v>
      </c>
      <c r="E90" s="334">
        <v>0.9</v>
      </c>
      <c r="F90" s="326">
        <v>20</v>
      </c>
      <c r="G90" s="326" t="s">
        <v>433</v>
      </c>
      <c r="H90" s="326"/>
      <c r="I90" s="326" t="s">
        <v>180</v>
      </c>
      <c r="J90" s="326">
        <v>1005745580</v>
      </c>
      <c r="K90" s="333">
        <v>45538</v>
      </c>
      <c r="L90" s="326" t="s">
        <v>52</v>
      </c>
      <c r="M90" s="326" t="s">
        <v>305</v>
      </c>
      <c r="N90" s="333">
        <v>45903</v>
      </c>
      <c r="O90" s="333" t="s">
        <v>21</v>
      </c>
      <c r="P90" s="333" t="s">
        <v>7453</v>
      </c>
      <c r="Q90" s="326" t="s">
        <v>3804</v>
      </c>
      <c r="R90" s="326"/>
      <c r="S90" s="326"/>
      <c r="T90" s="326"/>
      <c r="U90" s="440"/>
      <c r="V90" s="440"/>
      <c r="W90" s="326"/>
      <c r="X90" s="326"/>
      <c r="Y90" s="441">
        <v>0.9</v>
      </c>
    </row>
    <row r="91" spans="1:25" s="3" customFormat="1" ht="30" customHeight="1" x14ac:dyDescent="0.2">
      <c r="A91" s="265">
        <v>18</v>
      </c>
      <c r="B91" s="326" t="s">
        <v>9141</v>
      </c>
      <c r="C91" s="326" t="s">
        <v>9142</v>
      </c>
      <c r="D91" s="326" t="s">
        <v>372</v>
      </c>
      <c r="E91" s="334">
        <v>0.66</v>
      </c>
      <c r="F91" s="326">
        <v>20</v>
      </c>
      <c r="G91" s="326" t="s">
        <v>425</v>
      </c>
      <c r="H91" s="326"/>
      <c r="I91" s="326" t="s">
        <v>180</v>
      </c>
      <c r="J91" s="326">
        <v>1005913294</v>
      </c>
      <c r="K91" s="333">
        <v>45758</v>
      </c>
      <c r="L91" s="326" t="s">
        <v>52</v>
      </c>
      <c r="M91" s="326" t="s">
        <v>305</v>
      </c>
      <c r="N91" s="333">
        <v>46123</v>
      </c>
      <c r="O91" s="333" t="s">
        <v>21</v>
      </c>
      <c r="P91" s="333" t="s">
        <v>4831</v>
      </c>
      <c r="Q91" s="326"/>
      <c r="R91" s="326"/>
      <c r="S91" s="326"/>
      <c r="T91" s="326"/>
      <c r="U91" s="440"/>
      <c r="V91" s="440"/>
      <c r="W91" s="326"/>
      <c r="X91" s="326"/>
      <c r="Y91" s="441">
        <v>0.66</v>
      </c>
    </row>
    <row r="92" spans="1:25" s="3" customFormat="1" ht="30" customHeight="1" x14ac:dyDescent="0.2">
      <c r="A92" s="265">
        <v>19</v>
      </c>
      <c r="B92" s="326" t="s">
        <v>7269</v>
      </c>
      <c r="C92" s="326" t="s">
        <v>7270</v>
      </c>
      <c r="D92" s="326" t="s">
        <v>369</v>
      </c>
      <c r="E92" s="334">
        <v>0.95</v>
      </c>
      <c r="F92" s="326">
        <v>20</v>
      </c>
      <c r="G92" s="326" t="s">
        <v>450</v>
      </c>
      <c r="H92" s="326"/>
      <c r="I92" s="326" t="s">
        <v>180</v>
      </c>
      <c r="J92" s="326">
        <v>1005877389</v>
      </c>
      <c r="K92" s="333">
        <v>45716</v>
      </c>
      <c r="L92" s="326" t="s">
        <v>52</v>
      </c>
      <c r="M92" s="326" t="s">
        <v>305</v>
      </c>
      <c r="N92" s="333">
        <v>46081</v>
      </c>
      <c r="O92" s="333" t="s">
        <v>21</v>
      </c>
      <c r="P92" s="333" t="s">
        <v>4831</v>
      </c>
      <c r="Q92" s="326"/>
      <c r="R92" s="326"/>
      <c r="S92" s="326"/>
      <c r="T92" s="326"/>
      <c r="U92" s="440"/>
      <c r="V92" s="440"/>
      <c r="W92" s="326"/>
      <c r="X92" s="326"/>
      <c r="Y92" s="441">
        <v>0.95</v>
      </c>
    </row>
    <row r="93" spans="1:25" s="3" customFormat="1" ht="30" customHeight="1" x14ac:dyDescent="0.2">
      <c r="A93" s="265">
        <v>20</v>
      </c>
      <c r="B93" s="326" t="s">
        <v>1538</v>
      </c>
      <c r="C93" s="326" t="s">
        <v>1539</v>
      </c>
      <c r="D93" s="326" t="s">
        <v>369</v>
      </c>
      <c r="E93" s="334">
        <v>0.17</v>
      </c>
      <c r="F93" s="326">
        <v>0.4</v>
      </c>
      <c r="G93" s="326" t="s">
        <v>446</v>
      </c>
      <c r="H93" s="326"/>
      <c r="I93" s="326" t="s">
        <v>180</v>
      </c>
      <c r="J93" s="326">
        <v>1005665355</v>
      </c>
      <c r="K93" s="333">
        <v>45434</v>
      </c>
      <c r="L93" s="326" t="s">
        <v>52</v>
      </c>
      <c r="M93" s="326" t="s">
        <v>367</v>
      </c>
      <c r="N93" s="333">
        <v>45799</v>
      </c>
      <c r="O93" s="333" t="s">
        <v>21</v>
      </c>
      <c r="P93" s="333" t="s">
        <v>462</v>
      </c>
      <c r="Q93" s="326"/>
      <c r="R93" s="326"/>
      <c r="S93" s="326"/>
      <c r="T93" s="326"/>
      <c r="U93" s="440"/>
      <c r="V93" s="440"/>
      <c r="W93" s="326"/>
      <c r="X93" s="326"/>
      <c r="Y93" s="441">
        <v>0.17</v>
      </c>
    </row>
    <row r="94" spans="1:25" s="3" customFormat="1" ht="30" customHeight="1" x14ac:dyDescent="0.2">
      <c r="A94" s="265">
        <v>21</v>
      </c>
      <c r="B94" s="326" t="s">
        <v>1110</v>
      </c>
      <c r="C94" s="326" t="s">
        <v>1111</v>
      </c>
      <c r="D94" s="326" t="s">
        <v>373</v>
      </c>
      <c r="E94" s="334">
        <v>0.12</v>
      </c>
      <c r="F94" s="326">
        <v>0.4</v>
      </c>
      <c r="G94" s="326" t="s">
        <v>436</v>
      </c>
      <c r="H94" s="326"/>
      <c r="I94" s="326" t="s">
        <v>180</v>
      </c>
      <c r="J94" s="326">
        <v>1005666364</v>
      </c>
      <c r="K94" s="333">
        <v>45435</v>
      </c>
      <c r="L94" s="326" t="s">
        <v>52</v>
      </c>
      <c r="M94" s="326" t="s">
        <v>367</v>
      </c>
      <c r="N94" s="333">
        <v>45800</v>
      </c>
      <c r="O94" s="333" t="s">
        <v>21</v>
      </c>
      <c r="P94" s="333" t="s">
        <v>462</v>
      </c>
      <c r="Q94" s="326"/>
      <c r="R94" s="326"/>
      <c r="S94" s="326"/>
      <c r="T94" s="326"/>
      <c r="U94" s="440"/>
      <c r="V94" s="440"/>
      <c r="W94" s="326"/>
      <c r="X94" s="326"/>
      <c r="Y94" s="441">
        <v>0.12</v>
      </c>
    </row>
    <row r="95" spans="1:25" s="3" customFormat="1" ht="30" customHeight="1" x14ac:dyDescent="0.2">
      <c r="A95" s="265">
        <v>22</v>
      </c>
      <c r="B95" s="326" t="s">
        <v>1540</v>
      </c>
      <c r="C95" s="326" t="s">
        <v>1541</v>
      </c>
      <c r="D95" s="326" t="s">
        <v>369</v>
      </c>
      <c r="E95" s="334">
        <v>0.25419999999999998</v>
      </c>
      <c r="F95" s="326">
        <v>20</v>
      </c>
      <c r="G95" s="326" t="s">
        <v>422</v>
      </c>
      <c r="H95" s="326"/>
      <c r="I95" s="326" t="s">
        <v>180</v>
      </c>
      <c r="J95" s="326">
        <v>1005659785</v>
      </c>
      <c r="K95" s="333">
        <v>45425</v>
      </c>
      <c r="L95" s="326" t="s">
        <v>52</v>
      </c>
      <c r="M95" s="326" t="s">
        <v>305</v>
      </c>
      <c r="N95" s="333">
        <v>45790</v>
      </c>
      <c r="O95" s="333" t="s">
        <v>21</v>
      </c>
      <c r="P95" s="333" t="s">
        <v>4834</v>
      </c>
      <c r="Q95" s="326"/>
      <c r="R95" s="326"/>
      <c r="S95" s="326"/>
      <c r="T95" s="326"/>
      <c r="U95" s="440"/>
      <c r="V95" s="440"/>
      <c r="W95" s="326"/>
      <c r="X95" s="326"/>
      <c r="Y95" s="441">
        <v>0.25419999999999998</v>
      </c>
    </row>
    <row r="96" spans="1:25" s="3" customFormat="1" ht="30" customHeight="1" x14ac:dyDescent="0.2">
      <c r="A96" s="265">
        <v>23</v>
      </c>
      <c r="B96" s="326" t="s">
        <v>4443</v>
      </c>
      <c r="C96" s="326" t="s">
        <v>4444</v>
      </c>
      <c r="D96" s="326" t="s">
        <v>372</v>
      </c>
      <c r="E96" s="334">
        <v>0.315</v>
      </c>
      <c r="F96" s="326">
        <v>20</v>
      </c>
      <c r="G96" s="326" t="s">
        <v>410</v>
      </c>
      <c r="H96" s="326"/>
      <c r="I96" s="326" t="s">
        <v>180</v>
      </c>
      <c r="J96" s="326">
        <v>1005690206</v>
      </c>
      <c r="K96" s="333">
        <v>45468</v>
      </c>
      <c r="L96" s="326" t="s">
        <v>52</v>
      </c>
      <c r="M96" s="326" t="s">
        <v>367</v>
      </c>
      <c r="N96" s="333">
        <v>45833</v>
      </c>
      <c r="O96" s="333" t="s">
        <v>21</v>
      </c>
      <c r="P96" s="333" t="s">
        <v>462</v>
      </c>
      <c r="Q96" s="326"/>
      <c r="R96" s="326"/>
      <c r="S96" s="326"/>
      <c r="T96" s="326"/>
      <c r="U96" s="440"/>
      <c r="V96" s="440"/>
      <c r="W96" s="326"/>
      <c r="X96" s="326"/>
      <c r="Y96" s="441">
        <v>0.315</v>
      </c>
    </row>
    <row r="97" spans="1:25" s="3" customFormat="1" ht="30" customHeight="1" x14ac:dyDescent="0.2">
      <c r="A97" s="265">
        <v>24</v>
      </c>
      <c r="B97" s="326" t="s">
        <v>1150</v>
      </c>
      <c r="C97" s="326" t="s">
        <v>1151</v>
      </c>
      <c r="D97" s="326" t="s">
        <v>371</v>
      </c>
      <c r="E97" s="334">
        <v>0.01</v>
      </c>
      <c r="F97" s="326">
        <v>0.4</v>
      </c>
      <c r="G97" s="326" t="s">
        <v>438</v>
      </c>
      <c r="H97" s="326"/>
      <c r="I97" s="326" t="s">
        <v>180</v>
      </c>
      <c r="J97" s="326">
        <v>1005629813</v>
      </c>
      <c r="K97" s="333">
        <v>45390</v>
      </c>
      <c r="L97" s="326"/>
      <c r="M97" s="326" t="s">
        <v>367</v>
      </c>
      <c r="N97" s="333">
        <v>45755</v>
      </c>
      <c r="O97" s="326" t="s">
        <v>493</v>
      </c>
      <c r="P97" s="333" t="s">
        <v>462</v>
      </c>
      <c r="Q97" s="326"/>
      <c r="R97" s="326"/>
      <c r="S97" s="326"/>
      <c r="T97" s="326"/>
      <c r="U97" s="440"/>
      <c r="V97" s="440"/>
      <c r="W97" s="326"/>
      <c r="X97" s="326"/>
      <c r="Y97" s="441">
        <v>0.01</v>
      </c>
    </row>
    <row r="98" spans="1:25" s="3" customFormat="1" ht="30" customHeight="1" x14ac:dyDescent="0.2">
      <c r="A98" s="265">
        <v>25</v>
      </c>
      <c r="B98" s="326" t="s">
        <v>1992</v>
      </c>
      <c r="C98" s="326" t="s">
        <v>1993</v>
      </c>
      <c r="D98" s="326" t="s">
        <v>368</v>
      </c>
      <c r="E98" s="334">
        <v>9.8400000000000001E-2</v>
      </c>
      <c r="F98" s="326">
        <v>0.4</v>
      </c>
      <c r="G98" s="326" t="s">
        <v>451</v>
      </c>
      <c r="H98" s="326"/>
      <c r="I98" s="326" t="s">
        <v>180</v>
      </c>
      <c r="J98" s="326">
        <v>1005674055</v>
      </c>
      <c r="K98" s="333">
        <v>45447</v>
      </c>
      <c r="L98" s="326" t="s">
        <v>52</v>
      </c>
      <c r="M98" s="326" t="s">
        <v>367</v>
      </c>
      <c r="N98" s="333">
        <v>45812</v>
      </c>
      <c r="O98" s="333" t="s">
        <v>21</v>
      </c>
      <c r="P98" s="333" t="s">
        <v>4831</v>
      </c>
      <c r="Q98" s="326"/>
      <c r="R98" s="326"/>
      <c r="S98" s="326"/>
      <c r="T98" s="326"/>
      <c r="U98" s="440"/>
      <c r="V98" s="440"/>
      <c r="W98" s="326"/>
      <c r="X98" s="326"/>
      <c r="Y98" s="441">
        <v>9.8400000000000001E-2</v>
      </c>
    </row>
    <row r="99" spans="1:25" s="3" customFormat="1" ht="30" customHeight="1" x14ac:dyDescent="0.2">
      <c r="A99" s="265">
        <v>26</v>
      </c>
      <c r="B99" s="326" t="s">
        <v>1152</v>
      </c>
      <c r="C99" s="326" t="s">
        <v>1153</v>
      </c>
      <c r="D99" s="326" t="s">
        <v>372</v>
      </c>
      <c r="E99" s="334">
        <v>9.0200000000000002E-2</v>
      </c>
      <c r="F99" s="326">
        <v>0.4</v>
      </c>
      <c r="G99" s="326" t="s">
        <v>1114</v>
      </c>
      <c r="H99" s="326"/>
      <c r="I99" s="326" t="s">
        <v>180</v>
      </c>
      <c r="J99" s="326">
        <v>1005629814</v>
      </c>
      <c r="K99" s="333">
        <v>45390</v>
      </c>
      <c r="L99" s="326"/>
      <c r="M99" s="326" t="s">
        <v>367</v>
      </c>
      <c r="N99" s="333">
        <v>45755</v>
      </c>
      <c r="O99" s="326" t="s">
        <v>493</v>
      </c>
      <c r="P99" s="333" t="s">
        <v>462</v>
      </c>
      <c r="Q99" s="326"/>
      <c r="R99" s="326"/>
      <c r="S99" s="326"/>
      <c r="T99" s="326"/>
      <c r="U99" s="440"/>
      <c r="V99" s="440"/>
      <c r="W99" s="326"/>
      <c r="X99" s="326"/>
      <c r="Y99" s="441">
        <v>9.0200000000000002E-2</v>
      </c>
    </row>
    <row r="100" spans="1:25" s="3" customFormat="1" ht="30" customHeight="1" x14ac:dyDescent="0.2">
      <c r="A100" s="265">
        <v>27</v>
      </c>
      <c r="B100" s="326" t="s">
        <v>1994</v>
      </c>
      <c r="C100" s="326" t="s">
        <v>1995</v>
      </c>
      <c r="D100" s="326" t="s">
        <v>369</v>
      </c>
      <c r="E100" s="334">
        <v>0.20499999999999999</v>
      </c>
      <c r="F100" s="326">
        <v>0.4</v>
      </c>
      <c r="G100" s="326" t="s">
        <v>434</v>
      </c>
      <c r="H100" s="326"/>
      <c r="I100" s="326" t="s">
        <v>180</v>
      </c>
      <c r="J100" s="326">
        <v>1005688796</v>
      </c>
      <c r="K100" s="333">
        <v>45463</v>
      </c>
      <c r="L100" s="326" t="s">
        <v>52</v>
      </c>
      <c r="M100" s="326" t="s">
        <v>367</v>
      </c>
      <c r="N100" s="333">
        <v>45828</v>
      </c>
      <c r="O100" s="333" t="s">
        <v>21</v>
      </c>
      <c r="P100" s="333" t="s">
        <v>462</v>
      </c>
      <c r="Q100" s="326"/>
      <c r="R100" s="326"/>
      <c r="S100" s="326"/>
      <c r="T100" s="326"/>
      <c r="U100" s="440"/>
      <c r="V100" s="440"/>
      <c r="W100" s="326"/>
      <c r="X100" s="326"/>
      <c r="Y100" s="441">
        <v>0.20499999999999999</v>
      </c>
    </row>
    <row r="101" spans="1:25" s="3" customFormat="1" ht="30" customHeight="1" x14ac:dyDescent="0.2">
      <c r="A101" s="265">
        <v>28</v>
      </c>
      <c r="B101" s="326" t="s">
        <v>500</v>
      </c>
      <c r="C101" s="326" t="s">
        <v>6498</v>
      </c>
      <c r="D101" s="326" t="s">
        <v>372</v>
      </c>
      <c r="E101" s="334">
        <v>0.03</v>
      </c>
      <c r="F101" s="326">
        <v>20</v>
      </c>
      <c r="G101" s="326" t="s">
        <v>1591</v>
      </c>
      <c r="H101" s="326"/>
      <c r="I101" s="326" t="s">
        <v>180</v>
      </c>
      <c r="J101" s="326">
        <v>1005843047</v>
      </c>
      <c r="K101" s="333">
        <v>45666</v>
      </c>
      <c r="L101" s="326" t="s">
        <v>52</v>
      </c>
      <c r="M101" s="326" t="s">
        <v>367</v>
      </c>
      <c r="N101" s="333">
        <v>46031</v>
      </c>
      <c r="O101" s="333" t="s">
        <v>21</v>
      </c>
      <c r="P101" s="333" t="s">
        <v>462</v>
      </c>
      <c r="Q101" s="326"/>
      <c r="R101" s="326"/>
      <c r="S101" s="326"/>
      <c r="T101" s="326"/>
      <c r="U101" s="440"/>
      <c r="V101" s="440"/>
      <c r="W101" s="326"/>
      <c r="X101" s="326"/>
      <c r="Y101" s="441">
        <v>0.03</v>
      </c>
    </row>
    <row r="102" spans="1:25" s="3" customFormat="1" ht="30" customHeight="1" x14ac:dyDescent="0.2">
      <c r="A102" s="265">
        <v>29</v>
      </c>
      <c r="B102" s="326" t="s">
        <v>1542</v>
      </c>
      <c r="C102" s="326" t="s">
        <v>1543</v>
      </c>
      <c r="D102" s="326" t="s">
        <v>369</v>
      </c>
      <c r="E102" s="334">
        <v>0.15580000000000002</v>
      </c>
      <c r="F102" s="326">
        <v>0.4</v>
      </c>
      <c r="G102" s="326" t="s">
        <v>1589</v>
      </c>
      <c r="H102" s="326"/>
      <c r="I102" s="326" t="s">
        <v>180</v>
      </c>
      <c r="J102" s="326">
        <v>1005660913</v>
      </c>
      <c r="K102" s="333">
        <v>45427</v>
      </c>
      <c r="L102" s="326" t="s">
        <v>52</v>
      </c>
      <c r="M102" s="326" t="s">
        <v>367</v>
      </c>
      <c r="N102" s="333">
        <v>45792</v>
      </c>
      <c r="O102" s="333" t="s">
        <v>21</v>
      </c>
      <c r="P102" s="333" t="s">
        <v>462</v>
      </c>
      <c r="Q102" s="326"/>
      <c r="R102" s="326"/>
      <c r="S102" s="326"/>
      <c r="T102" s="326"/>
      <c r="U102" s="440"/>
      <c r="V102" s="440"/>
      <c r="W102" s="326"/>
      <c r="X102" s="326"/>
      <c r="Y102" s="441">
        <v>0.15580000000000002</v>
      </c>
    </row>
    <row r="103" spans="1:25" s="3" customFormat="1" ht="30" customHeight="1" x14ac:dyDescent="0.2">
      <c r="A103" s="265">
        <v>30</v>
      </c>
      <c r="B103" s="326" t="s">
        <v>3769</v>
      </c>
      <c r="C103" s="326" t="s">
        <v>3770</v>
      </c>
      <c r="D103" s="326" t="s">
        <v>372</v>
      </c>
      <c r="E103" s="334">
        <v>9</v>
      </c>
      <c r="F103" s="326">
        <v>110</v>
      </c>
      <c r="G103" s="326" t="s">
        <v>3805</v>
      </c>
      <c r="H103" s="326"/>
      <c r="I103" s="326" t="s">
        <v>180</v>
      </c>
      <c r="J103" s="326">
        <v>1005761158</v>
      </c>
      <c r="K103" s="333">
        <v>45555</v>
      </c>
      <c r="L103" s="326" t="s">
        <v>52</v>
      </c>
      <c r="M103" s="326" t="s">
        <v>305</v>
      </c>
      <c r="N103" s="333">
        <v>45920</v>
      </c>
      <c r="O103" s="333" t="s">
        <v>21</v>
      </c>
      <c r="P103" s="333" t="s">
        <v>4831</v>
      </c>
      <c r="Q103" s="326"/>
      <c r="R103" s="326"/>
      <c r="S103" s="326"/>
      <c r="T103" s="326"/>
      <c r="U103" s="440"/>
      <c r="V103" s="440"/>
      <c r="W103" s="326"/>
      <c r="X103" s="326"/>
      <c r="Y103" s="441">
        <v>9</v>
      </c>
    </row>
    <row r="104" spans="1:25" s="3" customFormat="1" ht="30" customHeight="1" x14ac:dyDescent="0.2">
      <c r="A104" s="265">
        <v>31</v>
      </c>
      <c r="B104" s="326" t="s">
        <v>644</v>
      </c>
      <c r="C104" s="326" t="s">
        <v>645</v>
      </c>
      <c r="D104" s="326" t="s">
        <v>372</v>
      </c>
      <c r="E104" s="334">
        <v>0.12</v>
      </c>
      <c r="F104" s="326">
        <v>0.4</v>
      </c>
      <c r="G104" s="326" t="s">
        <v>418</v>
      </c>
      <c r="H104" s="326"/>
      <c r="I104" s="326" t="s">
        <v>180</v>
      </c>
      <c r="J104" s="326">
        <v>1005806053</v>
      </c>
      <c r="K104" s="333">
        <v>45604</v>
      </c>
      <c r="L104" s="326" t="s">
        <v>52</v>
      </c>
      <c r="M104" s="326" t="s">
        <v>367</v>
      </c>
      <c r="N104" s="333">
        <v>45969</v>
      </c>
      <c r="O104" s="333" t="s">
        <v>21</v>
      </c>
      <c r="P104" s="333" t="s">
        <v>4831</v>
      </c>
      <c r="Q104" s="326"/>
      <c r="R104" s="326"/>
      <c r="S104" s="326"/>
      <c r="T104" s="326"/>
      <c r="U104" s="440"/>
      <c r="V104" s="440"/>
      <c r="W104" s="326"/>
      <c r="X104" s="326"/>
      <c r="Y104" s="441">
        <v>0.12</v>
      </c>
    </row>
    <row r="105" spans="1:25" s="3" customFormat="1" ht="30" customHeight="1" x14ac:dyDescent="0.2">
      <c r="A105" s="265">
        <v>32</v>
      </c>
      <c r="B105" s="326" t="s">
        <v>1996</v>
      </c>
      <c r="C105" s="326" t="s">
        <v>1997</v>
      </c>
      <c r="D105" s="326" t="s">
        <v>372</v>
      </c>
      <c r="E105" s="334">
        <v>0.9</v>
      </c>
      <c r="F105" s="326">
        <v>20</v>
      </c>
      <c r="G105" s="326" t="s">
        <v>426</v>
      </c>
      <c r="H105" s="326"/>
      <c r="I105" s="326" t="s">
        <v>180</v>
      </c>
      <c r="J105" s="326">
        <v>1005683407</v>
      </c>
      <c r="K105" s="333">
        <v>45457</v>
      </c>
      <c r="L105" s="326" t="s">
        <v>52</v>
      </c>
      <c r="M105" s="326" t="s">
        <v>305</v>
      </c>
      <c r="N105" s="333">
        <v>45822</v>
      </c>
      <c r="O105" s="333" t="s">
        <v>21</v>
      </c>
      <c r="P105" s="333" t="s">
        <v>462</v>
      </c>
      <c r="Q105" s="326"/>
      <c r="R105" s="326"/>
      <c r="S105" s="326"/>
      <c r="T105" s="326"/>
      <c r="U105" s="440"/>
      <c r="V105" s="440"/>
      <c r="W105" s="326"/>
      <c r="X105" s="326"/>
      <c r="Y105" s="441">
        <v>0.9</v>
      </c>
    </row>
    <row r="106" spans="1:25" s="3" customFormat="1" ht="30" customHeight="1" x14ac:dyDescent="0.2">
      <c r="A106" s="265">
        <v>33</v>
      </c>
      <c r="B106" s="326" t="s">
        <v>1998</v>
      </c>
      <c r="C106" s="326" t="s">
        <v>1999</v>
      </c>
      <c r="D106" s="326" t="s">
        <v>369</v>
      </c>
      <c r="E106" s="334">
        <v>0.375</v>
      </c>
      <c r="F106" s="326">
        <v>20</v>
      </c>
      <c r="G106" s="326" t="s">
        <v>412</v>
      </c>
      <c r="H106" s="326"/>
      <c r="I106" s="326" t="s">
        <v>180</v>
      </c>
      <c r="J106" s="326">
        <v>1005682276</v>
      </c>
      <c r="K106" s="333">
        <v>45456</v>
      </c>
      <c r="L106" s="326" t="s">
        <v>52</v>
      </c>
      <c r="M106" s="326" t="s">
        <v>305</v>
      </c>
      <c r="N106" s="333">
        <v>45821</v>
      </c>
      <c r="O106" s="333" t="s">
        <v>21</v>
      </c>
      <c r="P106" s="333" t="s">
        <v>4831</v>
      </c>
      <c r="Q106" s="326"/>
      <c r="R106" s="326"/>
      <c r="S106" s="326"/>
      <c r="T106" s="326"/>
      <c r="U106" s="440"/>
      <c r="V106" s="440"/>
      <c r="W106" s="326"/>
      <c r="X106" s="326"/>
      <c r="Y106" s="441">
        <v>0.375</v>
      </c>
    </row>
    <row r="107" spans="1:25" s="3" customFormat="1" ht="30" customHeight="1" x14ac:dyDescent="0.2">
      <c r="A107" s="265">
        <v>34</v>
      </c>
      <c r="B107" s="326" t="s">
        <v>1156</v>
      </c>
      <c r="C107" s="326" t="s">
        <v>1157</v>
      </c>
      <c r="D107" s="326" t="s">
        <v>373</v>
      </c>
      <c r="E107" s="334">
        <v>6.0000000000000001E-3</v>
      </c>
      <c r="F107" s="326">
        <v>0.23</v>
      </c>
      <c r="G107" s="326" t="s">
        <v>444</v>
      </c>
      <c r="H107" s="326"/>
      <c r="I107" s="326" t="s">
        <v>180</v>
      </c>
      <c r="J107" s="326">
        <v>1005628767</v>
      </c>
      <c r="K107" s="333">
        <v>45387</v>
      </c>
      <c r="L107" s="326"/>
      <c r="M107" s="326" t="s">
        <v>367</v>
      </c>
      <c r="N107" s="333">
        <v>45752</v>
      </c>
      <c r="O107" s="326" t="s">
        <v>493</v>
      </c>
      <c r="P107" s="333" t="s">
        <v>462</v>
      </c>
      <c r="Q107" s="326"/>
      <c r="R107" s="326"/>
      <c r="S107" s="326"/>
      <c r="T107" s="326"/>
      <c r="U107" s="440"/>
      <c r="V107" s="440"/>
      <c r="W107" s="326"/>
      <c r="X107" s="326"/>
      <c r="Y107" s="441">
        <v>6.0000000000000001E-3</v>
      </c>
    </row>
    <row r="108" spans="1:25" s="3" customFormat="1" ht="30" customHeight="1" x14ac:dyDescent="0.2">
      <c r="A108" s="265">
        <v>35</v>
      </c>
      <c r="B108" s="326" t="s">
        <v>3236</v>
      </c>
      <c r="C108" s="326" t="s">
        <v>3237</v>
      </c>
      <c r="D108" s="326" t="s">
        <v>370</v>
      </c>
      <c r="E108" s="334">
        <v>0.25</v>
      </c>
      <c r="F108" s="326">
        <v>20</v>
      </c>
      <c r="G108" s="326" t="s">
        <v>1170</v>
      </c>
      <c r="H108" s="326"/>
      <c r="I108" s="326" t="s">
        <v>180</v>
      </c>
      <c r="J108" s="326">
        <v>1005742622</v>
      </c>
      <c r="K108" s="333">
        <v>45533</v>
      </c>
      <c r="L108" s="326" t="s">
        <v>52</v>
      </c>
      <c r="M108" s="326" t="s">
        <v>305</v>
      </c>
      <c r="N108" s="333">
        <v>45898</v>
      </c>
      <c r="O108" s="333" t="s">
        <v>21</v>
      </c>
      <c r="P108" s="333" t="s">
        <v>4835</v>
      </c>
      <c r="Q108" s="326"/>
      <c r="R108" s="326"/>
      <c r="S108" s="326"/>
      <c r="T108" s="326"/>
      <c r="U108" s="440"/>
      <c r="V108" s="440"/>
      <c r="W108" s="326"/>
      <c r="X108" s="326"/>
      <c r="Y108" s="441">
        <v>0.25</v>
      </c>
    </row>
    <row r="109" spans="1:25" s="3" customFormat="1" ht="30" customHeight="1" x14ac:dyDescent="0.2">
      <c r="A109" s="265">
        <v>36</v>
      </c>
      <c r="B109" s="326" t="s">
        <v>2594</v>
      </c>
      <c r="C109" s="326" t="s">
        <v>2595</v>
      </c>
      <c r="D109" s="326" t="s">
        <v>368</v>
      </c>
      <c r="E109" s="334">
        <v>9.8400000000000001E-2</v>
      </c>
      <c r="F109" s="326">
        <v>0.4</v>
      </c>
      <c r="G109" s="326" t="s">
        <v>621</v>
      </c>
      <c r="H109" s="326"/>
      <c r="I109" s="326" t="s">
        <v>180</v>
      </c>
      <c r="J109" s="326">
        <v>1005699863</v>
      </c>
      <c r="K109" s="333">
        <v>45478</v>
      </c>
      <c r="L109" s="326" t="s">
        <v>52</v>
      </c>
      <c r="M109" s="326" t="s">
        <v>367</v>
      </c>
      <c r="N109" s="333">
        <v>45843</v>
      </c>
      <c r="O109" s="333" t="s">
        <v>21</v>
      </c>
      <c r="P109" s="333" t="s">
        <v>462</v>
      </c>
      <c r="Q109" s="326"/>
      <c r="R109" s="326"/>
      <c r="S109" s="326"/>
      <c r="T109" s="326"/>
      <c r="U109" s="440"/>
      <c r="V109" s="440"/>
      <c r="W109" s="326"/>
      <c r="X109" s="326"/>
      <c r="Y109" s="441">
        <v>9.8400000000000001E-2</v>
      </c>
    </row>
    <row r="110" spans="1:25" s="3" customFormat="1" ht="30" customHeight="1" x14ac:dyDescent="0.2">
      <c r="A110" s="265">
        <v>37</v>
      </c>
      <c r="B110" s="326" t="s">
        <v>1158</v>
      </c>
      <c r="C110" s="326" t="s">
        <v>1159</v>
      </c>
      <c r="D110" s="326" t="s">
        <v>370</v>
      </c>
      <c r="E110" s="334">
        <v>6.0000000000000001E-3</v>
      </c>
      <c r="F110" s="326">
        <v>0.23</v>
      </c>
      <c r="G110" s="326" t="s">
        <v>421</v>
      </c>
      <c r="H110" s="326"/>
      <c r="I110" s="326" t="s">
        <v>180</v>
      </c>
      <c r="J110" s="326">
        <v>1005651818</v>
      </c>
      <c r="K110" s="333">
        <v>45407</v>
      </c>
      <c r="L110" s="326"/>
      <c r="M110" s="326" t="s">
        <v>367</v>
      </c>
      <c r="N110" s="333">
        <v>45772</v>
      </c>
      <c r="O110" s="326" t="s">
        <v>493</v>
      </c>
      <c r="P110" s="333" t="s">
        <v>462</v>
      </c>
      <c r="Q110" s="326"/>
      <c r="R110" s="326"/>
      <c r="S110" s="326"/>
      <c r="T110" s="326"/>
      <c r="U110" s="440"/>
      <c r="V110" s="440"/>
      <c r="W110" s="326"/>
      <c r="X110" s="326"/>
      <c r="Y110" s="441">
        <v>6.0000000000000001E-3</v>
      </c>
    </row>
    <row r="111" spans="1:25" s="3" customFormat="1" ht="30" customHeight="1" x14ac:dyDescent="0.2">
      <c r="A111" s="265">
        <v>38</v>
      </c>
      <c r="B111" s="326" t="s">
        <v>2000</v>
      </c>
      <c r="C111" s="326" t="s">
        <v>2001</v>
      </c>
      <c r="D111" s="326" t="s">
        <v>372</v>
      </c>
      <c r="E111" s="334">
        <v>0.20499999999999999</v>
      </c>
      <c r="F111" s="326">
        <v>20</v>
      </c>
      <c r="G111" s="326" t="s">
        <v>577</v>
      </c>
      <c r="H111" s="326"/>
      <c r="I111" s="326" t="s">
        <v>180</v>
      </c>
      <c r="J111" s="326">
        <v>1005686965</v>
      </c>
      <c r="K111" s="333">
        <v>45462</v>
      </c>
      <c r="L111" s="326" t="s">
        <v>52</v>
      </c>
      <c r="M111" s="326" t="s">
        <v>367</v>
      </c>
      <c r="N111" s="333">
        <v>45827</v>
      </c>
      <c r="O111" s="333" t="s">
        <v>21</v>
      </c>
      <c r="P111" s="333" t="s">
        <v>462</v>
      </c>
      <c r="Q111" s="326"/>
      <c r="R111" s="326"/>
      <c r="S111" s="326"/>
      <c r="T111" s="326"/>
      <c r="U111" s="440"/>
      <c r="V111" s="440"/>
      <c r="W111" s="326"/>
      <c r="X111" s="326"/>
      <c r="Y111" s="441">
        <v>0.20499999999999999</v>
      </c>
    </row>
    <row r="112" spans="1:25" s="3" customFormat="1" ht="30" customHeight="1" x14ac:dyDescent="0.2">
      <c r="A112" s="265">
        <v>39</v>
      </c>
      <c r="B112" s="326" t="s">
        <v>2002</v>
      </c>
      <c r="C112" s="326" t="s">
        <v>2003</v>
      </c>
      <c r="D112" s="326" t="s">
        <v>368</v>
      </c>
      <c r="E112" s="334">
        <v>0.20499999999999999</v>
      </c>
      <c r="F112" s="326">
        <v>20</v>
      </c>
      <c r="G112" s="326" t="s">
        <v>417</v>
      </c>
      <c r="H112" s="326"/>
      <c r="I112" s="326" t="s">
        <v>180</v>
      </c>
      <c r="J112" s="326">
        <v>1005686160</v>
      </c>
      <c r="K112" s="333">
        <v>45461</v>
      </c>
      <c r="L112" s="326" t="s">
        <v>52</v>
      </c>
      <c r="M112" s="326" t="s">
        <v>367</v>
      </c>
      <c r="N112" s="333">
        <v>45826</v>
      </c>
      <c r="O112" s="333" t="s">
        <v>21</v>
      </c>
      <c r="P112" s="333" t="s">
        <v>462</v>
      </c>
      <c r="Q112" s="326"/>
      <c r="R112" s="326"/>
      <c r="S112" s="326"/>
      <c r="T112" s="326"/>
      <c r="U112" s="440"/>
      <c r="V112" s="440"/>
      <c r="W112" s="326"/>
      <c r="X112" s="326"/>
      <c r="Y112" s="441">
        <v>0.20499999999999999</v>
      </c>
    </row>
    <row r="113" spans="1:25" s="3" customFormat="1" ht="30" customHeight="1" x14ac:dyDescent="0.2">
      <c r="A113" s="265">
        <v>40</v>
      </c>
      <c r="B113" s="326" t="s">
        <v>2004</v>
      </c>
      <c r="C113" s="326" t="s">
        <v>2005</v>
      </c>
      <c r="D113" s="326" t="s">
        <v>372</v>
      </c>
      <c r="E113" s="334">
        <v>0.29519999999999996</v>
      </c>
      <c r="F113" s="326">
        <v>20</v>
      </c>
      <c r="G113" s="326" t="s">
        <v>415</v>
      </c>
      <c r="H113" s="326"/>
      <c r="I113" s="326" t="s">
        <v>180</v>
      </c>
      <c r="J113" s="326">
        <v>1005686161</v>
      </c>
      <c r="K113" s="333">
        <v>45461</v>
      </c>
      <c r="L113" s="326" t="s">
        <v>52</v>
      </c>
      <c r="M113" s="326" t="s">
        <v>367</v>
      </c>
      <c r="N113" s="333">
        <v>45826</v>
      </c>
      <c r="O113" s="333" t="s">
        <v>21</v>
      </c>
      <c r="P113" s="333" t="s">
        <v>462</v>
      </c>
      <c r="Q113" s="326"/>
      <c r="R113" s="326"/>
      <c r="S113" s="326"/>
      <c r="T113" s="326"/>
      <c r="U113" s="440"/>
      <c r="V113" s="440"/>
      <c r="W113" s="326"/>
      <c r="X113" s="326"/>
      <c r="Y113" s="441">
        <v>0.29519999999999996</v>
      </c>
    </row>
    <row r="114" spans="1:25" s="3" customFormat="1" ht="30" customHeight="1" x14ac:dyDescent="0.2">
      <c r="A114" s="265">
        <v>41</v>
      </c>
      <c r="B114" s="326" t="s">
        <v>1160</v>
      </c>
      <c r="C114" s="326" t="s">
        <v>1161</v>
      </c>
      <c r="D114" s="326" t="s">
        <v>371</v>
      </c>
      <c r="E114" s="334">
        <v>6.0000000000000001E-3</v>
      </c>
      <c r="F114" s="326">
        <v>0.23</v>
      </c>
      <c r="G114" s="326" t="s">
        <v>440</v>
      </c>
      <c r="H114" s="326"/>
      <c r="I114" s="326" t="s">
        <v>180</v>
      </c>
      <c r="J114" s="326">
        <v>1005634051</v>
      </c>
      <c r="K114" s="333">
        <v>45393</v>
      </c>
      <c r="L114" s="326"/>
      <c r="M114" s="326" t="s">
        <v>367</v>
      </c>
      <c r="N114" s="333">
        <v>45758</v>
      </c>
      <c r="O114" s="326" t="s">
        <v>493</v>
      </c>
      <c r="P114" s="333" t="s">
        <v>462</v>
      </c>
      <c r="Q114" s="326"/>
      <c r="R114" s="326"/>
      <c r="S114" s="326"/>
      <c r="T114" s="326"/>
      <c r="U114" s="440"/>
      <c r="V114" s="440"/>
      <c r="W114" s="326"/>
      <c r="X114" s="326"/>
      <c r="Y114" s="441">
        <v>6.0000000000000001E-3</v>
      </c>
    </row>
    <row r="115" spans="1:25" s="3" customFormat="1" ht="30" customHeight="1" x14ac:dyDescent="0.2">
      <c r="A115" s="265">
        <v>42</v>
      </c>
      <c r="B115" s="326" t="s">
        <v>2006</v>
      </c>
      <c r="C115" s="326" t="s">
        <v>2007</v>
      </c>
      <c r="D115" s="326" t="s">
        <v>372</v>
      </c>
      <c r="E115" s="334">
        <v>9.8400000000000001E-2</v>
      </c>
      <c r="F115" s="326">
        <v>20</v>
      </c>
      <c r="G115" s="326" t="s">
        <v>622</v>
      </c>
      <c r="H115" s="326"/>
      <c r="I115" s="326" t="s">
        <v>180</v>
      </c>
      <c r="J115" s="326">
        <v>1005686163</v>
      </c>
      <c r="K115" s="333">
        <v>45461</v>
      </c>
      <c r="L115" s="326" t="s">
        <v>52</v>
      </c>
      <c r="M115" s="326" t="s">
        <v>367</v>
      </c>
      <c r="N115" s="333">
        <v>45826</v>
      </c>
      <c r="O115" s="333" t="s">
        <v>21</v>
      </c>
      <c r="P115" s="333" t="s">
        <v>462</v>
      </c>
      <c r="Q115" s="326"/>
      <c r="R115" s="326"/>
      <c r="S115" s="326"/>
      <c r="T115" s="326"/>
      <c r="U115" s="440"/>
      <c r="V115" s="440"/>
      <c r="W115" s="326"/>
      <c r="X115" s="326"/>
      <c r="Y115" s="441">
        <v>9.8400000000000001E-2</v>
      </c>
    </row>
    <row r="116" spans="1:25" s="3" customFormat="1" ht="30" customHeight="1" x14ac:dyDescent="0.2">
      <c r="A116" s="265">
        <v>43</v>
      </c>
      <c r="B116" s="326" t="s">
        <v>1544</v>
      </c>
      <c r="C116" s="326" t="s">
        <v>1545</v>
      </c>
      <c r="D116" s="326" t="s">
        <v>372</v>
      </c>
      <c r="E116" s="334">
        <v>8.9999999999999993E-3</v>
      </c>
      <c r="F116" s="326">
        <v>0.23</v>
      </c>
      <c r="G116" s="326" t="s">
        <v>414</v>
      </c>
      <c r="H116" s="326"/>
      <c r="I116" s="326" t="s">
        <v>180</v>
      </c>
      <c r="J116" s="326">
        <v>1005657309</v>
      </c>
      <c r="K116" s="333">
        <v>45421</v>
      </c>
      <c r="L116" s="326" t="s">
        <v>52</v>
      </c>
      <c r="M116" s="326" t="s">
        <v>367</v>
      </c>
      <c r="N116" s="333">
        <v>45786</v>
      </c>
      <c r="O116" s="333" t="s">
        <v>21</v>
      </c>
      <c r="P116" s="333" t="s">
        <v>462</v>
      </c>
      <c r="Q116" s="326"/>
      <c r="R116" s="326"/>
      <c r="S116" s="326"/>
      <c r="T116" s="326"/>
      <c r="U116" s="440"/>
      <c r="V116" s="440"/>
      <c r="W116" s="326"/>
      <c r="X116" s="326"/>
      <c r="Y116" s="441">
        <v>8.9999999999999993E-3</v>
      </c>
    </row>
    <row r="117" spans="1:25" s="3" customFormat="1" ht="30" customHeight="1" x14ac:dyDescent="0.2">
      <c r="A117" s="265">
        <v>44</v>
      </c>
      <c r="B117" s="326" t="s">
        <v>2008</v>
      </c>
      <c r="C117" s="326" t="s">
        <v>2009</v>
      </c>
      <c r="D117" s="326" t="s">
        <v>372</v>
      </c>
      <c r="E117" s="334">
        <v>0.185</v>
      </c>
      <c r="F117" s="326">
        <v>20</v>
      </c>
      <c r="G117" s="326" t="s">
        <v>418</v>
      </c>
      <c r="H117" s="326"/>
      <c r="I117" s="326" t="s">
        <v>180</v>
      </c>
      <c r="J117" s="326">
        <v>1005686279</v>
      </c>
      <c r="K117" s="333">
        <v>45461</v>
      </c>
      <c r="L117" s="326" t="s">
        <v>52</v>
      </c>
      <c r="M117" s="326" t="s">
        <v>305</v>
      </c>
      <c r="N117" s="333">
        <v>45826</v>
      </c>
      <c r="O117" s="333" t="s">
        <v>21</v>
      </c>
      <c r="P117" s="333" t="s">
        <v>462</v>
      </c>
      <c r="Q117" s="326"/>
      <c r="R117" s="326"/>
      <c r="S117" s="326"/>
      <c r="T117" s="326"/>
      <c r="U117" s="440"/>
      <c r="V117" s="440"/>
      <c r="W117" s="326"/>
      <c r="X117" s="326"/>
      <c r="Y117" s="441">
        <v>0.185</v>
      </c>
    </row>
    <row r="118" spans="1:25" s="3" customFormat="1" ht="30" customHeight="1" x14ac:dyDescent="0.2">
      <c r="A118" s="265">
        <v>45</v>
      </c>
      <c r="B118" s="326" t="s">
        <v>1166</v>
      </c>
      <c r="C118" s="326" t="s">
        <v>1167</v>
      </c>
      <c r="D118" s="326" t="s">
        <v>371</v>
      </c>
      <c r="E118" s="334">
        <v>6.8399999999999997E-3</v>
      </c>
      <c r="F118" s="326">
        <v>0.23</v>
      </c>
      <c r="G118" s="326" t="s">
        <v>438</v>
      </c>
      <c r="H118" s="326"/>
      <c r="I118" s="326" t="s">
        <v>180</v>
      </c>
      <c r="J118" s="326">
        <v>1005638606</v>
      </c>
      <c r="K118" s="333">
        <v>45399</v>
      </c>
      <c r="L118" s="326"/>
      <c r="M118" s="326" t="s">
        <v>367</v>
      </c>
      <c r="N118" s="333">
        <v>45764</v>
      </c>
      <c r="O118" s="326" t="s">
        <v>493</v>
      </c>
      <c r="P118" s="333" t="s">
        <v>462</v>
      </c>
      <c r="Q118" s="326"/>
      <c r="R118" s="326"/>
      <c r="S118" s="326"/>
      <c r="T118" s="326"/>
      <c r="U118" s="440"/>
      <c r="V118" s="440"/>
      <c r="W118" s="326"/>
      <c r="X118" s="326"/>
      <c r="Y118" s="441">
        <v>6.8399999999999997E-3</v>
      </c>
    </row>
    <row r="119" spans="1:25" s="3" customFormat="1" ht="30" customHeight="1" x14ac:dyDescent="0.2">
      <c r="A119" s="265">
        <v>46</v>
      </c>
      <c r="B119" s="326" t="s">
        <v>2596</v>
      </c>
      <c r="C119" s="326" t="s">
        <v>2597</v>
      </c>
      <c r="D119" s="326" t="s">
        <v>369</v>
      </c>
      <c r="E119" s="334">
        <v>4.9200000000000001E-2</v>
      </c>
      <c r="F119" s="326">
        <v>0.4</v>
      </c>
      <c r="G119" s="326" t="s">
        <v>2629</v>
      </c>
      <c r="H119" s="326"/>
      <c r="I119" s="326" t="s">
        <v>180</v>
      </c>
      <c r="J119" s="326">
        <v>1005702531</v>
      </c>
      <c r="K119" s="333">
        <v>45483</v>
      </c>
      <c r="L119" s="326" t="s">
        <v>52</v>
      </c>
      <c r="M119" s="326" t="s">
        <v>367</v>
      </c>
      <c r="N119" s="333">
        <v>45848</v>
      </c>
      <c r="O119" s="333" t="s">
        <v>21</v>
      </c>
      <c r="P119" s="333" t="s">
        <v>4831</v>
      </c>
      <c r="Q119" s="326"/>
      <c r="R119" s="326"/>
      <c r="S119" s="326"/>
      <c r="T119" s="326"/>
      <c r="U119" s="440"/>
      <c r="V119" s="440"/>
      <c r="W119" s="326"/>
      <c r="X119" s="326"/>
      <c r="Y119" s="441">
        <v>4.9200000000000001E-2</v>
      </c>
    </row>
    <row r="120" spans="1:25" s="3" customFormat="1" ht="30" customHeight="1" x14ac:dyDescent="0.2">
      <c r="A120" s="265">
        <v>47</v>
      </c>
      <c r="B120" s="326" t="s">
        <v>1546</v>
      </c>
      <c r="C120" s="326" t="s">
        <v>1547</v>
      </c>
      <c r="D120" s="326" t="s">
        <v>373</v>
      </c>
      <c r="E120" s="334">
        <v>0.1</v>
      </c>
      <c r="F120" s="326">
        <v>0.4</v>
      </c>
      <c r="G120" s="326" t="s">
        <v>423</v>
      </c>
      <c r="H120" s="326"/>
      <c r="I120" s="326" t="s">
        <v>180</v>
      </c>
      <c r="J120" s="326">
        <v>1005662046</v>
      </c>
      <c r="K120" s="333">
        <v>45428</v>
      </c>
      <c r="L120" s="326" t="s">
        <v>52</v>
      </c>
      <c r="M120" s="326" t="s">
        <v>367</v>
      </c>
      <c r="N120" s="333">
        <v>45793</v>
      </c>
      <c r="O120" s="333" t="s">
        <v>21</v>
      </c>
      <c r="P120" s="333" t="s">
        <v>462</v>
      </c>
      <c r="Q120" s="326"/>
      <c r="R120" s="326"/>
      <c r="S120" s="326"/>
      <c r="T120" s="326"/>
      <c r="U120" s="440"/>
      <c r="V120" s="440"/>
      <c r="W120" s="326"/>
      <c r="X120" s="326"/>
      <c r="Y120" s="441">
        <v>0.1</v>
      </c>
    </row>
    <row r="121" spans="1:25" s="3" customFormat="1" ht="30" customHeight="1" x14ac:dyDescent="0.2">
      <c r="A121" s="265">
        <v>48</v>
      </c>
      <c r="B121" s="326" t="s">
        <v>2598</v>
      </c>
      <c r="C121" s="326" t="s">
        <v>2599</v>
      </c>
      <c r="D121" s="326" t="s">
        <v>372</v>
      </c>
      <c r="E121" s="334">
        <v>1.056E-2</v>
      </c>
      <c r="F121" s="326">
        <v>0.4</v>
      </c>
      <c r="G121" s="326" t="s">
        <v>2630</v>
      </c>
      <c r="H121" s="326"/>
      <c r="I121" s="326" t="s">
        <v>180</v>
      </c>
      <c r="J121" s="326">
        <v>1005734476</v>
      </c>
      <c r="K121" s="333">
        <v>45523</v>
      </c>
      <c r="L121" s="326" t="s">
        <v>52</v>
      </c>
      <c r="M121" s="326" t="s">
        <v>367</v>
      </c>
      <c r="N121" s="333">
        <v>45888</v>
      </c>
      <c r="O121" s="333" t="s">
        <v>21</v>
      </c>
      <c r="P121" s="333" t="s">
        <v>462</v>
      </c>
      <c r="Q121" s="326"/>
      <c r="R121" s="326"/>
      <c r="S121" s="326"/>
      <c r="T121" s="326"/>
      <c r="U121" s="440"/>
      <c r="V121" s="440"/>
      <c r="W121" s="326"/>
      <c r="X121" s="326"/>
      <c r="Y121" s="441">
        <v>1.056E-2</v>
      </c>
    </row>
    <row r="122" spans="1:25" s="3" customFormat="1" ht="30" customHeight="1" x14ac:dyDescent="0.2">
      <c r="A122" s="265">
        <v>49</v>
      </c>
      <c r="B122" s="326" t="s">
        <v>1168</v>
      </c>
      <c r="C122" s="326" t="s">
        <v>1169</v>
      </c>
      <c r="D122" s="326" t="s">
        <v>371</v>
      </c>
      <c r="E122" s="334">
        <v>2.7E-2</v>
      </c>
      <c r="F122" s="326">
        <v>20</v>
      </c>
      <c r="G122" s="326" t="s">
        <v>474</v>
      </c>
      <c r="H122" s="326"/>
      <c r="I122" s="326" t="s">
        <v>180</v>
      </c>
      <c r="J122" s="326">
        <v>1005650854</v>
      </c>
      <c r="K122" s="333">
        <v>45407</v>
      </c>
      <c r="L122" s="326"/>
      <c r="M122" s="326" t="s">
        <v>367</v>
      </c>
      <c r="N122" s="333">
        <v>45772</v>
      </c>
      <c r="O122" s="326" t="s">
        <v>493</v>
      </c>
      <c r="P122" s="333" t="s">
        <v>462</v>
      </c>
      <c r="Q122" s="326"/>
      <c r="R122" s="326"/>
      <c r="S122" s="326"/>
      <c r="T122" s="326"/>
      <c r="U122" s="440"/>
      <c r="V122" s="440"/>
      <c r="W122" s="326"/>
      <c r="X122" s="326"/>
      <c r="Y122" s="441">
        <v>2.7E-2</v>
      </c>
    </row>
    <row r="123" spans="1:25" s="3" customFormat="1" ht="30" customHeight="1" x14ac:dyDescent="0.2">
      <c r="A123" s="265">
        <v>50</v>
      </c>
      <c r="B123" s="326" t="s">
        <v>2010</v>
      </c>
      <c r="C123" s="326" t="s">
        <v>2011</v>
      </c>
      <c r="D123" s="326" t="s">
        <v>372</v>
      </c>
      <c r="E123" s="334">
        <v>0.1968</v>
      </c>
      <c r="F123" s="326">
        <v>0.4</v>
      </c>
      <c r="G123" s="326" t="s">
        <v>418</v>
      </c>
      <c r="H123" s="326"/>
      <c r="I123" s="326" t="s">
        <v>180</v>
      </c>
      <c r="J123" s="326">
        <v>1005691143</v>
      </c>
      <c r="K123" s="333">
        <v>45469</v>
      </c>
      <c r="L123" s="326" t="s">
        <v>52</v>
      </c>
      <c r="M123" s="326" t="s">
        <v>367</v>
      </c>
      <c r="N123" s="333">
        <v>45834</v>
      </c>
      <c r="O123" s="333" t="s">
        <v>21</v>
      </c>
      <c r="P123" s="333" t="s">
        <v>4831</v>
      </c>
      <c r="Q123" s="326"/>
      <c r="R123" s="326"/>
      <c r="S123" s="326"/>
      <c r="T123" s="326"/>
      <c r="U123" s="440"/>
      <c r="V123" s="440"/>
      <c r="W123" s="326"/>
      <c r="X123" s="326"/>
      <c r="Y123" s="441">
        <v>0.1968</v>
      </c>
    </row>
    <row r="124" spans="1:25" s="3" customFormat="1" ht="30" customHeight="1" x14ac:dyDescent="0.2">
      <c r="A124" s="265">
        <v>51</v>
      </c>
      <c r="B124" s="326" t="s">
        <v>1548</v>
      </c>
      <c r="C124" s="326" t="s">
        <v>1549</v>
      </c>
      <c r="D124" s="326" t="s">
        <v>371</v>
      </c>
      <c r="E124" s="334">
        <v>2.4250000000000001E-2</v>
      </c>
      <c r="F124" s="326">
        <v>0.4</v>
      </c>
      <c r="G124" s="326" t="s">
        <v>440</v>
      </c>
      <c r="H124" s="326"/>
      <c r="I124" s="326" t="s">
        <v>180</v>
      </c>
      <c r="J124" s="326">
        <v>1005664648</v>
      </c>
      <c r="K124" s="333">
        <v>45433</v>
      </c>
      <c r="L124" s="326" t="s">
        <v>52</v>
      </c>
      <c r="M124" s="326" t="s">
        <v>367</v>
      </c>
      <c r="N124" s="333">
        <v>45798</v>
      </c>
      <c r="O124" s="333" t="s">
        <v>21</v>
      </c>
      <c r="P124" s="333" t="s">
        <v>462</v>
      </c>
      <c r="Q124" s="326"/>
      <c r="R124" s="326"/>
      <c r="S124" s="326"/>
      <c r="T124" s="326"/>
      <c r="U124" s="440"/>
      <c r="V124" s="440"/>
      <c r="W124" s="326"/>
      <c r="X124" s="326"/>
      <c r="Y124" s="441">
        <v>2.4250000000000001E-2</v>
      </c>
    </row>
    <row r="125" spans="1:25" s="3" customFormat="1" ht="30" customHeight="1" x14ac:dyDescent="0.2">
      <c r="A125" s="265">
        <v>52</v>
      </c>
      <c r="B125" s="326" t="s">
        <v>1550</v>
      </c>
      <c r="C125" s="326" t="s">
        <v>1551</v>
      </c>
      <c r="D125" s="326" t="s">
        <v>370</v>
      </c>
      <c r="E125" s="334">
        <v>0.11275</v>
      </c>
      <c r="F125" s="326">
        <v>0.4</v>
      </c>
      <c r="G125" s="326" t="s">
        <v>447</v>
      </c>
      <c r="H125" s="326"/>
      <c r="I125" s="326" t="s">
        <v>180</v>
      </c>
      <c r="J125" s="326">
        <v>1005659020</v>
      </c>
      <c r="K125" s="333">
        <v>45422</v>
      </c>
      <c r="L125" s="326" t="s">
        <v>52</v>
      </c>
      <c r="M125" s="326" t="s">
        <v>367</v>
      </c>
      <c r="N125" s="333">
        <v>45787</v>
      </c>
      <c r="O125" s="333" t="s">
        <v>21</v>
      </c>
      <c r="P125" s="333" t="s">
        <v>462</v>
      </c>
      <c r="Q125" s="326"/>
      <c r="R125" s="326"/>
      <c r="S125" s="326"/>
      <c r="T125" s="326"/>
      <c r="U125" s="440"/>
      <c r="V125" s="440"/>
      <c r="W125" s="326"/>
      <c r="X125" s="326"/>
      <c r="Y125" s="441">
        <v>0.11275</v>
      </c>
    </row>
    <row r="126" spans="1:25" s="3" customFormat="1" ht="30" customHeight="1" x14ac:dyDescent="0.2">
      <c r="A126" s="265">
        <v>53</v>
      </c>
      <c r="B126" s="326" t="s">
        <v>2600</v>
      </c>
      <c r="C126" s="326" t="s">
        <v>2601</v>
      </c>
      <c r="D126" s="326" t="s">
        <v>368</v>
      </c>
      <c r="E126" s="334">
        <v>0.25</v>
      </c>
      <c r="F126" s="326">
        <v>20</v>
      </c>
      <c r="G126" s="326" t="s">
        <v>417</v>
      </c>
      <c r="H126" s="326"/>
      <c r="I126" s="326" t="s">
        <v>180</v>
      </c>
      <c r="J126" s="326">
        <v>1005720039</v>
      </c>
      <c r="K126" s="333">
        <v>45503</v>
      </c>
      <c r="L126" s="326" t="s">
        <v>52</v>
      </c>
      <c r="M126" s="326" t="s">
        <v>367</v>
      </c>
      <c r="N126" s="333">
        <v>45868</v>
      </c>
      <c r="O126" s="333" t="s">
        <v>21</v>
      </c>
      <c r="P126" s="333" t="s">
        <v>4831</v>
      </c>
      <c r="Q126" s="326"/>
      <c r="R126" s="326"/>
      <c r="S126" s="326"/>
      <c r="T126" s="326"/>
      <c r="U126" s="440"/>
      <c r="V126" s="440"/>
      <c r="W126" s="326"/>
      <c r="X126" s="326"/>
      <c r="Y126" s="441">
        <v>0.25</v>
      </c>
    </row>
    <row r="127" spans="1:25" s="3" customFormat="1" ht="30" customHeight="1" x14ac:dyDescent="0.2">
      <c r="A127" s="265">
        <v>54</v>
      </c>
      <c r="B127" s="326" t="s">
        <v>617</v>
      </c>
      <c r="C127" s="326" t="s">
        <v>618</v>
      </c>
      <c r="D127" s="326" t="s">
        <v>369</v>
      </c>
      <c r="E127" s="334">
        <v>0.25419999999999998</v>
      </c>
      <c r="F127" s="326">
        <v>20</v>
      </c>
      <c r="G127" s="326" t="s">
        <v>420</v>
      </c>
      <c r="H127" s="326"/>
      <c r="I127" s="326" t="s">
        <v>180</v>
      </c>
      <c r="J127" s="326">
        <v>1005656691</v>
      </c>
      <c r="K127" s="333">
        <v>45420</v>
      </c>
      <c r="L127" s="326" t="s">
        <v>52</v>
      </c>
      <c r="M127" s="326" t="s">
        <v>367</v>
      </c>
      <c r="N127" s="333">
        <v>45785</v>
      </c>
      <c r="O127" s="333" t="s">
        <v>21</v>
      </c>
      <c r="P127" s="333" t="s">
        <v>462</v>
      </c>
      <c r="Q127" s="326"/>
      <c r="R127" s="326"/>
      <c r="S127" s="326"/>
      <c r="T127" s="326"/>
      <c r="U127" s="440"/>
      <c r="V127" s="440"/>
      <c r="W127" s="326"/>
      <c r="X127" s="326"/>
      <c r="Y127" s="441">
        <v>0.25419999999999998</v>
      </c>
    </row>
    <row r="128" spans="1:25" s="3" customFormat="1" ht="30" customHeight="1" x14ac:dyDescent="0.2">
      <c r="A128" s="265">
        <v>55</v>
      </c>
      <c r="B128" s="326" t="s">
        <v>3238</v>
      </c>
      <c r="C128" s="326" t="s">
        <v>3239</v>
      </c>
      <c r="D128" s="326" t="s">
        <v>368</v>
      </c>
      <c r="E128" s="334">
        <v>0.25</v>
      </c>
      <c r="F128" s="326">
        <v>20</v>
      </c>
      <c r="G128" s="326" t="s">
        <v>893</v>
      </c>
      <c r="H128" s="326"/>
      <c r="I128" s="326" t="s">
        <v>180</v>
      </c>
      <c r="J128" s="326">
        <v>1005742727</v>
      </c>
      <c r="K128" s="333">
        <v>45533</v>
      </c>
      <c r="L128" s="326" t="s">
        <v>52</v>
      </c>
      <c r="M128" s="326" t="s">
        <v>367</v>
      </c>
      <c r="N128" s="333">
        <v>45898</v>
      </c>
      <c r="O128" s="333" t="s">
        <v>21</v>
      </c>
      <c r="P128" s="333" t="s">
        <v>4831</v>
      </c>
      <c r="Q128" s="326"/>
      <c r="R128" s="326"/>
      <c r="S128" s="326"/>
      <c r="T128" s="326"/>
      <c r="U128" s="440"/>
      <c r="V128" s="440"/>
      <c r="W128" s="326"/>
      <c r="X128" s="326"/>
      <c r="Y128" s="441">
        <v>0.25</v>
      </c>
    </row>
    <row r="129" spans="1:25" s="3" customFormat="1" ht="30" customHeight="1" x14ac:dyDescent="0.2">
      <c r="A129" s="265">
        <v>56</v>
      </c>
      <c r="B129" s="326" t="s">
        <v>1552</v>
      </c>
      <c r="C129" s="326" t="s">
        <v>1553</v>
      </c>
      <c r="D129" s="326" t="s">
        <v>369</v>
      </c>
      <c r="E129" s="334">
        <v>0.02</v>
      </c>
      <c r="F129" s="326">
        <v>0.4</v>
      </c>
      <c r="G129" s="326" t="s">
        <v>541</v>
      </c>
      <c r="H129" s="326"/>
      <c r="I129" s="326" t="s">
        <v>180</v>
      </c>
      <c r="J129" s="326">
        <v>1005658195</v>
      </c>
      <c r="K129" s="333">
        <v>45422</v>
      </c>
      <c r="L129" s="326" t="s">
        <v>52</v>
      </c>
      <c r="M129" s="326" t="s">
        <v>367</v>
      </c>
      <c r="N129" s="333">
        <v>45787</v>
      </c>
      <c r="O129" s="333" t="s">
        <v>21</v>
      </c>
      <c r="P129" s="333" t="s">
        <v>462</v>
      </c>
      <c r="Q129" s="326"/>
      <c r="R129" s="326"/>
      <c r="S129" s="326"/>
      <c r="T129" s="326"/>
      <c r="U129" s="440"/>
      <c r="V129" s="440"/>
      <c r="W129" s="326"/>
      <c r="X129" s="326"/>
      <c r="Y129" s="441">
        <v>0.02</v>
      </c>
    </row>
    <row r="130" spans="1:25" s="3" customFormat="1" ht="30" customHeight="1" x14ac:dyDescent="0.2">
      <c r="A130" s="265">
        <v>57</v>
      </c>
      <c r="B130" s="326" t="s">
        <v>650</v>
      </c>
      <c r="C130" s="326" t="s">
        <v>1554</v>
      </c>
      <c r="D130" s="326" t="s">
        <v>373</v>
      </c>
      <c r="E130" s="334">
        <v>6.2300000000000003E-3</v>
      </c>
      <c r="F130" s="326">
        <v>0.4</v>
      </c>
      <c r="G130" s="326" t="s">
        <v>429</v>
      </c>
      <c r="H130" s="326"/>
      <c r="I130" s="326" t="s">
        <v>180</v>
      </c>
      <c r="J130" s="326">
        <v>1005658094</v>
      </c>
      <c r="K130" s="333">
        <v>45421</v>
      </c>
      <c r="L130" s="326" t="s">
        <v>52</v>
      </c>
      <c r="M130" s="326" t="s">
        <v>367</v>
      </c>
      <c r="N130" s="333">
        <v>45786</v>
      </c>
      <c r="O130" s="333" t="s">
        <v>21</v>
      </c>
      <c r="P130" s="333" t="s">
        <v>462</v>
      </c>
      <c r="Q130" s="326"/>
      <c r="R130" s="326"/>
      <c r="S130" s="326"/>
      <c r="T130" s="326"/>
      <c r="U130" s="440"/>
      <c r="V130" s="440"/>
      <c r="W130" s="326"/>
      <c r="X130" s="326"/>
      <c r="Y130" s="441">
        <v>6.2300000000000003E-3</v>
      </c>
    </row>
    <row r="131" spans="1:25" s="3" customFormat="1" ht="30" customHeight="1" x14ac:dyDescent="0.2">
      <c r="A131" s="265">
        <v>58</v>
      </c>
      <c r="B131" s="326" t="s">
        <v>797</v>
      </c>
      <c r="C131" s="326" t="s">
        <v>1555</v>
      </c>
      <c r="D131" s="326" t="s">
        <v>368</v>
      </c>
      <c r="E131" s="334">
        <v>0.20499999999999999</v>
      </c>
      <c r="F131" s="326">
        <v>0.4</v>
      </c>
      <c r="G131" s="326" t="s">
        <v>432</v>
      </c>
      <c r="H131" s="326"/>
      <c r="I131" s="326" t="s">
        <v>180</v>
      </c>
      <c r="J131" s="326">
        <v>1005656693</v>
      </c>
      <c r="K131" s="333">
        <v>45420</v>
      </c>
      <c r="L131" s="326" t="s">
        <v>52</v>
      </c>
      <c r="M131" s="326" t="s">
        <v>367</v>
      </c>
      <c r="N131" s="333">
        <v>45785</v>
      </c>
      <c r="O131" s="333" t="s">
        <v>21</v>
      </c>
      <c r="P131" s="333" t="s">
        <v>462</v>
      </c>
      <c r="Q131" s="326"/>
      <c r="R131" s="326"/>
      <c r="S131" s="326"/>
      <c r="T131" s="326"/>
      <c r="U131" s="440"/>
      <c r="V131" s="440"/>
      <c r="W131" s="326"/>
      <c r="X131" s="326"/>
      <c r="Y131" s="441">
        <v>0.20499999999999999</v>
      </c>
    </row>
    <row r="132" spans="1:25" s="3" customFormat="1" ht="30" customHeight="1" x14ac:dyDescent="0.2">
      <c r="A132" s="265">
        <v>59</v>
      </c>
      <c r="B132" s="326" t="s">
        <v>1556</v>
      </c>
      <c r="C132" s="326" t="s">
        <v>1557</v>
      </c>
      <c r="D132" s="326" t="s">
        <v>369</v>
      </c>
      <c r="E132" s="334">
        <v>0.15580000000000002</v>
      </c>
      <c r="F132" s="326">
        <v>20</v>
      </c>
      <c r="G132" s="326" t="s">
        <v>446</v>
      </c>
      <c r="H132" s="326"/>
      <c r="I132" s="326" t="s">
        <v>180</v>
      </c>
      <c r="J132" s="326">
        <v>1005660082</v>
      </c>
      <c r="K132" s="333">
        <v>45426</v>
      </c>
      <c r="L132" s="326" t="s">
        <v>52</v>
      </c>
      <c r="M132" s="326" t="s">
        <v>367</v>
      </c>
      <c r="N132" s="333">
        <v>45791</v>
      </c>
      <c r="O132" s="333" t="s">
        <v>21</v>
      </c>
      <c r="P132" s="333" t="s">
        <v>462</v>
      </c>
      <c r="Q132" s="326"/>
      <c r="R132" s="326"/>
      <c r="S132" s="326"/>
      <c r="T132" s="326"/>
      <c r="U132" s="440"/>
      <c r="V132" s="440"/>
      <c r="W132" s="326"/>
      <c r="X132" s="326"/>
      <c r="Y132" s="441">
        <v>0.15580000000000002</v>
      </c>
    </row>
    <row r="133" spans="1:25" s="3" customFormat="1" ht="30" customHeight="1" x14ac:dyDescent="0.2">
      <c r="A133" s="265">
        <v>60</v>
      </c>
      <c r="B133" s="326" t="s">
        <v>765</v>
      </c>
      <c r="C133" s="326" t="s">
        <v>766</v>
      </c>
      <c r="D133" s="326" t="s">
        <v>368</v>
      </c>
      <c r="E133" s="334">
        <v>0.20499999999999999</v>
      </c>
      <c r="F133" s="326">
        <v>0.4</v>
      </c>
      <c r="G133" s="326" t="s">
        <v>419</v>
      </c>
      <c r="H133" s="326"/>
      <c r="I133" s="326" t="s">
        <v>180</v>
      </c>
      <c r="J133" s="326">
        <v>1005658191</v>
      </c>
      <c r="K133" s="333">
        <v>45422</v>
      </c>
      <c r="L133" s="326" t="s">
        <v>52</v>
      </c>
      <c r="M133" s="326" t="s">
        <v>367</v>
      </c>
      <c r="N133" s="333">
        <v>45787</v>
      </c>
      <c r="O133" s="333" t="s">
        <v>21</v>
      </c>
      <c r="P133" s="333" t="s">
        <v>462</v>
      </c>
      <c r="Q133" s="326"/>
      <c r="R133" s="326"/>
      <c r="S133" s="326"/>
      <c r="T133" s="326"/>
      <c r="U133" s="440"/>
      <c r="V133" s="440"/>
      <c r="W133" s="326"/>
      <c r="X133" s="326"/>
      <c r="Y133" s="441">
        <v>0.20499999999999999</v>
      </c>
    </row>
    <row r="134" spans="1:25" s="3" customFormat="1" ht="30" customHeight="1" x14ac:dyDescent="0.2">
      <c r="A134" s="265">
        <v>61</v>
      </c>
      <c r="B134" s="326" t="s">
        <v>535</v>
      </c>
      <c r="C134" s="326" t="s">
        <v>4762</v>
      </c>
      <c r="D134" s="326" t="s">
        <v>372</v>
      </c>
      <c r="E134" s="334">
        <v>0.15580000000000002</v>
      </c>
      <c r="F134" s="326">
        <v>0.4</v>
      </c>
      <c r="G134" s="326" t="s">
        <v>431</v>
      </c>
      <c r="H134" s="326"/>
      <c r="I134" s="326" t="s">
        <v>180</v>
      </c>
      <c r="J134" s="326">
        <v>1005659023</v>
      </c>
      <c r="K134" s="333">
        <v>45422</v>
      </c>
      <c r="L134" s="326" t="s">
        <v>52</v>
      </c>
      <c r="M134" s="326" t="s">
        <v>367</v>
      </c>
      <c r="N134" s="333">
        <v>45787</v>
      </c>
      <c r="O134" s="333" t="s">
        <v>21</v>
      </c>
      <c r="P134" s="333" t="s">
        <v>462</v>
      </c>
      <c r="Q134" s="326"/>
      <c r="R134" s="326"/>
      <c r="S134" s="326"/>
      <c r="T134" s="326"/>
      <c r="U134" s="440"/>
      <c r="V134" s="440"/>
      <c r="W134" s="326"/>
      <c r="X134" s="326"/>
      <c r="Y134" s="441">
        <v>0.15580000000000002</v>
      </c>
    </row>
    <row r="135" spans="1:25" s="3" customFormat="1" ht="30" customHeight="1" x14ac:dyDescent="0.2">
      <c r="A135" s="265">
        <v>62</v>
      </c>
      <c r="B135" s="326" t="s">
        <v>564</v>
      </c>
      <c r="C135" s="326" t="s">
        <v>565</v>
      </c>
      <c r="D135" s="326" t="s">
        <v>372</v>
      </c>
      <c r="E135" s="334">
        <v>0.20499999999999999</v>
      </c>
      <c r="F135" s="326">
        <v>20</v>
      </c>
      <c r="G135" s="326" t="s">
        <v>415</v>
      </c>
      <c r="H135" s="326"/>
      <c r="I135" s="326" t="s">
        <v>180</v>
      </c>
      <c r="J135" s="326">
        <v>1005658192</v>
      </c>
      <c r="K135" s="333">
        <v>45422</v>
      </c>
      <c r="L135" s="326" t="s">
        <v>52</v>
      </c>
      <c r="M135" s="326" t="s">
        <v>367</v>
      </c>
      <c r="N135" s="333">
        <v>45787</v>
      </c>
      <c r="O135" s="333" t="s">
        <v>21</v>
      </c>
      <c r="P135" s="333" t="s">
        <v>462</v>
      </c>
      <c r="Q135" s="326"/>
      <c r="R135" s="326"/>
      <c r="S135" s="326"/>
      <c r="T135" s="326"/>
      <c r="U135" s="440"/>
      <c r="V135" s="440"/>
      <c r="W135" s="326"/>
      <c r="X135" s="326"/>
      <c r="Y135" s="441">
        <v>0.20499999999999999</v>
      </c>
    </row>
    <row r="136" spans="1:25" s="3" customFormat="1" ht="30" customHeight="1" x14ac:dyDescent="0.2">
      <c r="A136" s="265">
        <v>63</v>
      </c>
      <c r="B136" s="326" t="s">
        <v>3240</v>
      </c>
      <c r="C136" s="326" t="s">
        <v>3241</v>
      </c>
      <c r="D136" s="326" t="s">
        <v>372</v>
      </c>
      <c r="E136" s="334">
        <v>0.5</v>
      </c>
      <c r="F136" s="326">
        <v>20</v>
      </c>
      <c r="G136" s="326" t="s">
        <v>3273</v>
      </c>
      <c r="H136" s="326"/>
      <c r="I136" s="326" t="s">
        <v>180</v>
      </c>
      <c r="J136" s="326">
        <v>1005741377</v>
      </c>
      <c r="K136" s="333">
        <v>45531</v>
      </c>
      <c r="L136" s="326" t="s">
        <v>52</v>
      </c>
      <c r="M136" s="326" t="s">
        <v>305</v>
      </c>
      <c r="N136" s="333">
        <v>45896</v>
      </c>
      <c r="O136" s="333" t="s">
        <v>21</v>
      </c>
      <c r="P136" s="333" t="s">
        <v>4831</v>
      </c>
      <c r="Q136" s="326" t="s">
        <v>7454</v>
      </c>
      <c r="R136" s="326" t="s">
        <v>7455</v>
      </c>
      <c r="S136" s="326"/>
      <c r="T136" s="326"/>
      <c r="U136" s="440"/>
      <c r="V136" s="440"/>
      <c r="W136" s="326"/>
      <c r="X136" s="326"/>
      <c r="Y136" s="441">
        <v>0.5</v>
      </c>
    </row>
    <row r="137" spans="1:25" s="3" customFormat="1" ht="30" customHeight="1" x14ac:dyDescent="0.2">
      <c r="A137" s="265">
        <v>64</v>
      </c>
      <c r="B137" s="326" t="s">
        <v>3242</v>
      </c>
      <c r="C137" s="326" t="s">
        <v>3243</v>
      </c>
      <c r="D137" s="326" t="s">
        <v>369</v>
      </c>
      <c r="E137" s="334">
        <v>0.08</v>
      </c>
      <c r="F137" s="326">
        <v>20</v>
      </c>
      <c r="G137" s="326" t="s">
        <v>446</v>
      </c>
      <c r="H137" s="326"/>
      <c r="I137" s="326" t="s">
        <v>180</v>
      </c>
      <c r="J137" s="326">
        <v>1005724949</v>
      </c>
      <c r="K137" s="333">
        <v>45509</v>
      </c>
      <c r="L137" s="326" t="s">
        <v>52</v>
      </c>
      <c r="M137" s="326" t="s">
        <v>367</v>
      </c>
      <c r="N137" s="333">
        <v>45874</v>
      </c>
      <c r="O137" s="333" t="s">
        <v>21</v>
      </c>
      <c r="P137" s="333" t="s">
        <v>462</v>
      </c>
      <c r="Q137" s="326"/>
      <c r="R137" s="326"/>
      <c r="S137" s="326"/>
      <c r="T137" s="326"/>
      <c r="U137" s="440"/>
      <c r="V137" s="440"/>
      <c r="W137" s="326"/>
      <c r="X137" s="326"/>
      <c r="Y137" s="441">
        <v>0.08</v>
      </c>
    </row>
    <row r="138" spans="1:25" s="3" customFormat="1" ht="30" customHeight="1" x14ac:dyDescent="0.2">
      <c r="A138" s="265">
        <v>65</v>
      </c>
      <c r="B138" s="326" t="s">
        <v>1558</v>
      </c>
      <c r="C138" s="326" t="s">
        <v>1559</v>
      </c>
      <c r="D138" s="326" t="s">
        <v>369</v>
      </c>
      <c r="E138" s="334">
        <v>0.03</v>
      </c>
      <c r="F138" s="326">
        <v>0.4</v>
      </c>
      <c r="G138" s="326" t="s">
        <v>655</v>
      </c>
      <c r="H138" s="326"/>
      <c r="I138" s="326" t="s">
        <v>180</v>
      </c>
      <c r="J138" s="326">
        <v>1005657374</v>
      </c>
      <c r="K138" s="333">
        <v>45421</v>
      </c>
      <c r="L138" s="326" t="s">
        <v>52</v>
      </c>
      <c r="M138" s="326" t="s">
        <v>367</v>
      </c>
      <c r="N138" s="333">
        <v>45786</v>
      </c>
      <c r="O138" s="333" t="s">
        <v>21</v>
      </c>
      <c r="P138" s="333" t="s">
        <v>462</v>
      </c>
      <c r="Q138" s="326"/>
      <c r="R138" s="326"/>
      <c r="S138" s="326"/>
      <c r="T138" s="326"/>
      <c r="U138" s="440"/>
      <c r="V138" s="440"/>
      <c r="W138" s="326"/>
      <c r="X138" s="326"/>
      <c r="Y138" s="441">
        <v>0.03</v>
      </c>
    </row>
    <row r="139" spans="1:25" s="3" customFormat="1" ht="30" customHeight="1" x14ac:dyDescent="0.2">
      <c r="A139" s="265">
        <v>66</v>
      </c>
      <c r="B139" s="326" t="s">
        <v>767</v>
      </c>
      <c r="C139" s="326" t="s">
        <v>768</v>
      </c>
      <c r="D139" s="326" t="s">
        <v>372</v>
      </c>
      <c r="E139" s="334">
        <v>0.25419999999999998</v>
      </c>
      <c r="F139" s="326">
        <v>20</v>
      </c>
      <c r="G139" s="326" t="s">
        <v>418</v>
      </c>
      <c r="H139" s="326"/>
      <c r="I139" s="326" t="s">
        <v>180</v>
      </c>
      <c r="J139" s="326">
        <v>1005657378</v>
      </c>
      <c r="K139" s="333">
        <v>45421</v>
      </c>
      <c r="L139" s="326" t="s">
        <v>52</v>
      </c>
      <c r="M139" s="326" t="s">
        <v>367</v>
      </c>
      <c r="N139" s="333">
        <v>45786</v>
      </c>
      <c r="O139" s="333" t="s">
        <v>21</v>
      </c>
      <c r="P139" s="333" t="s">
        <v>462</v>
      </c>
      <c r="Q139" s="326"/>
      <c r="R139" s="326"/>
      <c r="S139" s="326"/>
      <c r="T139" s="326"/>
      <c r="U139" s="440"/>
      <c r="V139" s="440"/>
      <c r="W139" s="326"/>
      <c r="X139" s="326"/>
      <c r="Y139" s="441">
        <v>0.25419999999999998</v>
      </c>
    </row>
    <row r="140" spans="1:25" s="3" customFormat="1" ht="30" customHeight="1" x14ac:dyDescent="0.2">
      <c r="A140" s="265">
        <v>67</v>
      </c>
      <c r="B140" s="326" t="s">
        <v>2012</v>
      </c>
      <c r="C140" s="326" t="s">
        <v>2013</v>
      </c>
      <c r="D140" s="326" t="s">
        <v>369</v>
      </c>
      <c r="E140" s="334">
        <v>0.16</v>
      </c>
      <c r="F140" s="326">
        <v>20</v>
      </c>
      <c r="G140" s="326" t="s">
        <v>412</v>
      </c>
      <c r="H140" s="326"/>
      <c r="I140" s="326" t="s">
        <v>180</v>
      </c>
      <c r="J140" s="326">
        <v>1005684356</v>
      </c>
      <c r="K140" s="333">
        <v>45460</v>
      </c>
      <c r="L140" s="326" t="s">
        <v>52</v>
      </c>
      <c r="M140" s="326" t="s">
        <v>367</v>
      </c>
      <c r="N140" s="333">
        <v>45825</v>
      </c>
      <c r="O140" s="333" t="s">
        <v>21</v>
      </c>
      <c r="P140" s="333" t="s">
        <v>462</v>
      </c>
      <c r="Q140" s="326"/>
      <c r="R140" s="326"/>
      <c r="S140" s="326"/>
      <c r="T140" s="326"/>
      <c r="U140" s="440"/>
      <c r="V140" s="440"/>
      <c r="W140" s="326"/>
      <c r="X140" s="326"/>
      <c r="Y140" s="441">
        <v>0.16</v>
      </c>
    </row>
    <row r="141" spans="1:25" s="3" customFormat="1" ht="30" customHeight="1" x14ac:dyDescent="0.2">
      <c r="A141" s="265">
        <v>68</v>
      </c>
      <c r="B141" s="326" t="s">
        <v>878</v>
      </c>
      <c r="C141" s="326" t="s">
        <v>879</v>
      </c>
      <c r="D141" s="326" t="s">
        <v>370</v>
      </c>
      <c r="E141" s="334">
        <v>0.15580000000000002</v>
      </c>
      <c r="F141" s="326">
        <v>20</v>
      </c>
      <c r="G141" s="326" t="s">
        <v>404</v>
      </c>
      <c r="H141" s="326"/>
      <c r="I141" s="326" t="s">
        <v>180</v>
      </c>
      <c r="J141" s="326">
        <v>1005660083</v>
      </c>
      <c r="K141" s="333">
        <v>45426</v>
      </c>
      <c r="L141" s="326" t="s">
        <v>52</v>
      </c>
      <c r="M141" s="326" t="s">
        <v>367</v>
      </c>
      <c r="N141" s="333">
        <v>45791</v>
      </c>
      <c r="O141" s="333" t="s">
        <v>21</v>
      </c>
      <c r="P141" s="333" t="s">
        <v>462</v>
      </c>
      <c r="Q141" s="326"/>
      <c r="R141" s="326"/>
      <c r="S141" s="326"/>
      <c r="T141" s="326"/>
      <c r="U141" s="440"/>
      <c r="V141" s="440"/>
      <c r="W141" s="326"/>
      <c r="X141" s="326"/>
      <c r="Y141" s="441">
        <v>0.15580000000000002</v>
      </c>
    </row>
    <row r="142" spans="1:25" s="3" customFormat="1" ht="30" customHeight="1" x14ac:dyDescent="0.2">
      <c r="A142" s="265">
        <v>69</v>
      </c>
      <c r="B142" s="326" t="s">
        <v>571</v>
      </c>
      <c r="C142" s="326" t="s">
        <v>572</v>
      </c>
      <c r="D142" s="326" t="s">
        <v>369</v>
      </c>
      <c r="E142" s="334">
        <v>0.25419999999999998</v>
      </c>
      <c r="F142" s="326">
        <v>0.4</v>
      </c>
      <c r="G142" s="326" t="s">
        <v>422</v>
      </c>
      <c r="H142" s="326"/>
      <c r="I142" s="326" t="s">
        <v>180</v>
      </c>
      <c r="J142" s="326">
        <v>1005659017</v>
      </c>
      <c r="K142" s="333">
        <v>45422</v>
      </c>
      <c r="L142" s="326" t="s">
        <v>52</v>
      </c>
      <c r="M142" s="326" t="s">
        <v>367</v>
      </c>
      <c r="N142" s="333">
        <v>45787</v>
      </c>
      <c r="O142" s="333" t="s">
        <v>21</v>
      </c>
      <c r="P142" s="333" t="s">
        <v>462</v>
      </c>
      <c r="Q142" s="326"/>
      <c r="R142" s="326"/>
      <c r="S142" s="326"/>
      <c r="T142" s="326"/>
      <c r="U142" s="440"/>
      <c r="V142" s="440"/>
      <c r="W142" s="326"/>
      <c r="X142" s="326"/>
      <c r="Y142" s="441">
        <v>0.25419999999999998</v>
      </c>
    </row>
    <row r="143" spans="1:25" s="3" customFormat="1" ht="30" customHeight="1" x14ac:dyDescent="0.2">
      <c r="A143" s="265">
        <v>70</v>
      </c>
      <c r="B143" s="326" t="s">
        <v>536</v>
      </c>
      <c r="C143" s="326" t="s">
        <v>537</v>
      </c>
      <c r="D143" s="326" t="s">
        <v>368</v>
      </c>
      <c r="E143" s="334">
        <v>0.20499999999999999</v>
      </c>
      <c r="F143" s="326">
        <v>0.4</v>
      </c>
      <c r="G143" s="326" t="s">
        <v>419</v>
      </c>
      <c r="H143" s="326"/>
      <c r="I143" s="326" t="s">
        <v>180</v>
      </c>
      <c r="J143" s="326">
        <v>1005658194</v>
      </c>
      <c r="K143" s="333">
        <v>45422</v>
      </c>
      <c r="L143" s="326" t="s">
        <v>52</v>
      </c>
      <c r="M143" s="326" t="s">
        <v>367</v>
      </c>
      <c r="N143" s="333">
        <v>45787</v>
      </c>
      <c r="O143" s="333" t="s">
        <v>21</v>
      </c>
      <c r="P143" s="333" t="s">
        <v>462</v>
      </c>
      <c r="Q143" s="326"/>
      <c r="R143" s="326"/>
      <c r="S143" s="326"/>
      <c r="T143" s="326"/>
      <c r="U143" s="440"/>
      <c r="V143" s="440"/>
      <c r="W143" s="326"/>
      <c r="X143" s="326"/>
      <c r="Y143" s="441">
        <v>0.20499999999999999</v>
      </c>
    </row>
    <row r="144" spans="1:25" s="3" customFormat="1" ht="30" customHeight="1" x14ac:dyDescent="0.2">
      <c r="A144" s="265">
        <v>71</v>
      </c>
      <c r="B144" s="326" t="s">
        <v>2602</v>
      </c>
      <c r="C144" s="326" t="s">
        <v>2603</v>
      </c>
      <c r="D144" s="326" t="s">
        <v>369</v>
      </c>
      <c r="E144" s="334">
        <v>1.4999999999999999E-2</v>
      </c>
      <c r="F144" s="326">
        <v>0.4</v>
      </c>
      <c r="G144" s="326" t="s">
        <v>424</v>
      </c>
      <c r="H144" s="326"/>
      <c r="I144" s="326" t="s">
        <v>180</v>
      </c>
      <c r="J144" s="326">
        <v>1005702639</v>
      </c>
      <c r="K144" s="333">
        <v>45483</v>
      </c>
      <c r="L144" s="326" t="s">
        <v>52</v>
      </c>
      <c r="M144" s="326" t="s">
        <v>367</v>
      </c>
      <c r="N144" s="333">
        <v>45848</v>
      </c>
      <c r="O144" s="333" t="s">
        <v>21</v>
      </c>
      <c r="P144" s="333" t="s">
        <v>462</v>
      </c>
      <c r="Q144" s="326"/>
      <c r="R144" s="326"/>
      <c r="S144" s="326"/>
      <c r="T144" s="326"/>
      <c r="U144" s="440"/>
      <c r="V144" s="440"/>
      <c r="W144" s="326"/>
      <c r="X144" s="326"/>
      <c r="Y144" s="441">
        <v>1.4999999999999999E-2</v>
      </c>
    </row>
    <row r="145" spans="1:25" s="3" customFormat="1" ht="30" customHeight="1" x14ac:dyDescent="0.2">
      <c r="A145" s="265">
        <v>72</v>
      </c>
      <c r="B145" s="326" t="s">
        <v>3244</v>
      </c>
      <c r="C145" s="326" t="s">
        <v>3245</v>
      </c>
      <c r="D145" s="326" t="s">
        <v>368</v>
      </c>
      <c r="E145" s="334">
        <v>0.15568000000000001</v>
      </c>
      <c r="F145" s="326">
        <v>20</v>
      </c>
      <c r="G145" s="326" t="s">
        <v>451</v>
      </c>
      <c r="H145" s="326"/>
      <c r="I145" s="326" t="s">
        <v>180</v>
      </c>
      <c r="J145" s="326">
        <v>1005732656</v>
      </c>
      <c r="K145" s="333">
        <v>45518</v>
      </c>
      <c r="L145" s="326" t="s">
        <v>52</v>
      </c>
      <c r="M145" s="326" t="s">
        <v>367</v>
      </c>
      <c r="N145" s="333">
        <v>45883</v>
      </c>
      <c r="O145" s="333" t="s">
        <v>21</v>
      </c>
      <c r="P145" s="333" t="s">
        <v>4831</v>
      </c>
      <c r="Q145" s="326"/>
      <c r="R145" s="326"/>
      <c r="S145" s="326"/>
      <c r="T145" s="326"/>
      <c r="U145" s="440"/>
      <c r="V145" s="440"/>
      <c r="W145" s="326"/>
      <c r="X145" s="326"/>
      <c r="Y145" s="441">
        <v>0.15568000000000001</v>
      </c>
    </row>
    <row r="146" spans="1:25" s="3" customFormat="1" ht="30" customHeight="1" x14ac:dyDescent="0.2">
      <c r="A146" s="265">
        <v>73</v>
      </c>
      <c r="B146" s="326" t="s">
        <v>2014</v>
      </c>
      <c r="C146" s="326" t="s">
        <v>2015</v>
      </c>
      <c r="D146" s="326" t="s">
        <v>372</v>
      </c>
      <c r="E146" s="334">
        <v>0.39360000000000001</v>
      </c>
      <c r="F146" s="326">
        <v>20</v>
      </c>
      <c r="G146" s="326" t="s">
        <v>425</v>
      </c>
      <c r="H146" s="326"/>
      <c r="I146" s="326" t="s">
        <v>180</v>
      </c>
      <c r="J146" s="326">
        <v>1005678591</v>
      </c>
      <c r="K146" s="333">
        <v>45450</v>
      </c>
      <c r="L146" s="326" t="s">
        <v>52</v>
      </c>
      <c r="M146" s="326" t="s">
        <v>367</v>
      </c>
      <c r="N146" s="333">
        <v>45815</v>
      </c>
      <c r="O146" s="333" t="s">
        <v>21</v>
      </c>
      <c r="P146" s="333" t="s">
        <v>4831</v>
      </c>
      <c r="Q146" s="326"/>
      <c r="R146" s="326"/>
      <c r="S146" s="326"/>
      <c r="T146" s="326"/>
      <c r="U146" s="440"/>
      <c r="V146" s="440"/>
      <c r="W146" s="326"/>
      <c r="X146" s="326"/>
      <c r="Y146" s="441">
        <v>0.39360000000000001</v>
      </c>
    </row>
    <row r="147" spans="1:25" s="3" customFormat="1" ht="30" customHeight="1" x14ac:dyDescent="0.2">
      <c r="A147" s="265">
        <v>74</v>
      </c>
      <c r="B147" s="326" t="s">
        <v>2016</v>
      </c>
      <c r="C147" s="326" t="s">
        <v>2017</v>
      </c>
      <c r="D147" s="326" t="s">
        <v>368</v>
      </c>
      <c r="E147" s="334">
        <v>0.20499999999999999</v>
      </c>
      <c r="F147" s="326">
        <v>0.4</v>
      </c>
      <c r="G147" s="326" t="s">
        <v>538</v>
      </c>
      <c r="H147" s="326"/>
      <c r="I147" s="326" t="s">
        <v>180</v>
      </c>
      <c r="J147" s="326">
        <v>1005686045</v>
      </c>
      <c r="K147" s="333">
        <v>45461</v>
      </c>
      <c r="L147" s="326" t="s">
        <v>52</v>
      </c>
      <c r="M147" s="326" t="s">
        <v>367</v>
      </c>
      <c r="N147" s="333">
        <v>45826</v>
      </c>
      <c r="O147" s="333" t="s">
        <v>21</v>
      </c>
      <c r="P147" s="333" t="s">
        <v>462</v>
      </c>
      <c r="Q147" s="326"/>
      <c r="R147" s="326"/>
      <c r="S147" s="326"/>
      <c r="T147" s="326"/>
      <c r="U147" s="440"/>
      <c r="V147" s="440"/>
      <c r="W147" s="326"/>
      <c r="X147" s="326"/>
      <c r="Y147" s="441">
        <v>0.20499999999999999</v>
      </c>
    </row>
    <row r="148" spans="1:25" s="3" customFormat="1" ht="30" customHeight="1" x14ac:dyDescent="0.2">
      <c r="A148" s="265">
        <v>75</v>
      </c>
      <c r="B148" s="326" t="s">
        <v>2604</v>
      </c>
      <c r="C148" s="326" t="s">
        <v>2605</v>
      </c>
      <c r="D148" s="326" t="s">
        <v>372</v>
      </c>
      <c r="E148" s="334">
        <v>0.14000000000000001</v>
      </c>
      <c r="F148" s="326">
        <v>0.4</v>
      </c>
      <c r="G148" s="326" t="s">
        <v>426</v>
      </c>
      <c r="H148" s="326"/>
      <c r="I148" s="326" t="s">
        <v>180</v>
      </c>
      <c r="J148" s="326">
        <v>1005715740</v>
      </c>
      <c r="K148" s="333">
        <v>45497</v>
      </c>
      <c r="L148" s="326" t="s">
        <v>52</v>
      </c>
      <c r="M148" s="326" t="s">
        <v>367</v>
      </c>
      <c r="N148" s="333">
        <v>45862</v>
      </c>
      <c r="O148" s="333" t="s">
        <v>21</v>
      </c>
      <c r="P148" s="333" t="s">
        <v>462</v>
      </c>
      <c r="Q148" s="326"/>
      <c r="R148" s="326"/>
      <c r="S148" s="326"/>
      <c r="T148" s="326"/>
      <c r="U148" s="440"/>
      <c r="V148" s="440"/>
      <c r="W148" s="326"/>
      <c r="X148" s="326"/>
      <c r="Y148" s="441">
        <v>0.14000000000000001</v>
      </c>
    </row>
    <row r="149" spans="1:25" s="3" customFormat="1" ht="30" customHeight="1" x14ac:dyDescent="0.2">
      <c r="A149" s="265">
        <v>76</v>
      </c>
      <c r="B149" s="326" t="s">
        <v>615</v>
      </c>
      <c r="C149" s="326" t="s">
        <v>616</v>
      </c>
      <c r="D149" s="326" t="s">
        <v>368</v>
      </c>
      <c r="E149" s="334">
        <v>0.15580000000000002</v>
      </c>
      <c r="F149" s="326">
        <v>0.4</v>
      </c>
      <c r="G149" s="326" t="s">
        <v>419</v>
      </c>
      <c r="H149" s="326"/>
      <c r="I149" s="326" t="s">
        <v>180</v>
      </c>
      <c r="J149" s="326">
        <v>1005660084</v>
      </c>
      <c r="K149" s="333">
        <v>45426</v>
      </c>
      <c r="L149" s="326" t="s">
        <v>52</v>
      </c>
      <c r="M149" s="326" t="s">
        <v>367</v>
      </c>
      <c r="N149" s="333">
        <v>45791</v>
      </c>
      <c r="O149" s="333" t="s">
        <v>21</v>
      </c>
      <c r="P149" s="333" t="s">
        <v>462</v>
      </c>
      <c r="Q149" s="326"/>
      <c r="R149" s="326"/>
      <c r="S149" s="326"/>
      <c r="T149" s="326"/>
      <c r="U149" s="440"/>
      <c r="V149" s="440"/>
      <c r="W149" s="326"/>
      <c r="X149" s="326"/>
      <c r="Y149" s="441">
        <v>0.15580000000000002</v>
      </c>
    </row>
    <row r="150" spans="1:25" s="3" customFormat="1" ht="30" customHeight="1" x14ac:dyDescent="0.2">
      <c r="A150" s="265">
        <v>77</v>
      </c>
      <c r="B150" s="326" t="s">
        <v>1560</v>
      </c>
      <c r="C150" s="326" t="s">
        <v>1561</v>
      </c>
      <c r="D150" s="326" t="s">
        <v>370</v>
      </c>
      <c r="E150" s="334">
        <v>1.176E-2</v>
      </c>
      <c r="F150" s="326">
        <v>0.4</v>
      </c>
      <c r="G150" s="326" t="s">
        <v>441</v>
      </c>
      <c r="H150" s="326"/>
      <c r="I150" s="326" t="s">
        <v>180</v>
      </c>
      <c r="J150" s="326">
        <v>1005658984</v>
      </c>
      <c r="K150" s="333">
        <v>45422</v>
      </c>
      <c r="L150" s="326" t="s">
        <v>52</v>
      </c>
      <c r="M150" s="326" t="s">
        <v>367</v>
      </c>
      <c r="N150" s="333">
        <v>45787</v>
      </c>
      <c r="O150" s="333" t="s">
        <v>21</v>
      </c>
      <c r="P150" s="333" t="s">
        <v>462</v>
      </c>
      <c r="Q150" s="326"/>
      <c r="R150" s="326"/>
      <c r="S150" s="326"/>
      <c r="T150" s="326"/>
      <c r="U150" s="440"/>
      <c r="V150" s="440"/>
      <c r="W150" s="326"/>
      <c r="X150" s="326"/>
      <c r="Y150" s="441">
        <v>1.176E-2</v>
      </c>
    </row>
    <row r="151" spans="1:25" s="3" customFormat="1" ht="30" customHeight="1" x14ac:dyDescent="0.2">
      <c r="A151" s="265">
        <v>78</v>
      </c>
      <c r="B151" s="326" t="s">
        <v>10673</v>
      </c>
      <c r="C151" s="326" t="s">
        <v>10674</v>
      </c>
      <c r="D151" s="326" t="s">
        <v>372</v>
      </c>
      <c r="E151" s="334">
        <v>0.16</v>
      </c>
      <c r="F151" s="326">
        <v>0.4</v>
      </c>
      <c r="G151" s="326" t="s">
        <v>1172</v>
      </c>
      <c r="H151" s="326"/>
      <c r="I151" s="326" t="s">
        <v>180</v>
      </c>
      <c r="J151" s="326">
        <v>1005904438</v>
      </c>
      <c r="K151" s="333">
        <v>45749</v>
      </c>
      <c r="L151" s="326" t="s">
        <v>52</v>
      </c>
      <c r="M151" s="326" t="s">
        <v>305</v>
      </c>
      <c r="N151" s="333">
        <v>46114</v>
      </c>
      <c r="O151" s="333" t="s">
        <v>21</v>
      </c>
      <c r="P151" s="333" t="s">
        <v>4831</v>
      </c>
      <c r="Q151" s="326"/>
      <c r="R151" s="326"/>
      <c r="S151" s="326"/>
      <c r="T151" s="326"/>
      <c r="U151" s="440"/>
      <c r="V151" s="440"/>
      <c r="W151" s="326"/>
      <c r="X151" s="326"/>
      <c r="Y151" s="441">
        <v>0.16</v>
      </c>
    </row>
    <row r="152" spans="1:25" s="3" customFormat="1" ht="30" customHeight="1" x14ac:dyDescent="0.2">
      <c r="A152" s="265">
        <v>79</v>
      </c>
      <c r="B152" s="326" t="s">
        <v>644</v>
      </c>
      <c r="C152" s="326" t="s">
        <v>645</v>
      </c>
      <c r="D152" s="326" t="s">
        <v>371</v>
      </c>
      <c r="E152" s="334">
        <v>0.3034</v>
      </c>
      <c r="F152" s="326">
        <v>20</v>
      </c>
      <c r="G152" s="326" t="s">
        <v>651</v>
      </c>
      <c r="H152" s="326"/>
      <c r="I152" s="326" t="s">
        <v>180</v>
      </c>
      <c r="J152" s="326">
        <v>1005681659</v>
      </c>
      <c r="K152" s="333">
        <v>45455</v>
      </c>
      <c r="L152" s="326" t="s">
        <v>52</v>
      </c>
      <c r="M152" s="326" t="s">
        <v>367</v>
      </c>
      <c r="N152" s="333">
        <v>45820</v>
      </c>
      <c r="O152" s="333" t="s">
        <v>21</v>
      </c>
      <c r="P152" s="333" t="s">
        <v>4831</v>
      </c>
      <c r="Q152" s="326"/>
      <c r="R152" s="326"/>
      <c r="S152" s="326"/>
      <c r="T152" s="326"/>
      <c r="U152" s="440"/>
      <c r="V152" s="440"/>
      <c r="W152" s="326"/>
      <c r="X152" s="326"/>
      <c r="Y152" s="441">
        <v>0.3034</v>
      </c>
    </row>
    <row r="153" spans="1:25" s="3" customFormat="1" ht="30" customHeight="1" x14ac:dyDescent="0.2">
      <c r="A153" s="265">
        <v>80</v>
      </c>
      <c r="B153" s="326" t="s">
        <v>2018</v>
      </c>
      <c r="C153" s="326" t="s">
        <v>2019</v>
      </c>
      <c r="D153" s="326" t="s">
        <v>369</v>
      </c>
      <c r="E153" s="334">
        <v>0.215</v>
      </c>
      <c r="F153" s="326">
        <v>20</v>
      </c>
      <c r="G153" s="326" t="s">
        <v>412</v>
      </c>
      <c r="H153" s="326"/>
      <c r="I153" s="326" t="s">
        <v>180</v>
      </c>
      <c r="J153" s="326">
        <v>1005688467</v>
      </c>
      <c r="K153" s="333">
        <v>45463</v>
      </c>
      <c r="L153" s="326" t="s">
        <v>52</v>
      </c>
      <c r="M153" s="326" t="s">
        <v>305</v>
      </c>
      <c r="N153" s="333">
        <v>45828</v>
      </c>
      <c r="O153" s="333" t="s">
        <v>21</v>
      </c>
      <c r="P153" s="333" t="s">
        <v>462</v>
      </c>
      <c r="Q153" s="326"/>
      <c r="R153" s="326"/>
      <c r="S153" s="326"/>
      <c r="T153" s="326"/>
      <c r="U153" s="440"/>
      <c r="V153" s="440"/>
      <c r="W153" s="326"/>
      <c r="X153" s="326"/>
      <c r="Y153" s="441">
        <v>0.215</v>
      </c>
    </row>
    <row r="154" spans="1:25" s="3" customFormat="1" ht="30" customHeight="1" x14ac:dyDescent="0.2">
      <c r="A154" s="265">
        <v>81</v>
      </c>
      <c r="B154" s="326" t="s">
        <v>1564</v>
      </c>
      <c r="C154" s="326" t="s">
        <v>1565</v>
      </c>
      <c r="D154" s="326" t="s">
        <v>369</v>
      </c>
      <c r="E154" s="334">
        <v>0.125</v>
      </c>
      <c r="F154" s="326">
        <v>20</v>
      </c>
      <c r="G154" s="326" t="s">
        <v>424</v>
      </c>
      <c r="H154" s="326"/>
      <c r="I154" s="326" t="s">
        <v>180</v>
      </c>
      <c r="J154" s="326">
        <v>1005661907</v>
      </c>
      <c r="K154" s="333">
        <v>45428</v>
      </c>
      <c r="L154" s="326" t="s">
        <v>52</v>
      </c>
      <c r="M154" s="326" t="s">
        <v>367</v>
      </c>
      <c r="N154" s="333">
        <v>45793</v>
      </c>
      <c r="O154" s="333" t="s">
        <v>21</v>
      </c>
      <c r="P154" s="333" t="s">
        <v>462</v>
      </c>
      <c r="Q154" s="326"/>
      <c r="R154" s="326"/>
      <c r="S154" s="326"/>
      <c r="T154" s="326"/>
      <c r="U154" s="440"/>
      <c r="V154" s="440"/>
      <c r="W154" s="326"/>
      <c r="X154" s="326"/>
      <c r="Y154" s="441">
        <v>0.125</v>
      </c>
    </row>
    <row r="155" spans="1:25" s="3" customFormat="1" ht="30" customHeight="1" x14ac:dyDescent="0.2">
      <c r="A155" s="265">
        <v>82</v>
      </c>
      <c r="B155" s="326" t="s">
        <v>1566</v>
      </c>
      <c r="C155" s="326" t="s">
        <v>1567</v>
      </c>
      <c r="D155" s="326" t="s">
        <v>368</v>
      </c>
      <c r="E155" s="334">
        <v>0.25419999999999998</v>
      </c>
      <c r="F155" s="326">
        <v>20</v>
      </c>
      <c r="G155" s="326" t="s">
        <v>409</v>
      </c>
      <c r="H155" s="326"/>
      <c r="I155" s="326" t="s">
        <v>180</v>
      </c>
      <c r="J155" s="326">
        <v>1005664649</v>
      </c>
      <c r="K155" s="333">
        <v>45433</v>
      </c>
      <c r="L155" s="326" t="s">
        <v>52</v>
      </c>
      <c r="M155" s="326" t="s">
        <v>367</v>
      </c>
      <c r="N155" s="333">
        <v>45798</v>
      </c>
      <c r="O155" s="333" t="s">
        <v>21</v>
      </c>
      <c r="P155" s="333" t="s">
        <v>462</v>
      </c>
      <c r="Q155" s="326"/>
      <c r="R155" s="326"/>
      <c r="S155" s="326"/>
      <c r="T155" s="326"/>
      <c r="U155" s="440"/>
      <c r="V155" s="440"/>
      <c r="W155" s="326"/>
      <c r="X155" s="326"/>
      <c r="Y155" s="441">
        <v>0.25419999999999998</v>
      </c>
    </row>
    <row r="156" spans="1:25" s="3" customFormat="1" ht="30" customHeight="1" x14ac:dyDescent="0.2">
      <c r="A156" s="265">
        <v>83</v>
      </c>
      <c r="B156" s="326" t="s">
        <v>1568</v>
      </c>
      <c r="C156" s="326" t="s">
        <v>1569</v>
      </c>
      <c r="D156" s="326" t="s">
        <v>371</v>
      </c>
      <c r="E156" s="334">
        <v>6.0000000000000001E-3</v>
      </c>
      <c r="F156" s="326">
        <v>0.23</v>
      </c>
      <c r="G156" s="326" t="s">
        <v>474</v>
      </c>
      <c r="H156" s="326"/>
      <c r="I156" s="326" t="s">
        <v>180</v>
      </c>
      <c r="J156" s="326">
        <v>1005666778</v>
      </c>
      <c r="K156" s="333">
        <v>45435</v>
      </c>
      <c r="L156" s="326" t="s">
        <v>52</v>
      </c>
      <c r="M156" s="326" t="s">
        <v>367</v>
      </c>
      <c r="N156" s="333">
        <v>45800</v>
      </c>
      <c r="O156" s="333" t="s">
        <v>21</v>
      </c>
      <c r="P156" s="333" t="s">
        <v>462</v>
      </c>
      <c r="Q156" s="326"/>
      <c r="R156" s="326"/>
      <c r="S156" s="326"/>
      <c r="T156" s="326"/>
      <c r="U156" s="440"/>
      <c r="V156" s="440"/>
      <c r="W156" s="326"/>
      <c r="X156" s="326"/>
      <c r="Y156" s="441">
        <v>6.0000000000000001E-3</v>
      </c>
    </row>
    <row r="157" spans="1:25" s="3" customFormat="1" ht="30" customHeight="1" x14ac:dyDescent="0.2">
      <c r="A157" s="265">
        <v>84</v>
      </c>
      <c r="B157" s="326" t="s">
        <v>2606</v>
      </c>
      <c r="C157" s="326" t="s">
        <v>2607</v>
      </c>
      <c r="D157" s="326" t="s">
        <v>369</v>
      </c>
      <c r="E157" s="334">
        <v>0.04</v>
      </c>
      <c r="F157" s="326">
        <v>0.4</v>
      </c>
      <c r="G157" s="326" t="s">
        <v>412</v>
      </c>
      <c r="H157" s="326"/>
      <c r="I157" s="326" t="s">
        <v>180</v>
      </c>
      <c r="J157" s="326">
        <v>1005707569</v>
      </c>
      <c r="K157" s="333">
        <v>45489</v>
      </c>
      <c r="L157" s="326" t="s">
        <v>52</v>
      </c>
      <c r="M157" s="326" t="s">
        <v>367</v>
      </c>
      <c r="N157" s="333">
        <v>45854</v>
      </c>
      <c r="O157" s="333" t="s">
        <v>21</v>
      </c>
      <c r="P157" s="333" t="s">
        <v>462</v>
      </c>
      <c r="Q157" s="326"/>
      <c r="R157" s="326"/>
      <c r="S157" s="326"/>
      <c r="T157" s="326"/>
      <c r="U157" s="440"/>
      <c r="V157" s="440"/>
      <c r="W157" s="326"/>
      <c r="X157" s="326"/>
      <c r="Y157" s="441">
        <v>0.04</v>
      </c>
    </row>
    <row r="158" spans="1:25" s="3" customFormat="1" ht="30" customHeight="1" x14ac:dyDescent="0.2">
      <c r="A158" s="265">
        <v>85</v>
      </c>
      <c r="B158" s="326" t="s">
        <v>769</v>
      </c>
      <c r="C158" s="326" t="s">
        <v>770</v>
      </c>
      <c r="D158" s="326" t="s">
        <v>373</v>
      </c>
      <c r="E158" s="334">
        <v>0.14759999999999998</v>
      </c>
      <c r="F158" s="326">
        <v>0.4</v>
      </c>
      <c r="G158" s="326" t="s">
        <v>435</v>
      </c>
      <c r="H158" s="326"/>
      <c r="I158" s="326" t="s">
        <v>180</v>
      </c>
      <c r="J158" s="326">
        <v>1005664650</v>
      </c>
      <c r="K158" s="333">
        <v>45433</v>
      </c>
      <c r="L158" s="326" t="s">
        <v>52</v>
      </c>
      <c r="M158" s="326" t="s">
        <v>367</v>
      </c>
      <c r="N158" s="333">
        <v>45798</v>
      </c>
      <c r="O158" s="333" t="s">
        <v>21</v>
      </c>
      <c r="P158" s="333" t="s">
        <v>462</v>
      </c>
      <c r="Q158" s="326"/>
      <c r="R158" s="326"/>
      <c r="S158" s="326"/>
      <c r="T158" s="326"/>
      <c r="U158" s="440"/>
      <c r="V158" s="440"/>
      <c r="W158" s="326"/>
      <c r="X158" s="326"/>
      <c r="Y158" s="441">
        <v>0.14759999999999998</v>
      </c>
    </row>
    <row r="159" spans="1:25" s="3" customFormat="1" ht="30" customHeight="1" x14ac:dyDescent="0.2">
      <c r="A159" s="265">
        <v>86</v>
      </c>
      <c r="B159" s="326" t="s">
        <v>562</v>
      </c>
      <c r="C159" s="326" t="s">
        <v>563</v>
      </c>
      <c r="D159" s="326" t="s">
        <v>372</v>
      </c>
      <c r="E159" s="334">
        <v>0.35260000000000002</v>
      </c>
      <c r="F159" s="326">
        <v>20</v>
      </c>
      <c r="G159" s="326" t="s">
        <v>425</v>
      </c>
      <c r="H159" s="326"/>
      <c r="I159" s="326" t="s">
        <v>180</v>
      </c>
      <c r="J159" s="326">
        <v>1005669768</v>
      </c>
      <c r="K159" s="333">
        <v>45440</v>
      </c>
      <c r="L159" s="326" t="s">
        <v>52</v>
      </c>
      <c r="M159" s="326" t="s">
        <v>367</v>
      </c>
      <c r="N159" s="333">
        <v>45805</v>
      </c>
      <c r="O159" s="333" t="s">
        <v>21</v>
      </c>
      <c r="P159" s="333" t="s">
        <v>462</v>
      </c>
      <c r="Q159" s="326"/>
      <c r="R159" s="326"/>
      <c r="S159" s="326"/>
      <c r="T159" s="326"/>
      <c r="U159" s="440"/>
      <c r="V159" s="440"/>
      <c r="W159" s="326"/>
      <c r="X159" s="326"/>
      <c r="Y159" s="441">
        <v>0.35260000000000002</v>
      </c>
    </row>
    <row r="160" spans="1:25" s="3" customFormat="1" ht="30" customHeight="1" x14ac:dyDescent="0.2">
      <c r="A160" s="265">
        <v>87</v>
      </c>
      <c r="B160" s="326" t="s">
        <v>573</v>
      </c>
      <c r="C160" s="326" t="s">
        <v>574</v>
      </c>
      <c r="D160" s="326" t="s">
        <v>372</v>
      </c>
      <c r="E160" s="334">
        <v>0.1681</v>
      </c>
      <c r="F160" s="326">
        <v>20</v>
      </c>
      <c r="G160" s="326" t="s">
        <v>577</v>
      </c>
      <c r="H160" s="326"/>
      <c r="I160" s="326" t="s">
        <v>180</v>
      </c>
      <c r="J160" s="326">
        <v>1005664653</v>
      </c>
      <c r="K160" s="333">
        <v>45433</v>
      </c>
      <c r="L160" s="326" t="s">
        <v>52</v>
      </c>
      <c r="M160" s="326" t="s">
        <v>367</v>
      </c>
      <c r="N160" s="333">
        <v>45798</v>
      </c>
      <c r="O160" s="333" t="s">
        <v>21</v>
      </c>
      <c r="P160" s="333" t="s">
        <v>462</v>
      </c>
      <c r="Q160" s="326"/>
      <c r="R160" s="326"/>
      <c r="S160" s="326"/>
      <c r="T160" s="326"/>
      <c r="U160" s="440"/>
      <c r="V160" s="440"/>
      <c r="W160" s="326"/>
      <c r="X160" s="326"/>
      <c r="Y160" s="441">
        <v>0.1681</v>
      </c>
    </row>
    <row r="161" spans="1:25" s="3" customFormat="1" ht="30" customHeight="1" x14ac:dyDescent="0.2">
      <c r="A161" s="265">
        <v>88</v>
      </c>
      <c r="B161" s="326" t="s">
        <v>1570</v>
      </c>
      <c r="C161" s="326" t="s">
        <v>1571</v>
      </c>
      <c r="D161" s="326" t="s">
        <v>370</v>
      </c>
      <c r="E161" s="334">
        <v>8.9999999999999993E-3</v>
      </c>
      <c r="F161" s="326">
        <v>0.4</v>
      </c>
      <c r="G161" s="326" t="s">
        <v>654</v>
      </c>
      <c r="H161" s="326"/>
      <c r="I161" s="326" t="s">
        <v>180</v>
      </c>
      <c r="J161" s="326">
        <v>1005666981</v>
      </c>
      <c r="K161" s="333">
        <v>45435</v>
      </c>
      <c r="L161" s="326" t="s">
        <v>52</v>
      </c>
      <c r="M161" s="326" t="s">
        <v>367</v>
      </c>
      <c r="N161" s="333">
        <v>45800</v>
      </c>
      <c r="O161" s="333" t="s">
        <v>21</v>
      </c>
      <c r="P161" s="333" t="s">
        <v>462</v>
      </c>
      <c r="Q161" s="326"/>
      <c r="R161" s="326"/>
      <c r="S161" s="326"/>
      <c r="T161" s="326"/>
      <c r="U161" s="440"/>
      <c r="V161" s="440"/>
      <c r="W161" s="326"/>
      <c r="X161" s="326"/>
      <c r="Y161" s="441">
        <v>8.9999999999999993E-3</v>
      </c>
    </row>
    <row r="162" spans="1:25" s="3" customFormat="1" ht="30" customHeight="1" x14ac:dyDescent="0.2">
      <c r="A162" s="265">
        <v>89</v>
      </c>
      <c r="B162" s="326" t="s">
        <v>1572</v>
      </c>
      <c r="C162" s="326" t="s">
        <v>1573</v>
      </c>
      <c r="D162" s="326" t="s">
        <v>369</v>
      </c>
      <c r="E162" s="334">
        <v>5.0140000000000004E-2</v>
      </c>
      <c r="F162" s="326">
        <v>0.4</v>
      </c>
      <c r="G162" s="326" t="s">
        <v>539</v>
      </c>
      <c r="H162" s="326"/>
      <c r="I162" s="326" t="s">
        <v>180</v>
      </c>
      <c r="J162" s="326">
        <v>1005668850</v>
      </c>
      <c r="K162" s="333">
        <v>45439</v>
      </c>
      <c r="L162" s="326" t="s">
        <v>52</v>
      </c>
      <c r="M162" s="326" t="s">
        <v>367</v>
      </c>
      <c r="N162" s="333">
        <v>45804</v>
      </c>
      <c r="O162" s="333" t="s">
        <v>21</v>
      </c>
      <c r="P162" s="333" t="s">
        <v>462</v>
      </c>
      <c r="Q162" s="326"/>
      <c r="R162" s="326"/>
      <c r="S162" s="326"/>
      <c r="T162" s="326"/>
      <c r="U162" s="440"/>
      <c r="V162" s="440"/>
      <c r="W162" s="326"/>
      <c r="X162" s="326"/>
      <c r="Y162" s="441">
        <v>5.0140000000000004E-2</v>
      </c>
    </row>
    <row r="163" spans="1:25" s="3" customFormat="1" ht="30" customHeight="1" x14ac:dyDescent="0.2">
      <c r="A163" s="265">
        <v>90</v>
      </c>
      <c r="B163" s="326" t="s">
        <v>1574</v>
      </c>
      <c r="C163" s="326" t="s">
        <v>1575</v>
      </c>
      <c r="D163" s="326" t="s">
        <v>372</v>
      </c>
      <c r="E163" s="334">
        <v>1.2E-2</v>
      </c>
      <c r="F163" s="326">
        <v>0.4</v>
      </c>
      <c r="G163" s="326" t="s">
        <v>402</v>
      </c>
      <c r="H163" s="326"/>
      <c r="I163" s="326" t="s">
        <v>180</v>
      </c>
      <c r="J163" s="326">
        <v>1005670824</v>
      </c>
      <c r="K163" s="333">
        <v>45442</v>
      </c>
      <c r="L163" s="326" t="s">
        <v>52</v>
      </c>
      <c r="M163" s="326" t="s">
        <v>367</v>
      </c>
      <c r="N163" s="333">
        <v>45807</v>
      </c>
      <c r="O163" s="333" t="s">
        <v>21</v>
      </c>
      <c r="P163" s="333" t="s">
        <v>462</v>
      </c>
      <c r="Q163" s="326"/>
      <c r="R163" s="326"/>
      <c r="S163" s="326"/>
      <c r="T163" s="326"/>
      <c r="U163" s="440"/>
      <c r="V163" s="440"/>
      <c r="W163" s="326"/>
      <c r="X163" s="326"/>
      <c r="Y163" s="441">
        <v>1.2E-2</v>
      </c>
    </row>
    <row r="164" spans="1:25" s="3" customFormat="1" ht="30" customHeight="1" x14ac:dyDescent="0.2">
      <c r="A164" s="265">
        <v>91</v>
      </c>
      <c r="B164" s="326" t="s">
        <v>2020</v>
      </c>
      <c r="C164" s="326" t="s">
        <v>2021</v>
      </c>
      <c r="D164" s="326" t="s">
        <v>369</v>
      </c>
      <c r="E164" s="334">
        <v>0.20499999999999999</v>
      </c>
      <c r="F164" s="326">
        <v>20</v>
      </c>
      <c r="G164" s="326" t="s">
        <v>446</v>
      </c>
      <c r="H164" s="326"/>
      <c r="I164" s="326" t="s">
        <v>180</v>
      </c>
      <c r="J164" s="326">
        <v>1005673892</v>
      </c>
      <c r="K164" s="333">
        <v>45447</v>
      </c>
      <c r="L164" s="326" t="s">
        <v>52</v>
      </c>
      <c r="M164" s="326" t="s">
        <v>367</v>
      </c>
      <c r="N164" s="333">
        <v>45812</v>
      </c>
      <c r="O164" s="333" t="s">
        <v>21</v>
      </c>
      <c r="P164" s="333" t="s">
        <v>4831</v>
      </c>
      <c r="Q164" s="326"/>
      <c r="R164" s="326"/>
      <c r="S164" s="326"/>
      <c r="T164" s="326"/>
      <c r="U164" s="440"/>
      <c r="V164" s="440"/>
      <c r="W164" s="326"/>
      <c r="X164" s="326"/>
      <c r="Y164" s="441">
        <v>0.20499999999999999</v>
      </c>
    </row>
    <row r="165" spans="1:25" s="3" customFormat="1" ht="30" customHeight="1" x14ac:dyDescent="0.2">
      <c r="A165" s="265">
        <v>92</v>
      </c>
      <c r="B165" s="326" t="s">
        <v>2022</v>
      </c>
      <c r="C165" s="326" t="s">
        <v>2023</v>
      </c>
      <c r="D165" s="326" t="s">
        <v>370</v>
      </c>
      <c r="E165" s="334">
        <v>0.25419999999999998</v>
      </c>
      <c r="F165" s="326">
        <v>20</v>
      </c>
      <c r="G165" s="326" t="s">
        <v>1170</v>
      </c>
      <c r="H165" s="326"/>
      <c r="I165" s="326" t="s">
        <v>180</v>
      </c>
      <c r="J165" s="326">
        <v>1005678923</v>
      </c>
      <c r="K165" s="333">
        <v>45453</v>
      </c>
      <c r="L165" s="326" t="s">
        <v>52</v>
      </c>
      <c r="M165" s="326" t="s">
        <v>367</v>
      </c>
      <c r="N165" s="333">
        <v>45818</v>
      </c>
      <c r="O165" s="333" t="s">
        <v>21</v>
      </c>
      <c r="P165" s="333" t="s">
        <v>4831</v>
      </c>
      <c r="Q165" s="326"/>
      <c r="R165" s="326"/>
      <c r="S165" s="326"/>
      <c r="T165" s="326"/>
      <c r="U165" s="440"/>
      <c r="V165" s="440"/>
      <c r="W165" s="326"/>
      <c r="X165" s="326"/>
      <c r="Y165" s="441">
        <v>0.25419999999999998</v>
      </c>
    </row>
    <row r="166" spans="1:25" s="3" customFormat="1" ht="30" customHeight="1" x14ac:dyDescent="0.2">
      <c r="A166" s="265">
        <v>93</v>
      </c>
      <c r="B166" s="326" t="s">
        <v>1577</v>
      </c>
      <c r="C166" s="326" t="s">
        <v>1578</v>
      </c>
      <c r="D166" s="326" t="s">
        <v>372</v>
      </c>
      <c r="E166" s="334">
        <v>0.1</v>
      </c>
      <c r="F166" s="326">
        <v>0.4</v>
      </c>
      <c r="G166" s="326" t="s">
        <v>1114</v>
      </c>
      <c r="H166" s="326"/>
      <c r="I166" s="326" t="s">
        <v>180</v>
      </c>
      <c r="J166" s="326">
        <v>1005668495</v>
      </c>
      <c r="K166" s="333">
        <v>45439</v>
      </c>
      <c r="L166" s="326" t="s">
        <v>52</v>
      </c>
      <c r="M166" s="326" t="s">
        <v>367</v>
      </c>
      <c r="N166" s="333">
        <v>45804</v>
      </c>
      <c r="O166" s="333" t="s">
        <v>21</v>
      </c>
      <c r="P166" s="333" t="s">
        <v>462</v>
      </c>
      <c r="Q166" s="326"/>
      <c r="R166" s="326"/>
      <c r="S166" s="326"/>
      <c r="T166" s="326"/>
      <c r="U166" s="440"/>
      <c r="V166" s="440"/>
      <c r="W166" s="326"/>
      <c r="X166" s="326"/>
      <c r="Y166" s="441">
        <v>0.1</v>
      </c>
    </row>
    <row r="167" spans="1:25" s="3" customFormat="1" ht="30" customHeight="1" x14ac:dyDescent="0.2">
      <c r="A167" s="265">
        <v>94</v>
      </c>
      <c r="B167" s="326" t="s">
        <v>1579</v>
      </c>
      <c r="C167" s="326" t="s">
        <v>1580</v>
      </c>
      <c r="D167" s="326" t="s">
        <v>373</v>
      </c>
      <c r="E167" s="334">
        <v>0.3</v>
      </c>
      <c r="F167" s="326">
        <v>20</v>
      </c>
      <c r="G167" s="326" t="s">
        <v>444</v>
      </c>
      <c r="H167" s="326"/>
      <c r="I167" s="326" t="s">
        <v>180</v>
      </c>
      <c r="J167" s="326">
        <v>1005668064</v>
      </c>
      <c r="K167" s="333">
        <v>45439</v>
      </c>
      <c r="L167" s="326" t="s">
        <v>52</v>
      </c>
      <c r="M167" s="326" t="s">
        <v>367</v>
      </c>
      <c r="N167" s="333">
        <v>45804</v>
      </c>
      <c r="O167" s="333" t="s">
        <v>21</v>
      </c>
      <c r="P167" s="333" t="s">
        <v>462</v>
      </c>
      <c r="Q167" s="326"/>
      <c r="R167" s="326"/>
      <c r="S167" s="326"/>
      <c r="T167" s="326"/>
      <c r="U167" s="440"/>
      <c r="V167" s="440"/>
      <c r="W167" s="326"/>
      <c r="X167" s="326"/>
      <c r="Y167" s="441">
        <v>0.3</v>
      </c>
    </row>
    <row r="168" spans="1:25" s="3" customFormat="1" ht="30" customHeight="1" x14ac:dyDescent="0.2">
      <c r="A168" s="265">
        <v>95</v>
      </c>
      <c r="B168" s="326" t="s">
        <v>1579</v>
      </c>
      <c r="C168" s="326" t="s">
        <v>1581</v>
      </c>
      <c r="D168" s="326" t="s">
        <v>373</v>
      </c>
      <c r="E168" s="334">
        <v>3.0000000000000001E-3</v>
      </c>
      <c r="F168" s="326">
        <v>20</v>
      </c>
      <c r="G168" s="326" t="s">
        <v>444</v>
      </c>
      <c r="H168" s="326"/>
      <c r="I168" s="326" t="s">
        <v>180</v>
      </c>
      <c r="J168" s="326">
        <v>1005668065</v>
      </c>
      <c r="K168" s="333">
        <v>45439</v>
      </c>
      <c r="L168" s="326" t="s">
        <v>52</v>
      </c>
      <c r="M168" s="326" t="s">
        <v>367</v>
      </c>
      <c r="N168" s="333">
        <v>45804</v>
      </c>
      <c r="O168" s="333" t="s">
        <v>21</v>
      </c>
      <c r="P168" s="333" t="s">
        <v>462</v>
      </c>
      <c r="Q168" s="326"/>
      <c r="R168" s="326"/>
      <c r="S168" s="326"/>
      <c r="T168" s="326"/>
      <c r="U168" s="440"/>
      <c r="V168" s="440"/>
      <c r="W168" s="326"/>
      <c r="X168" s="326"/>
      <c r="Y168" s="441">
        <v>3.0000000000000001E-3</v>
      </c>
    </row>
    <row r="169" spans="1:25" s="3" customFormat="1" ht="30" customHeight="1" x14ac:dyDescent="0.2">
      <c r="A169" s="265">
        <v>96</v>
      </c>
      <c r="B169" s="326" t="s">
        <v>1582</v>
      </c>
      <c r="C169" s="326" t="s">
        <v>1583</v>
      </c>
      <c r="D169" s="326" t="s">
        <v>369</v>
      </c>
      <c r="E169" s="334">
        <v>0.1</v>
      </c>
      <c r="F169" s="326">
        <v>0.4</v>
      </c>
      <c r="G169" s="326" t="s">
        <v>424</v>
      </c>
      <c r="H169" s="326"/>
      <c r="I169" s="326" t="s">
        <v>180</v>
      </c>
      <c r="J169" s="326">
        <v>1005668849</v>
      </c>
      <c r="K169" s="333">
        <v>45439</v>
      </c>
      <c r="L169" s="326" t="s">
        <v>52</v>
      </c>
      <c r="M169" s="326" t="s">
        <v>367</v>
      </c>
      <c r="N169" s="333">
        <v>45804</v>
      </c>
      <c r="O169" s="333" t="s">
        <v>21</v>
      </c>
      <c r="P169" s="333" t="s">
        <v>462</v>
      </c>
      <c r="Q169" s="326"/>
      <c r="R169" s="326"/>
      <c r="S169" s="326"/>
      <c r="T169" s="326"/>
      <c r="U169" s="440"/>
      <c r="V169" s="440"/>
      <c r="W169" s="326"/>
      <c r="X169" s="326"/>
      <c r="Y169" s="441">
        <v>0.1</v>
      </c>
    </row>
    <row r="170" spans="1:25" s="3" customFormat="1" ht="30" customHeight="1" x14ac:dyDescent="0.2">
      <c r="A170" s="265">
        <v>97</v>
      </c>
      <c r="B170" s="326" t="s">
        <v>575</v>
      </c>
      <c r="C170" s="326" t="s">
        <v>576</v>
      </c>
      <c r="D170" s="326" t="s">
        <v>372</v>
      </c>
      <c r="E170" s="334">
        <v>0.25419999999999998</v>
      </c>
      <c r="F170" s="326">
        <v>20</v>
      </c>
      <c r="G170" s="326" t="s">
        <v>622</v>
      </c>
      <c r="H170" s="326"/>
      <c r="I170" s="326" t="s">
        <v>180</v>
      </c>
      <c r="J170" s="326">
        <v>1005683772</v>
      </c>
      <c r="K170" s="333">
        <v>45457</v>
      </c>
      <c r="L170" s="326" t="s">
        <v>52</v>
      </c>
      <c r="M170" s="326" t="s">
        <v>367</v>
      </c>
      <c r="N170" s="333">
        <v>45822</v>
      </c>
      <c r="O170" s="333" t="s">
        <v>21</v>
      </c>
      <c r="P170" s="333" t="s">
        <v>462</v>
      </c>
      <c r="Q170" s="326"/>
      <c r="R170" s="326"/>
      <c r="S170" s="326"/>
      <c r="T170" s="326"/>
      <c r="U170" s="440"/>
      <c r="V170" s="440"/>
      <c r="W170" s="326"/>
      <c r="X170" s="326"/>
      <c r="Y170" s="441">
        <v>0.25419999999999998</v>
      </c>
    </row>
    <row r="171" spans="1:25" s="3" customFormat="1" ht="30" customHeight="1" x14ac:dyDescent="0.2">
      <c r="A171" s="265">
        <v>98</v>
      </c>
      <c r="B171" s="326" t="s">
        <v>4445</v>
      </c>
      <c r="C171" s="326" t="s">
        <v>4446</v>
      </c>
      <c r="D171" s="326" t="s">
        <v>371</v>
      </c>
      <c r="E171" s="334">
        <v>6.0000000000000001E-3</v>
      </c>
      <c r="F171" s="326">
        <v>0.23</v>
      </c>
      <c r="G171" s="326" t="s">
        <v>447</v>
      </c>
      <c r="H171" s="326"/>
      <c r="I171" s="326" t="s">
        <v>180</v>
      </c>
      <c r="J171" s="326">
        <v>1005780518</v>
      </c>
      <c r="K171" s="333">
        <v>45573</v>
      </c>
      <c r="L171" s="326" t="s">
        <v>52</v>
      </c>
      <c r="M171" s="326" t="s">
        <v>367</v>
      </c>
      <c r="N171" s="333">
        <v>45938</v>
      </c>
      <c r="O171" s="333" t="s">
        <v>21</v>
      </c>
      <c r="P171" s="333" t="s">
        <v>462</v>
      </c>
      <c r="Q171" s="326"/>
      <c r="R171" s="326"/>
      <c r="S171" s="326"/>
      <c r="T171" s="326"/>
      <c r="U171" s="440"/>
      <c r="V171" s="440"/>
      <c r="W171" s="326"/>
      <c r="X171" s="326"/>
      <c r="Y171" s="441">
        <v>6.0000000000000001E-3</v>
      </c>
    </row>
    <row r="172" spans="1:25" s="3" customFormat="1" ht="30" customHeight="1" x14ac:dyDescent="0.2">
      <c r="A172" s="265">
        <v>99</v>
      </c>
      <c r="B172" s="326" t="s">
        <v>567</v>
      </c>
      <c r="C172" s="326" t="s">
        <v>568</v>
      </c>
      <c r="D172" s="326" t="s">
        <v>368</v>
      </c>
      <c r="E172" s="334">
        <v>0.20499999999999999</v>
      </c>
      <c r="F172" s="326">
        <v>0.4</v>
      </c>
      <c r="G172" s="326" t="s">
        <v>273</v>
      </c>
      <c r="H172" s="326"/>
      <c r="I172" s="326" t="s">
        <v>180</v>
      </c>
      <c r="J172" s="326">
        <v>1005702170</v>
      </c>
      <c r="K172" s="333">
        <v>45483</v>
      </c>
      <c r="L172" s="326" t="s">
        <v>52</v>
      </c>
      <c r="M172" s="326" t="s">
        <v>367</v>
      </c>
      <c r="N172" s="333">
        <v>45848</v>
      </c>
      <c r="O172" s="333" t="s">
        <v>21</v>
      </c>
      <c r="P172" s="333" t="s">
        <v>462</v>
      </c>
      <c r="Q172" s="326"/>
      <c r="R172" s="326"/>
      <c r="S172" s="326"/>
      <c r="T172" s="326"/>
      <c r="U172" s="440"/>
      <c r="V172" s="440"/>
      <c r="W172" s="326"/>
      <c r="X172" s="326"/>
      <c r="Y172" s="441">
        <v>0.20499999999999999</v>
      </c>
    </row>
    <row r="173" spans="1:25" s="3" customFormat="1" ht="30" customHeight="1" x14ac:dyDescent="0.2">
      <c r="A173" s="265">
        <v>100</v>
      </c>
      <c r="B173" s="326" t="s">
        <v>3771</v>
      </c>
      <c r="C173" s="326" t="s">
        <v>3772</v>
      </c>
      <c r="D173" s="326" t="s">
        <v>371</v>
      </c>
      <c r="E173" s="334">
        <v>0.51</v>
      </c>
      <c r="F173" s="326">
        <v>20</v>
      </c>
      <c r="G173" s="326" t="s">
        <v>447</v>
      </c>
      <c r="H173" s="326"/>
      <c r="I173" s="326" t="s">
        <v>180</v>
      </c>
      <c r="J173" s="326">
        <v>1005762070</v>
      </c>
      <c r="K173" s="333">
        <v>45558</v>
      </c>
      <c r="L173" s="326" t="s">
        <v>52</v>
      </c>
      <c r="M173" s="326" t="s">
        <v>305</v>
      </c>
      <c r="N173" s="333">
        <v>45923</v>
      </c>
      <c r="O173" s="333" t="s">
        <v>21</v>
      </c>
      <c r="P173" s="333" t="s">
        <v>4831</v>
      </c>
      <c r="Q173" s="326"/>
      <c r="R173" s="326"/>
      <c r="S173" s="326"/>
      <c r="T173" s="326"/>
      <c r="U173" s="440"/>
      <c r="V173" s="440"/>
      <c r="W173" s="326"/>
      <c r="X173" s="326"/>
      <c r="Y173" s="441">
        <v>0.51</v>
      </c>
    </row>
    <row r="174" spans="1:25" s="3" customFormat="1" ht="30" customHeight="1" x14ac:dyDescent="0.2">
      <c r="A174" s="265">
        <v>101</v>
      </c>
      <c r="B174" s="326" t="s">
        <v>2024</v>
      </c>
      <c r="C174" s="326" t="s">
        <v>2025</v>
      </c>
      <c r="D174" s="326" t="s">
        <v>369</v>
      </c>
      <c r="E174" s="334">
        <v>0.1</v>
      </c>
      <c r="F174" s="326">
        <v>0.4</v>
      </c>
      <c r="G174" s="326" t="s">
        <v>446</v>
      </c>
      <c r="H174" s="326"/>
      <c r="I174" s="326" t="s">
        <v>180</v>
      </c>
      <c r="J174" s="326">
        <v>1005688797</v>
      </c>
      <c r="K174" s="333">
        <v>45463</v>
      </c>
      <c r="L174" s="326" t="s">
        <v>52</v>
      </c>
      <c r="M174" s="326" t="s">
        <v>367</v>
      </c>
      <c r="N174" s="333">
        <v>45828</v>
      </c>
      <c r="O174" s="333" t="s">
        <v>21</v>
      </c>
      <c r="P174" s="333" t="s">
        <v>462</v>
      </c>
      <c r="Q174" s="326"/>
      <c r="R174" s="326"/>
      <c r="S174" s="326"/>
      <c r="T174" s="326"/>
      <c r="U174" s="440"/>
      <c r="V174" s="440"/>
      <c r="W174" s="326"/>
      <c r="X174" s="326"/>
      <c r="Y174" s="441">
        <v>0.1</v>
      </c>
    </row>
    <row r="175" spans="1:25" s="3" customFormat="1" ht="30" customHeight="1" x14ac:dyDescent="0.2">
      <c r="A175" s="265">
        <v>102</v>
      </c>
      <c r="B175" s="326" t="s">
        <v>1164</v>
      </c>
      <c r="C175" s="326" t="s">
        <v>1165</v>
      </c>
      <c r="D175" s="326" t="s">
        <v>369</v>
      </c>
      <c r="E175" s="334">
        <v>0.01</v>
      </c>
      <c r="F175" s="326">
        <v>0.4</v>
      </c>
      <c r="G175" s="326" t="s">
        <v>424</v>
      </c>
      <c r="H175" s="326"/>
      <c r="I175" s="326" t="s">
        <v>180</v>
      </c>
      <c r="J175" s="326">
        <v>1005684360</v>
      </c>
      <c r="K175" s="333">
        <v>45460</v>
      </c>
      <c r="L175" s="326" t="s">
        <v>52</v>
      </c>
      <c r="M175" s="326" t="s">
        <v>367</v>
      </c>
      <c r="N175" s="333">
        <v>45825</v>
      </c>
      <c r="O175" s="333" t="s">
        <v>21</v>
      </c>
      <c r="P175" s="333" t="s">
        <v>462</v>
      </c>
      <c r="Q175" s="326"/>
      <c r="R175" s="326"/>
      <c r="S175" s="326"/>
      <c r="T175" s="326"/>
      <c r="U175" s="440"/>
      <c r="V175" s="440"/>
      <c r="W175" s="326"/>
      <c r="X175" s="326"/>
      <c r="Y175" s="441">
        <v>0.01</v>
      </c>
    </row>
    <row r="176" spans="1:25" s="3" customFormat="1" ht="30" customHeight="1" x14ac:dyDescent="0.2">
      <c r="A176" s="265">
        <v>103</v>
      </c>
      <c r="B176" s="326" t="s">
        <v>2026</v>
      </c>
      <c r="C176" s="326" t="s">
        <v>2027</v>
      </c>
      <c r="D176" s="326" t="s">
        <v>373</v>
      </c>
      <c r="E176" s="334">
        <v>0.1</v>
      </c>
      <c r="F176" s="326">
        <v>0.4</v>
      </c>
      <c r="G176" s="326" t="s">
        <v>1590</v>
      </c>
      <c r="H176" s="326"/>
      <c r="I176" s="326" t="s">
        <v>180</v>
      </c>
      <c r="J176" s="326">
        <v>1005684363</v>
      </c>
      <c r="K176" s="333">
        <v>45460</v>
      </c>
      <c r="L176" s="326" t="s">
        <v>52</v>
      </c>
      <c r="M176" s="326" t="s">
        <v>367</v>
      </c>
      <c r="N176" s="333">
        <v>45825</v>
      </c>
      <c r="O176" s="333" t="s">
        <v>21</v>
      </c>
      <c r="P176" s="333" t="s">
        <v>462</v>
      </c>
      <c r="Q176" s="326"/>
      <c r="R176" s="326"/>
      <c r="S176" s="326"/>
      <c r="T176" s="326"/>
      <c r="U176" s="440"/>
      <c r="V176" s="440"/>
      <c r="W176" s="326"/>
      <c r="X176" s="326"/>
      <c r="Y176" s="441">
        <v>0.1</v>
      </c>
    </row>
    <row r="177" spans="1:25" s="3" customFormat="1" ht="30" customHeight="1" x14ac:dyDescent="0.2">
      <c r="A177" s="265">
        <v>104</v>
      </c>
      <c r="B177" s="326" t="s">
        <v>2028</v>
      </c>
      <c r="C177" s="326" t="s">
        <v>2029</v>
      </c>
      <c r="D177" s="326" t="s">
        <v>372</v>
      </c>
      <c r="E177" s="334">
        <v>0.02</v>
      </c>
      <c r="F177" s="326">
        <v>0.4</v>
      </c>
      <c r="G177" s="326" t="s">
        <v>1587</v>
      </c>
      <c r="H177" s="326"/>
      <c r="I177" s="326" t="s">
        <v>180</v>
      </c>
      <c r="J177" s="326">
        <v>1005684238</v>
      </c>
      <c r="K177" s="333">
        <v>45457</v>
      </c>
      <c r="L177" s="326" t="s">
        <v>52</v>
      </c>
      <c r="M177" s="326" t="s">
        <v>367</v>
      </c>
      <c r="N177" s="333">
        <v>45822</v>
      </c>
      <c r="O177" s="333" t="s">
        <v>21</v>
      </c>
      <c r="P177" s="333" t="s">
        <v>4831</v>
      </c>
      <c r="Q177" s="326"/>
      <c r="R177" s="326"/>
      <c r="S177" s="326"/>
      <c r="T177" s="326"/>
      <c r="U177" s="440"/>
      <c r="V177" s="440"/>
      <c r="W177" s="326"/>
      <c r="X177" s="326"/>
      <c r="Y177" s="441">
        <v>0.02</v>
      </c>
    </row>
    <row r="178" spans="1:25" s="3" customFormat="1" ht="30" customHeight="1" x14ac:dyDescent="0.2">
      <c r="A178" s="265">
        <v>105</v>
      </c>
      <c r="B178" s="326" t="s">
        <v>2030</v>
      </c>
      <c r="C178" s="326" t="s">
        <v>2031</v>
      </c>
      <c r="D178" s="326" t="s">
        <v>372</v>
      </c>
      <c r="E178" s="334">
        <v>1.9980000000000001E-2</v>
      </c>
      <c r="F178" s="326">
        <v>0.4</v>
      </c>
      <c r="G178" s="326" t="s">
        <v>418</v>
      </c>
      <c r="H178" s="326"/>
      <c r="I178" s="326" t="s">
        <v>180</v>
      </c>
      <c r="J178" s="326">
        <v>1005682905</v>
      </c>
      <c r="K178" s="333">
        <v>45456</v>
      </c>
      <c r="L178" s="326" t="s">
        <v>52</v>
      </c>
      <c r="M178" s="326" t="s">
        <v>367</v>
      </c>
      <c r="N178" s="333">
        <v>45821</v>
      </c>
      <c r="O178" s="333" t="s">
        <v>21</v>
      </c>
      <c r="P178" s="333" t="s">
        <v>462</v>
      </c>
      <c r="Q178" s="326"/>
      <c r="R178" s="326"/>
      <c r="S178" s="326"/>
      <c r="T178" s="326"/>
      <c r="U178" s="440"/>
      <c r="V178" s="440"/>
      <c r="W178" s="326"/>
      <c r="X178" s="326"/>
      <c r="Y178" s="441">
        <v>1.9980000000000001E-2</v>
      </c>
    </row>
    <row r="179" spans="1:25" s="3" customFormat="1" ht="30" customHeight="1" x14ac:dyDescent="0.2">
      <c r="A179" s="265">
        <v>106</v>
      </c>
      <c r="B179" s="326" t="s">
        <v>2026</v>
      </c>
      <c r="C179" s="326" t="s">
        <v>2032</v>
      </c>
      <c r="D179" s="326" t="s">
        <v>373</v>
      </c>
      <c r="E179" s="334">
        <v>0.16200000000000001</v>
      </c>
      <c r="F179" s="326">
        <v>0.4</v>
      </c>
      <c r="G179" s="326" t="s">
        <v>429</v>
      </c>
      <c r="H179" s="326"/>
      <c r="I179" s="326" t="s">
        <v>180</v>
      </c>
      <c r="J179" s="326">
        <v>1005688786</v>
      </c>
      <c r="K179" s="333">
        <v>45463</v>
      </c>
      <c r="L179" s="326" t="s">
        <v>52</v>
      </c>
      <c r="M179" s="326" t="s">
        <v>367</v>
      </c>
      <c r="N179" s="333">
        <v>45828</v>
      </c>
      <c r="O179" s="333" t="s">
        <v>21</v>
      </c>
      <c r="P179" s="333" t="s">
        <v>462</v>
      </c>
      <c r="Q179" s="326"/>
      <c r="R179" s="326"/>
      <c r="S179" s="326"/>
      <c r="T179" s="326"/>
      <c r="U179" s="440"/>
      <c r="V179" s="440"/>
      <c r="W179" s="326"/>
      <c r="X179" s="326"/>
      <c r="Y179" s="441">
        <v>0.16200000000000001</v>
      </c>
    </row>
    <row r="180" spans="1:25" s="3" customFormat="1" ht="30" customHeight="1" x14ac:dyDescent="0.2">
      <c r="A180" s="265">
        <v>107</v>
      </c>
      <c r="B180" s="326" t="s">
        <v>2033</v>
      </c>
      <c r="C180" s="326" t="s">
        <v>2034</v>
      </c>
      <c r="D180" s="326" t="s">
        <v>371</v>
      </c>
      <c r="E180" s="334">
        <v>8.9999999999999993E-3</v>
      </c>
      <c r="F180" s="326">
        <v>0.23</v>
      </c>
      <c r="G180" s="326" t="s">
        <v>445</v>
      </c>
      <c r="H180" s="326"/>
      <c r="I180" s="326" t="s">
        <v>180</v>
      </c>
      <c r="J180" s="326">
        <v>1005684915</v>
      </c>
      <c r="K180" s="333">
        <v>45460</v>
      </c>
      <c r="L180" s="326" t="s">
        <v>52</v>
      </c>
      <c r="M180" s="326" t="s">
        <v>367</v>
      </c>
      <c r="N180" s="333">
        <v>45825</v>
      </c>
      <c r="O180" s="333" t="s">
        <v>21</v>
      </c>
      <c r="P180" s="333" t="s">
        <v>462</v>
      </c>
      <c r="Q180" s="326"/>
      <c r="R180" s="326"/>
      <c r="S180" s="326"/>
      <c r="T180" s="326"/>
      <c r="U180" s="440"/>
      <c r="V180" s="440"/>
      <c r="W180" s="326"/>
      <c r="X180" s="326"/>
      <c r="Y180" s="441">
        <v>8.9999999999999993E-3</v>
      </c>
    </row>
    <row r="181" spans="1:25" s="3" customFormat="1" ht="30" customHeight="1" x14ac:dyDescent="0.2">
      <c r="A181" s="265">
        <v>108</v>
      </c>
      <c r="B181" s="326" t="s">
        <v>2035</v>
      </c>
      <c r="C181" s="326" t="s">
        <v>2036</v>
      </c>
      <c r="D181" s="326" t="s">
        <v>369</v>
      </c>
      <c r="E181" s="334">
        <v>0.16</v>
      </c>
      <c r="F181" s="326">
        <v>0.4</v>
      </c>
      <c r="G181" s="326" t="s">
        <v>424</v>
      </c>
      <c r="H181" s="326"/>
      <c r="I181" s="326" t="s">
        <v>180</v>
      </c>
      <c r="J181" s="326">
        <v>1005686677</v>
      </c>
      <c r="K181" s="333">
        <v>45462</v>
      </c>
      <c r="L181" s="326" t="s">
        <v>52</v>
      </c>
      <c r="M181" s="326" t="s">
        <v>367</v>
      </c>
      <c r="N181" s="333">
        <v>45827</v>
      </c>
      <c r="O181" s="333" t="s">
        <v>21</v>
      </c>
      <c r="P181" s="333" t="s">
        <v>462</v>
      </c>
      <c r="Q181" s="326"/>
      <c r="R181" s="326"/>
      <c r="S181" s="326"/>
      <c r="T181" s="326"/>
      <c r="U181" s="440"/>
      <c r="V181" s="440"/>
      <c r="W181" s="326"/>
      <c r="X181" s="326"/>
      <c r="Y181" s="441">
        <v>0.16</v>
      </c>
    </row>
    <row r="182" spans="1:25" s="3" customFormat="1" ht="30" customHeight="1" x14ac:dyDescent="0.2">
      <c r="A182" s="265">
        <v>109</v>
      </c>
      <c r="B182" s="326" t="s">
        <v>560</v>
      </c>
      <c r="C182" s="326" t="s">
        <v>561</v>
      </c>
      <c r="D182" s="326" t="s">
        <v>369</v>
      </c>
      <c r="E182" s="334">
        <v>0.26239999999999997</v>
      </c>
      <c r="F182" s="326">
        <v>20</v>
      </c>
      <c r="G182" s="326" t="s">
        <v>412</v>
      </c>
      <c r="H182" s="326"/>
      <c r="I182" s="326" t="s">
        <v>180</v>
      </c>
      <c r="J182" s="326">
        <v>1005685644</v>
      </c>
      <c r="K182" s="333">
        <v>45461</v>
      </c>
      <c r="L182" s="326" t="s">
        <v>52</v>
      </c>
      <c r="M182" s="326" t="s">
        <v>367</v>
      </c>
      <c r="N182" s="333">
        <v>45826</v>
      </c>
      <c r="O182" s="333" t="s">
        <v>21</v>
      </c>
      <c r="P182" s="333" t="s">
        <v>462</v>
      </c>
      <c r="Q182" s="326"/>
      <c r="R182" s="326"/>
      <c r="S182" s="326"/>
      <c r="T182" s="326"/>
      <c r="U182" s="440"/>
      <c r="V182" s="440"/>
      <c r="W182" s="326"/>
      <c r="X182" s="326"/>
      <c r="Y182" s="441">
        <v>0.26239999999999997</v>
      </c>
    </row>
    <row r="183" spans="1:25" s="3" customFormat="1" ht="30" customHeight="1" x14ac:dyDescent="0.2">
      <c r="A183" s="265">
        <v>110</v>
      </c>
      <c r="B183" s="326" t="s">
        <v>3240</v>
      </c>
      <c r="C183" s="326" t="s">
        <v>3241</v>
      </c>
      <c r="D183" s="326" t="s">
        <v>372</v>
      </c>
      <c r="E183" s="334">
        <v>8.9999999999999998E-4</v>
      </c>
      <c r="F183" s="326">
        <v>0.23</v>
      </c>
      <c r="G183" s="326" t="s">
        <v>3273</v>
      </c>
      <c r="H183" s="326"/>
      <c r="I183" s="326" t="s">
        <v>180</v>
      </c>
      <c r="J183" s="326">
        <v>1005920038</v>
      </c>
      <c r="K183" s="333">
        <v>45771</v>
      </c>
      <c r="L183" s="326" t="s">
        <v>52</v>
      </c>
      <c r="M183" s="326" t="s">
        <v>367</v>
      </c>
      <c r="N183" s="333">
        <v>46136</v>
      </c>
      <c r="O183" s="333" t="s">
        <v>21</v>
      </c>
      <c r="P183" s="333" t="s">
        <v>4831</v>
      </c>
      <c r="Q183" s="326"/>
      <c r="R183" s="326"/>
      <c r="S183" s="326"/>
      <c r="T183" s="326"/>
      <c r="U183" s="440"/>
      <c r="V183" s="440"/>
      <c r="W183" s="326"/>
      <c r="X183" s="326"/>
      <c r="Y183" s="441">
        <v>8.9999999999999998E-4</v>
      </c>
    </row>
    <row r="184" spans="1:25" s="3" customFormat="1" ht="30" customHeight="1" x14ac:dyDescent="0.2">
      <c r="A184" s="265">
        <v>111</v>
      </c>
      <c r="B184" s="326" t="s">
        <v>2037</v>
      </c>
      <c r="C184" s="326" t="s">
        <v>2038</v>
      </c>
      <c r="D184" s="326" t="s">
        <v>369</v>
      </c>
      <c r="E184" s="334">
        <v>61.18</v>
      </c>
      <c r="F184" s="326">
        <v>110</v>
      </c>
      <c r="G184" s="326" t="s">
        <v>2055</v>
      </c>
      <c r="H184" s="326" t="s">
        <v>3274</v>
      </c>
      <c r="I184" s="326" t="s">
        <v>180</v>
      </c>
      <c r="J184" s="326">
        <v>1005680510</v>
      </c>
      <c r="K184" s="333">
        <v>45454</v>
      </c>
      <c r="L184" s="326" t="s">
        <v>52</v>
      </c>
      <c r="M184" s="326" t="s">
        <v>305</v>
      </c>
      <c r="N184" s="333">
        <v>45819</v>
      </c>
      <c r="O184" s="333" t="s">
        <v>21</v>
      </c>
      <c r="P184" s="333" t="s">
        <v>4831</v>
      </c>
      <c r="Q184" s="326" t="s">
        <v>2056</v>
      </c>
      <c r="R184" s="326" t="s">
        <v>6579</v>
      </c>
      <c r="S184" s="326" t="s">
        <v>2057</v>
      </c>
      <c r="T184" s="326"/>
      <c r="U184" s="440"/>
      <c r="V184" s="440"/>
      <c r="W184" s="326" t="s">
        <v>513</v>
      </c>
      <c r="X184" s="326"/>
      <c r="Y184" s="441">
        <v>61.18</v>
      </c>
    </row>
    <row r="185" spans="1:25" s="3" customFormat="1" ht="30" customHeight="1" x14ac:dyDescent="0.2">
      <c r="A185" s="265">
        <v>112</v>
      </c>
      <c r="B185" s="326" t="s">
        <v>10675</v>
      </c>
      <c r="C185" s="326" t="s">
        <v>10676</v>
      </c>
      <c r="D185" s="326" t="s">
        <v>372</v>
      </c>
      <c r="E185" s="334">
        <v>0.06</v>
      </c>
      <c r="F185" s="326">
        <v>0.4</v>
      </c>
      <c r="G185" s="326" t="s">
        <v>402</v>
      </c>
      <c r="H185" s="326"/>
      <c r="I185" s="326" t="s">
        <v>180</v>
      </c>
      <c r="J185" s="326">
        <v>1005917213</v>
      </c>
      <c r="K185" s="333">
        <v>45763</v>
      </c>
      <c r="L185" s="326" t="s">
        <v>52</v>
      </c>
      <c r="M185" s="326" t="s">
        <v>367</v>
      </c>
      <c r="N185" s="333">
        <v>46128</v>
      </c>
      <c r="O185" s="333" t="s">
        <v>21</v>
      </c>
      <c r="P185" s="333" t="s">
        <v>462</v>
      </c>
      <c r="Q185" s="326"/>
      <c r="R185" s="326"/>
      <c r="S185" s="326"/>
      <c r="T185" s="326"/>
      <c r="U185" s="440"/>
      <c r="V185" s="440"/>
      <c r="W185" s="326"/>
      <c r="X185" s="326"/>
      <c r="Y185" s="441">
        <v>0.06</v>
      </c>
    </row>
    <row r="186" spans="1:25" s="3" customFormat="1" ht="30" customHeight="1" x14ac:dyDescent="0.2">
      <c r="A186" s="265">
        <v>113</v>
      </c>
      <c r="B186" s="326" t="s">
        <v>4481</v>
      </c>
      <c r="C186" s="326" t="s">
        <v>4482</v>
      </c>
      <c r="D186" s="326" t="s">
        <v>369</v>
      </c>
      <c r="E186" s="334">
        <v>2</v>
      </c>
      <c r="F186" s="326">
        <v>20</v>
      </c>
      <c r="G186" s="326" t="s">
        <v>433</v>
      </c>
      <c r="H186" s="326"/>
      <c r="I186" s="326" t="s">
        <v>180</v>
      </c>
      <c r="J186" s="326">
        <v>1005838804</v>
      </c>
      <c r="K186" s="333">
        <v>45646</v>
      </c>
      <c r="L186" s="326" t="s">
        <v>52</v>
      </c>
      <c r="M186" s="326" t="s">
        <v>305</v>
      </c>
      <c r="N186" s="333">
        <v>46011</v>
      </c>
      <c r="O186" s="333" t="s">
        <v>21</v>
      </c>
      <c r="P186" s="333" t="s">
        <v>4831</v>
      </c>
      <c r="Q186" s="326"/>
      <c r="R186" s="326"/>
      <c r="S186" s="326"/>
      <c r="T186" s="326"/>
      <c r="U186" s="440"/>
      <c r="V186" s="440"/>
      <c r="W186" s="326"/>
      <c r="X186" s="326"/>
      <c r="Y186" s="441">
        <v>2</v>
      </c>
    </row>
    <row r="187" spans="1:25" s="3" customFormat="1" ht="30" customHeight="1" x14ac:dyDescent="0.2">
      <c r="A187" s="265">
        <v>114</v>
      </c>
      <c r="B187" s="326" t="s">
        <v>793</v>
      </c>
      <c r="C187" s="326" t="s">
        <v>794</v>
      </c>
      <c r="D187" s="326" t="s">
        <v>370</v>
      </c>
      <c r="E187" s="334">
        <v>0.20499999999999999</v>
      </c>
      <c r="F187" s="326">
        <v>20</v>
      </c>
      <c r="G187" s="326" t="s">
        <v>443</v>
      </c>
      <c r="H187" s="326"/>
      <c r="I187" s="326" t="s">
        <v>180</v>
      </c>
      <c r="J187" s="326">
        <v>1005682451</v>
      </c>
      <c r="K187" s="333">
        <v>45456</v>
      </c>
      <c r="L187" s="326" t="s">
        <v>52</v>
      </c>
      <c r="M187" s="326" t="s">
        <v>367</v>
      </c>
      <c r="N187" s="333">
        <v>45821</v>
      </c>
      <c r="O187" s="333" t="s">
        <v>21</v>
      </c>
      <c r="P187" s="333" t="s">
        <v>462</v>
      </c>
      <c r="Q187" s="326"/>
      <c r="R187" s="326"/>
      <c r="S187" s="326"/>
      <c r="T187" s="326"/>
      <c r="U187" s="440"/>
      <c r="V187" s="440"/>
      <c r="W187" s="326"/>
      <c r="X187" s="326"/>
      <c r="Y187" s="441">
        <v>0.20499999999999999</v>
      </c>
    </row>
    <row r="188" spans="1:25" s="3" customFormat="1" ht="30" customHeight="1" x14ac:dyDescent="0.2">
      <c r="A188" s="265">
        <v>115</v>
      </c>
      <c r="B188" s="326" t="s">
        <v>3240</v>
      </c>
      <c r="C188" s="326" t="s">
        <v>3241</v>
      </c>
      <c r="D188" s="326" t="s">
        <v>372</v>
      </c>
      <c r="E188" s="334">
        <v>8.9999999999999998E-4</v>
      </c>
      <c r="F188" s="326">
        <v>0.23</v>
      </c>
      <c r="G188" s="326" t="s">
        <v>3273</v>
      </c>
      <c r="H188" s="326"/>
      <c r="I188" s="326" t="s">
        <v>180</v>
      </c>
      <c r="J188" s="326">
        <v>1005920041</v>
      </c>
      <c r="K188" s="333">
        <v>45771</v>
      </c>
      <c r="L188" s="326" t="s">
        <v>52</v>
      </c>
      <c r="M188" s="326" t="s">
        <v>367</v>
      </c>
      <c r="N188" s="333">
        <v>46136</v>
      </c>
      <c r="O188" s="333" t="s">
        <v>21</v>
      </c>
      <c r="P188" s="333" t="s">
        <v>4831</v>
      </c>
      <c r="Q188" s="326"/>
      <c r="R188" s="326"/>
      <c r="S188" s="326"/>
      <c r="T188" s="326"/>
      <c r="U188" s="440"/>
      <c r="V188" s="440"/>
      <c r="W188" s="326"/>
      <c r="X188" s="326"/>
      <c r="Y188" s="441">
        <v>8.9999999999999998E-4</v>
      </c>
    </row>
    <row r="189" spans="1:25" s="3" customFormat="1" ht="30" customHeight="1" x14ac:dyDescent="0.2">
      <c r="A189" s="265">
        <v>116</v>
      </c>
      <c r="B189" s="326" t="s">
        <v>7271</v>
      </c>
      <c r="C189" s="326" t="s">
        <v>7272</v>
      </c>
      <c r="D189" s="326" t="s">
        <v>369</v>
      </c>
      <c r="E189" s="334">
        <v>6.0000000000000001E-3</v>
      </c>
      <c r="F189" s="326">
        <v>0.23</v>
      </c>
      <c r="G189" s="326" t="s">
        <v>541</v>
      </c>
      <c r="H189" s="326"/>
      <c r="I189" s="326" t="s">
        <v>180</v>
      </c>
      <c r="J189" s="326">
        <v>1005717843</v>
      </c>
      <c r="K189" s="333">
        <v>45499</v>
      </c>
      <c r="L189" s="326" t="s">
        <v>52</v>
      </c>
      <c r="M189" s="326" t="s">
        <v>367</v>
      </c>
      <c r="N189" s="333">
        <v>45864</v>
      </c>
      <c r="O189" s="333" t="s">
        <v>21</v>
      </c>
      <c r="P189" s="333" t="s">
        <v>462</v>
      </c>
      <c r="Q189" s="326"/>
      <c r="R189" s="326"/>
      <c r="S189" s="326"/>
      <c r="T189" s="326"/>
      <c r="U189" s="440"/>
      <c r="V189" s="440"/>
      <c r="W189" s="326"/>
      <c r="X189" s="326"/>
      <c r="Y189" s="441">
        <v>6.0000000000000001E-3</v>
      </c>
    </row>
    <row r="190" spans="1:25" s="3" customFormat="1" ht="30" customHeight="1" x14ac:dyDescent="0.2">
      <c r="A190" s="265">
        <v>117</v>
      </c>
      <c r="B190" s="326" t="s">
        <v>2041</v>
      </c>
      <c r="C190" s="326" t="s">
        <v>2042</v>
      </c>
      <c r="D190" s="326" t="s">
        <v>369</v>
      </c>
      <c r="E190" s="334">
        <v>0.3</v>
      </c>
      <c r="F190" s="326">
        <v>20</v>
      </c>
      <c r="G190" s="326" t="s">
        <v>422</v>
      </c>
      <c r="H190" s="326"/>
      <c r="I190" s="326" t="s">
        <v>180</v>
      </c>
      <c r="J190" s="326">
        <v>1005691564</v>
      </c>
      <c r="K190" s="333">
        <v>45470</v>
      </c>
      <c r="L190" s="326" t="s">
        <v>52</v>
      </c>
      <c r="M190" s="326" t="s">
        <v>367</v>
      </c>
      <c r="N190" s="333">
        <v>45835</v>
      </c>
      <c r="O190" s="333" t="s">
        <v>21</v>
      </c>
      <c r="P190" s="333" t="s">
        <v>462</v>
      </c>
      <c r="Q190" s="326"/>
      <c r="R190" s="326"/>
      <c r="S190" s="326"/>
      <c r="T190" s="326"/>
      <c r="U190" s="440"/>
      <c r="V190" s="440"/>
      <c r="W190" s="326"/>
      <c r="X190" s="326"/>
      <c r="Y190" s="441">
        <v>0.3</v>
      </c>
    </row>
    <row r="191" spans="1:25" s="3" customFormat="1" ht="30" customHeight="1" x14ac:dyDescent="0.2">
      <c r="A191" s="265">
        <v>118</v>
      </c>
      <c r="B191" s="326" t="s">
        <v>2043</v>
      </c>
      <c r="C191" s="326" t="s">
        <v>2044</v>
      </c>
      <c r="D191" s="326" t="s">
        <v>369</v>
      </c>
      <c r="E191" s="334">
        <v>0</v>
      </c>
      <c r="F191" s="326">
        <v>6</v>
      </c>
      <c r="G191" s="326" t="s">
        <v>2058</v>
      </c>
      <c r="H191" s="326"/>
      <c r="I191" s="326" t="s">
        <v>180</v>
      </c>
      <c r="J191" s="326">
        <v>1005688651</v>
      </c>
      <c r="K191" s="333">
        <v>45463</v>
      </c>
      <c r="L191" s="326" t="s">
        <v>52</v>
      </c>
      <c r="M191" s="326" t="s">
        <v>305</v>
      </c>
      <c r="N191" s="333">
        <v>45828</v>
      </c>
      <c r="O191" s="333" t="s">
        <v>21</v>
      </c>
      <c r="P191" s="333" t="s">
        <v>4831</v>
      </c>
      <c r="Q191" s="326"/>
      <c r="R191" s="326"/>
      <c r="S191" s="326"/>
      <c r="T191" s="326"/>
      <c r="U191" s="440"/>
      <c r="V191" s="440"/>
      <c r="W191" s="326"/>
      <c r="X191" s="326"/>
      <c r="Y191" s="441">
        <v>0</v>
      </c>
    </row>
    <row r="192" spans="1:25" s="3" customFormat="1" ht="30" customHeight="1" x14ac:dyDescent="0.2">
      <c r="A192" s="265">
        <v>119</v>
      </c>
      <c r="B192" s="326" t="s">
        <v>2608</v>
      </c>
      <c r="C192" s="326" t="s">
        <v>2609</v>
      </c>
      <c r="D192" s="326" t="s">
        <v>369</v>
      </c>
      <c r="E192" s="334">
        <v>0.3</v>
      </c>
      <c r="F192" s="326">
        <v>20</v>
      </c>
      <c r="G192" s="326" t="s">
        <v>450</v>
      </c>
      <c r="H192" s="326"/>
      <c r="I192" s="326" t="s">
        <v>180</v>
      </c>
      <c r="J192" s="326">
        <v>1005707229</v>
      </c>
      <c r="K192" s="333">
        <v>45489</v>
      </c>
      <c r="L192" s="326" t="s">
        <v>52</v>
      </c>
      <c r="M192" s="326" t="s">
        <v>367</v>
      </c>
      <c r="N192" s="333">
        <v>45854</v>
      </c>
      <c r="O192" s="333" t="s">
        <v>21</v>
      </c>
      <c r="P192" s="333" t="s">
        <v>462</v>
      </c>
      <c r="Q192" s="326"/>
      <c r="R192" s="326"/>
      <c r="S192" s="326"/>
      <c r="T192" s="326"/>
      <c r="U192" s="440"/>
      <c r="V192" s="440"/>
      <c r="W192" s="326"/>
      <c r="X192" s="326"/>
      <c r="Y192" s="441">
        <v>0.3</v>
      </c>
    </row>
    <row r="193" spans="1:25" s="3" customFormat="1" ht="30" customHeight="1" x14ac:dyDescent="0.2">
      <c r="A193" s="265">
        <v>120</v>
      </c>
      <c r="B193" s="326" t="s">
        <v>2045</v>
      </c>
      <c r="C193" s="326" t="s">
        <v>2046</v>
      </c>
      <c r="D193" s="326" t="s">
        <v>372</v>
      </c>
      <c r="E193" s="334">
        <v>6.0000000000000001E-3</v>
      </c>
      <c r="F193" s="326">
        <v>0.23</v>
      </c>
      <c r="G193" s="326" t="s">
        <v>283</v>
      </c>
      <c r="H193" s="326"/>
      <c r="I193" s="326" t="s">
        <v>180</v>
      </c>
      <c r="J193" s="326">
        <v>1005686624</v>
      </c>
      <c r="K193" s="333">
        <v>45462</v>
      </c>
      <c r="L193" s="326" t="s">
        <v>52</v>
      </c>
      <c r="M193" s="326" t="s">
        <v>367</v>
      </c>
      <c r="N193" s="333">
        <v>45827</v>
      </c>
      <c r="O193" s="333" t="s">
        <v>21</v>
      </c>
      <c r="P193" s="333" t="s">
        <v>462</v>
      </c>
      <c r="Q193" s="326"/>
      <c r="R193" s="326"/>
      <c r="S193" s="326"/>
      <c r="T193" s="326"/>
      <c r="U193" s="440"/>
      <c r="V193" s="440"/>
      <c r="W193" s="326"/>
      <c r="X193" s="326"/>
      <c r="Y193" s="441">
        <v>6.0000000000000001E-3</v>
      </c>
    </row>
    <row r="194" spans="1:25" s="3" customFormat="1" ht="30" customHeight="1" x14ac:dyDescent="0.2">
      <c r="A194" s="265">
        <v>121</v>
      </c>
      <c r="B194" s="326" t="s">
        <v>2047</v>
      </c>
      <c r="C194" s="326" t="s">
        <v>2048</v>
      </c>
      <c r="D194" s="326" t="s">
        <v>368</v>
      </c>
      <c r="E194" s="334">
        <v>1.9998</v>
      </c>
      <c r="F194" s="326">
        <v>20</v>
      </c>
      <c r="G194" s="326" t="s">
        <v>417</v>
      </c>
      <c r="H194" s="326"/>
      <c r="I194" s="326" t="s">
        <v>180</v>
      </c>
      <c r="J194" s="326">
        <v>1005687478</v>
      </c>
      <c r="K194" s="333">
        <v>45462</v>
      </c>
      <c r="L194" s="326" t="s">
        <v>52</v>
      </c>
      <c r="M194" s="326" t="s">
        <v>305</v>
      </c>
      <c r="N194" s="333">
        <v>45827</v>
      </c>
      <c r="O194" s="333" t="s">
        <v>21</v>
      </c>
      <c r="P194" s="333" t="s">
        <v>4831</v>
      </c>
      <c r="Q194" s="326" t="s">
        <v>2059</v>
      </c>
      <c r="R194" s="326" t="s">
        <v>6580</v>
      </c>
      <c r="S194" s="326"/>
      <c r="T194" s="326"/>
      <c r="U194" s="440"/>
      <c r="V194" s="440"/>
      <c r="W194" s="326"/>
      <c r="X194" s="326"/>
      <c r="Y194" s="441">
        <v>1.9998</v>
      </c>
    </row>
    <row r="195" spans="1:25" s="3" customFormat="1" ht="30" customHeight="1" x14ac:dyDescent="0.2">
      <c r="A195" s="265">
        <v>122</v>
      </c>
      <c r="B195" s="326" t="s">
        <v>2612</v>
      </c>
      <c r="C195" s="326" t="s">
        <v>2613</v>
      </c>
      <c r="D195" s="326" t="s">
        <v>372</v>
      </c>
      <c r="E195" s="334">
        <v>6.0000000000000001E-3</v>
      </c>
      <c r="F195" s="326">
        <v>0.23</v>
      </c>
      <c r="G195" s="326" t="s">
        <v>533</v>
      </c>
      <c r="H195" s="326"/>
      <c r="I195" s="326" t="s">
        <v>180</v>
      </c>
      <c r="J195" s="326">
        <v>1005704965</v>
      </c>
      <c r="K195" s="333">
        <v>45485</v>
      </c>
      <c r="L195" s="326" t="s">
        <v>52</v>
      </c>
      <c r="M195" s="326" t="s">
        <v>367</v>
      </c>
      <c r="N195" s="333">
        <v>45850</v>
      </c>
      <c r="O195" s="333" t="s">
        <v>21</v>
      </c>
      <c r="P195" s="333" t="s">
        <v>462</v>
      </c>
      <c r="Q195" s="326"/>
      <c r="R195" s="326"/>
      <c r="S195" s="326"/>
      <c r="T195" s="326"/>
      <c r="U195" s="440"/>
      <c r="V195" s="440"/>
      <c r="W195" s="326"/>
      <c r="X195" s="326"/>
      <c r="Y195" s="441">
        <v>6.0000000000000001E-3</v>
      </c>
    </row>
    <row r="196" spans="1:25" s="3" customFormat="1" ht="30" customHeight="1" x14ac:dyDescent="0.2">
      <c r="A196" s="265">
        <v>123</v>
      </c>
      <c r="B196" s="326" t="s">
        <v>4483</v>
      </c>
      <c r="C196" s="326" t="s">
        <v>4484</v>
      </c>
      <c r="D196" s="326" t="s">
        <v>371</v>
      </c>
      <c r="E196" s="334">
        <v>3</v>
      </c>
      <c r="F196" s="326">
        <v>20</v>
      </c>
      <c r="G196" s="326" t="s">
        <v>4490</v>
      </c>
      <c r="H196" s="326"/>
      <c r="I196" s="326" t="s">
        <v>180</v>
      </c>
      <c r="J196" s="326">
        <v>1005838809</v>
      </c>
      <c r="K196" s="333">
        <v>45646</v>
      </c>
      <c r="L196" s="326" t="s">
        <v>52</v>
      </c>
      <c r="M196" s="326" t="s">
        <v>305</v>
      </c>
      <c r="N196" s="333">
        <v>46011</v>
      </c>
      <c r="O196" s="333" t="s">
        <v>21</v>
      </c>
      <c r="P196" s="333" t="s">
        <v>462</v>
      </c>
      <c r="Q196" s="326"/>
      <c r="R196" s="326"/>
      <c r="S196" s="326"/>
      <c r="T196" s="326"/>
      <c r="U196" s="440"/>
      <c r="V196" s="440"/>
      <c r="W196" s="326"/>
      <c r="X196" s="326"/>
      <c r="Y196" s="441">
        <v>3</v>
      </c>
    </row>
    <row r="197" spans="1:25" s="3" customFormat="1" ht="30" customHeight="1" x14ac:dyDescent="0.2">
      <c r="A197" s="265">
        <v>124</v>
      </c>
      <c r="B197" s="326" t="s">
        <v>3246</v>
      </c>
      <c r="C197" s="326" t="s">
        <v>3247</v>
      </c>
      <c r="D197" s="326" t="s">
        <v>368</v>
      </c>
      <c r="E197" s="334">
        <v>0.19800000000000001</v>
      </c>
      <c r="F197" s="326">
        <v>20</v>
      </c>
      <c r="G197" s="326" t="s">
        <v>409</v>
      </c>
      <c r="H197" s="326"/>
      <c r="I197" s="326" t="s">
        <v>180</v>
      </c>
      <c r="J197" s="326">
        <v>1005735156</v>
      </c>
      <c r="K197" s="333">
        <v>45524</v>
      </c>
      <c r="L197" s="326" t="s">
        <v>52</v>
      </c>
      <c r="M197" s="326" t="s">
        <v>367</v>
      </c>
      <c r="N197" s="333">
        <v>45889</v>
      </c>
      <c r="O197" s="333" t="s">
        <v>21</v>
      </c>
      <c r="P197" s="333" t="s">
        <v>462</v>
      </c>
      <c r="Q197" s="326"/>
      <c r="R197" s="326"/>
      <c r="S197" s="326"/>
      <c r="T197" s="326"/>
      <c r="U197" s="440"/>
      <c r="V197" s="440"/>
      <c r="W197" s="326"/>
      <c r="X197" s="326"/>
      <c r="Y197" s="441">
        <v>0.19800000000000001</v>
      </c>
    </row>
    <row r="198" spans="1:25" s="3" customFormat="1" ht="30" customHeight="1" x14ac:dyDescent="0.2">
      <c r="A198" s="265">
        <v>125</v>
      </c>
      <c r="B198" s="326" t="s">
        <v>2614</v>
      </c>
      <c r="C198" s="326" t="s">
        <v>2615</v>
      </c>
      <c r="D198" s="326" t="s">
        <v>370</v>
      </c>
      <c r="E198" s="334">
        <v>0.23</v>
      </c>
      <c r="F198" s="326">
        <v>20</v>
      </c>
      <c r="G198" s="326" t="s">
        <v>404</v>
      </c>
      <c r="H198" s="326"/>
      <c r="I198" s="326" t="s">
        <v>180</v>
      </c>
      <c r="J198" s="326">
        <v>1005715988</v>
      </c>
      <c r="K198" s="333">
        <v>45498</v>
      </c>
      <c r="L198" s="326" t="s">
        <v>52</v>
      </c>
      <c r="M198" s="326" t="s">
        <v>367</v>
      </c>
      <c r="N198" s="333">
        <v>45863</v>
      </c>
      <c r="O198" s="333" t="s">
        <v>21</v>
      </c>
      <c r="P198" s="333" t="s">
        <v>462</v>
      </c>
      <c r="Q198" s="326"/>
      <c r="R198" s="326"/>
      <c r="S198" s="326"/>
      <c r="T198" s="326"/>
      <c r="U198" s="440"/>
      <c r="V198" s="440"/>
      <c r="W198" s="326"/>
      <c r="X198" s="326"/>
      <c r="Y198" s="441">
        <v>0.23</v>
      </c>
    </row>
    <row r="199" spans="1:25" s="3" customFormat="1" ht="30" customHeight="1" x14ac:dyDescent="0.2">
      <c r="A199" s="265">
        <v>126</v>
      </c>
      <c r="B199" s="326" t="s">
        <v>3248</v>
      </c>
      <c r="C199" s="326" t="s">
        <v>3249</v>
      </c>
      <c r="D199" s="326" t="s">
        <v>369</v>
      </c>
      <c r="E199" s="334">
        <v>9.8399999999999998E-3</v>
      </c>
      <c r="F199" s="326">
        <v>0.4</v>
      </c>
      <c r="G199" s="326" t="s">
        <v>433</v>
      </c>
      <c r="H199" s="326"/>
      <c r="I199" s="326" t="s">
        <v>180</v>
      </c>
      <c r="J199" s="326">
        <v>1005731348</v>
      </c>
      <c r="K199" s="333">
        <v>45516</v>
      </c>
      <c r="L199" s="326" t="s">
        <v>52</v>
      </c>
      <c r="M199" s="326" t="s">
        <v>367</v>
      </c>
      <c r="N199" s="333">
        <v>45881</v>
      </c>
      <c r="O199" s="333" t="s">
        <v>21</v>
      </c>
      <c r="P199" s="333" t="s">
        <v>462</v>
      </c>
      <c r="Q199" s="326"/>
      <c r="R199" s="326"/>
      <c r="S199" s="326"/>
      <c r="T199" s="326"/>
      <c r="U199" s="440"/>
      <c r="V199" s="440"/>
      <c r="W199" s="326"/>
      <c r="X199" s="326"/>
      <c r="Y199" s="441">
        <v>9.8399999999999998E-3</v>
      </c>
    </row>
    <row r="200" spans="1:25" s="3" customFormat="1" ht="30" customHeight="1" x14ac:dyDescent="0.2">
      <c r="A200" s="265">
        <v>127</v>
      </c>
      <c r="B200" s="326" t="s">
        <v>2616</v>
      </c>
      <c r="C200" s="326" t="s">
        <v>2617</v>
      </c>
      <c r="D200" s="326" t="s">
        <v>370</v>
      </c>
      <c r="E200" s="334">
        <v>1.9469999999999998E-2</v>
      </c>
      <c r="F200" s="326">
        <v>0.4</v>
      </c>
      <c r="G200" s="326" t="s">
        <v>439</v>
      </c>
      <c r="H200" s="326"/>
      <c r="I200" s="326" t="s">
        <v>180</v>
      </c>
      <c r="J200" s="326">
        <v>1005709608</v>
      </c>
      <c r="K200" s="333">
        <v>45490</v>
      </c>
      <c r="L200" s="326" t="s">
        <v>52</v>
      </c>
      <c r="M200" s="326" t="s">
        <v>367</v>
      </c>
      <c r="N200" s="333">
        <v>45855</v>
      </c>
      <c r="O200" s="333" t="s">
        <v>21</v>
      </c>
      <c r="P200" s="333" t="s">
        <v>4831</v>
      </c>
      <c r="Q200" s="326"/>
      <c r="R200" s="326"/>
      <c r="S200" s="326"/>
      <c r="T200" s="326"/>
      <c r="U200" s="440"/>
      <c r="V200" s="440"/>
      <c r="W200" s="326"/>
      <c r="X200" s="326"/>
      <c r="Y200" s="441">
        <v>1.9469999999999998E-2</v>
      </c>
    </row>
    <row r="201" spans="1:25" s="3" customFormat="1" ht="30" customHeight="1" x14ac:dyDescent="0.2">
      <c r="A201" s="265">
        <v>128</v>
      </c>
      <c r="B201" s="326" t="s">
        <v>2618</v>
      </c>
      <c r="C201" s="326" t="s">
        <v>2619</v>
      </c>
      <c r="D201" s="326" t="s">
        <v>372</v>
      </c>
      <c r="E201" s="334">
        <v>0.35</v>
      </c>
      <c r="F201" s="326">
        <v>20</v>
      </c>
      <c r="G201" s="326" t="s">
        <v>463</v>
      </c>
      <c r="H201" s="326"/>
      <c r="I201" s="326" t="s">
        <v>180</v>
      </c>
      <c r="J201" s="326">
        <v>1005722558</v>
      </c>
      <c r="K201" s="333">
        <v>45504</v>
      </c>
      <c r="L201" s="326" t="s">
        <v>52</v>
      </c>
      <c r="M201" s="326" t="s">
        <v>367</v>
      </c>
      <c r="N201" s="333">
        <v>45869</v>
      </c>
      <c r="O201" s="333" t="s">
        <v>21</v>
      </c>
      <c r="P201" s="333" t="s">
        <v>462</v>
      </c>
      <c r="Q201" s="326"/>
      <c r="R201" s="326"/>
      <c r="S201" s="326"/>
      <c r="T201" s="326"/>
      <c r="U201" s="440"/>
      <c r="V201" s="440"/>
      <c r="W201" s="326"/>
      <c r="X201" s="326"/>
      <c r="Y201" s="441">
        <v>0.35</v>
      </c>
    </row>
    <row r="202" spans="1:25" s="3" customFormat="1" ht="30" customHeight="1" x14ac:dyDescent="0.2">
      <c r="A202" s="265">
        <v>129</v>
      </c>
      <c r="B202" s="326" t="s">
        <v>3773</v>
      </c>
      <c r="C202" s="326" t="s">
        <v>3774</v>
      </c>
      <c r="D202" s="326" t="s">
        <v>369</v>
      </c>
      <c r="E202" s="334">
        <v>0.02</v>
      </c>
      <c r="F202" s="326">
        <v>0.4</v>
      </c>
      <c r="G202" s="326" t="s">
        <v>412</v>
      </c>
      <c r="H202" s="326"/>
      <c r="I202" s="326" t="s">
        <v>180</v>
      </c>
      <c r="J202" s="326">
        <v>1005715743</v>
      </c>
      <c r="K202" s="333">
        <v>45497</v>
      </c>
      <c r="L202" s="326" t="s">
        <v>52</v>
      </c>
      <c r="M202" s="326" t="s">
        <v>367</v>
      </c>
      <c r="N202" s="333">
        <v>45862</v>
      </c>
      <c r="O202" s="333" t="s">
        <v>21</v>
      </c>
      <c r="P202" s="333" t="s">
        <v>462</v>
      </c>
      <c r="Q202" s="326"/>
      <c r="R202" s="326"/>
      <c r="S202" s="326"/>
      <c r="T202" s="326"/>
      <c r="U202" s="440"/>
      <c r="V202" s="440"/>
      <c r="W202" s="326"/>
      <c r="X202" s="326"/>
      <c r="Y202" s="441">
        <v>0.02</v>
      </c>
    </row>
    <row r="203" spans="1:25" s="3" customFormat="1" ht="30" customHeight="1" x14ac:dyDescent="0.2">
      <c r="A203" s="265">
        <v>130</v>
      </c>
      <c r="B203" s="326" t="s">
        <v>619</v>
      </c>
      <c r="C203" s="326" t="s">
        <v>620</v>
      </c>
      <c r="D203" s="326" t="s">
        <v>369</v>
      </c>
      <c r="E203" s="334">
        <v>0.06</v>
      </c>
      <c r="F203" s="326">
        <v>0.4</v>
      </c>
      <c r="G203" s="326" t="s">
        <v>539</v>
      </c>
      <c r="H203" s="326"/>
      <c r="I203" s="326" t="s">
        <v>180</v>
      </c>
      <c r="J203" s="326">
        <v>1005722543</v>
      </c>
      <c r="K203" s="333">
        <v>45504</v>
      </c>
      <c r="L203" s="326" t="s">
        <v>52</v>
      </c>
      <c r="M203" s="326" t="s">
        <v>367</v>
      </c>
      <c r="N203" s="333">
        <v>45869</v>
      </c>
      <c r="O203" s="333" t="s">
        <v>21</v>
      </c>
      <c r="P203" s="333" t="s">
        <v>462</v>
      </c>
      <c r="Q203" s="326"/>
      <c r="R203" s="326"/>
      <c r="S203" s="326"/>
      <c r="T203" s="326"/>
      <c r="U203" s="440"/>
      <c r="V203" s="440"/>
      <c r="W203" s="326"/>
      <c r="X203" s="326"/>
      <c r="Y203" s="441">
        <v>0.06</v>
      </c>
    </row>
    <row r="204" spans="1:25" s="3" customFormat="1" ht="30" customHeight="1" x14ac:dyDescent="0.2">
      <c r="A204" s="265">
        <v>131</v>
      </c>
      <c r="B204" s="326" t="s">
        <v>2621</v>
      </c>
      <c r="C204" s="326" t="s">
        <v>2622</v>
      </c>
      <c r="D204" s="326" t="s">
        <v>372</v>
      </c>
      <c r="E204" s="334">
        <v>0.02</v>
      </c>
      <c r="F204" s="326">
        <v>0.4</v>
      </c>
      <c r="G204" s="326" t="s">
        <v>3277</v>
      </c>
      <c r="H204" s="326"/>
      <c r="I204" s="326" t="s">
        <v>180</v>
      </c>
      <c r="J204" s="326">
        <v>1005712111</v>
      </c>
      <c r="K204" s="333">
        <v>45492</v>
      </c>
      <c r="L204" s="326" t="s">
        <v>52</v>
      </c>
      <c r="M204" s="326" t="s">
        <v>367</v>
      </c>
      <c r="N204" s="333">
        <v>45857</v>
      </c>
      <c r="O204" s="333" t="s">
        <v>21</v>
      </c>
      <c r="P204" s="333" t="s">
        <v>462</v>
      </c>
      <c r="Q204" s="326"/>
      <c r="R204" s="326"/>
      <c r="S204" s="326"/>
      <c r="T204" s="326"/>
      <c r="U204" s="440"/>
      <c r="V204" s="440"/>
      <c r="W204" s="326"/>
      <c r="X204" s="326"/>
      <c r="Y204" s="441">
        <v>0.02</v>
      </c>
    </row>
    <row r="205" spans="1:25" s="3" customFormat="1" ht="30" customHeight="1" x14ac:dyDescent="0.2">
      <c r="A205" s="265">
        <v>132</v>
      </c>
      <c r="B205" s="326" t="s">
        <v>3240</v>
      </c>
      <c r="C205" s="326" t="s">
        <v>3241</v>
      </c>
      <c r="D205" s="326" t="s">
        <v>372</v>
      </c>
      <c r="E205" s="334">
        <v>8.9999999999999998E-4</v>
      </c>
      <c r="F205" s="326">
        <v>0.23</v>
      </c>
      <c r="G205" s="326" t="s">
        <v>3273</v>
      </c>
      <c r="H205" s="326"/>
      <c r="I205" s="326" t="s">
        <v>180</v>
      </c>
      <c r="J205" s="326">
        <v>1005920043</v>
      </c>
      <c r="K205" s="333">
        <v>45771</v>
      </c>
      <c r="L205" s="326" t="s">
        <v>52</v>
      </c>
      <c r="M205" s="326" t="s">
        <v>367</v>
      </c>
      <c r="N205" s="333">
        <v>46136</v>
      </c>
      <c r="O205" s="333" t="s">
        <v>21</v>
      </c>
      <c r="P205" s="333" t="s">
        <v>4831</v>
      </c>
      <c r="Q205" s="326"/>
      <c r="R205" s="326"/>
      <c r="S205" s="326"/>
      <c r="T205" s="326"/>
      <c r="U205" s="440"/>
      <c r="V205" s="440"/>
      <c r="W205" s="326"/>
      <c r="X205" s="326"/>
      <c r="Y205" s="441">
        <v>8.9999999999999998E-4</v>
      </c>
    </row>
    <row r="206" spans="1:25" s="3" customFormat="1" ht="30" customHeight="1" x14ac:dyDescent="0.2">
      <c r="A206" s="265">
        <v>133</v>
      </c>
      <c r="B206" s="326" t="s">
        <v>2623</v>
      </c>
      <c r="C206" s="326" t="s">
        <v>2624</v>
      </c>
      <c r="D206" s="326" t="s">
        <v>372</v>
      </c>
      <c r="E206" s="334">
        <v>59.103000000000002</v>
      </c>
      <c r="F206" s="326">
        <v>110</v>
      </c>
      <c r="G206" s="326" t="s">
        <v>2633</v>
      </c>
      <c r="H206" s="326" t="s">
        <v>3278</v>
      </c>
      <c r="I206" s="326" t="s">
        <v>180</v>
      </c>
      <c r="J206" s="326">
        <v>1005709720</v>
      </c>
      <c r="K206" s="333">
        <v>45490</v>
      </c>
      <c r="L206" s="326" t="s">
        <v>52</v>
      </c>
      <c r="M206" s="326" t="s">
        <v>305</v>
      </c>
      <c r="N206" s="333">
        <v>45855</v>
      </c>
      <c r="O206" s="333" t="s">
        <v>21</v>
      </c>
      <c r="P206" s="333" t="s">
        <v>462</v>
      </c>
      <c r="Q206" s="326" t="s">
        <v>2634</v>
      </c>
      <c r="R206" s="326" t="s">
        <v>6581</v>
      </c>
      <c r="S206" s="326" t="s">
        <v>2635</v>
      </c>
      <c r="T206" s="326"/>
      <c r="U206" s="440"/>
      <c r="V206" s="440"/>
      <c r="W206" s="326"/>
      <c r="X206" s="326"/>
      <c r="Y206" s="441">
        <v>59.103000000000002</v>
      </c>
    </row>
    <row r="207" spans="1:25" s="3" customFormat="1" ht="30" customHeight="1" x14ac:dyDescent="0.2">
      <c r="A207" s="265">
        <v>134</v>
      </c>
      <c r="B207" s="326" t="s">
        <v>2625</v>
      </c>
      <c r="C207" s="326" t="s">
        <v>2626</v>
      </c>
      <c r="D207" s="326" t="s">
        <v>371</v>
      </c>
      <c r="E207" s="334">
        <v>0.02</v>
      </c>
      <c r="F207" s="326">
        <v>0.4</v>
      </c>
      <c r="G207" s="326" t="s">
        <v>448</v>
      </c>
      <c r="H207" s="326"/>
      <c r="I207" s="326" t="s">
        <v>180</v>
      </c>
      <c r="J207" s="326">
        <v>1005722557</v>
      </c>
      <c r="K207" s="333">
        <v>45504</v>
      </c>
      <c r="L207" s="326" t="s">
        <v>52</v>
      </c>
      <c r="M207" s="326" t="s">
        <v>367</v>
      </c>
      <c r="N207" s="333">
        <v>45869</v>
      </c>
      <c r="O207" s="333" t="s">
        <v>21</v>
      </c>
      <c r="P207" s="333" t="s">
        <v>462</v>
      </c>
      <c r="Q207" s="326"/>
      <c r="R207" s="326"/>
      <c r="S207" s="326"/>
      <c r="T207" s="326"/>
      <c r="U207" s="440"/>
      <c r="V207" s="440"/>
      <c r="W207" s="326"/>
      <c r="X207" s="326"/>
      <c r="Y207" s="441">
        <v>0.02</v>
      </c>
    </row>
    <row r="208" spans="1:25" s="3" customFormat="1" ht="30" customHeight="1" x14ac:dyDescent="0.2">
      <c r="A208" s="265">
        <v>135</v>
      </c>
      <c r="B208" s="326" t="s">
        <v>3250</v>
      </c>
      <c r="C208" s="326" t="s">
        <v>3251</v>
      </c>
      <c r="D208" s="326" t="s">
        <v>371</v>
      </c>
      <c r="E208" s="334">
        <v>0.3674</v>
      </c>
      <c r="F208" s="326">
        <v>20</v>
      </c>
      <c r="G208" s="326" t="s">
        <v>469</v>
      </c>
      <c r="H208" s="326"/>
      <c r="I208" s="326" t="s">
        <v>180</v>
      </c>
      <c r="J208" s="326">
        <v>1005733299</v>
      </c>
      <c r="K208" s="333">
        <v>45518</v>
      </c>
      <c r="L208" s="326" t="s">
        <v>52</v>
      </c>
      <c r="M208" s="326" t="s">
        <v>367</v>
      </c>
      <c r="N208" s="333">
        <v>45883</v>
      </c>
      <c r="O208" s="333" t="s">
        <v>21</v>
      </c>
      <c r="P208" s="333" t="s">
        <v>462</v>
      </c>
      <c r="Q208" s="326"/>
      <c r="R208" s="326"/>
      <c r="S208" s="326"/>
      <c r="T208" s="326"/>
      <c r="U208" s="440"/>
      <c r="V208" s="440"/>
      <c r="W208" s="326"/>
      <c r="X208" s="326"/>
      <c r="Y208" s="441">
        <v>0.3674</v>
      </c>
    </row>
    <row r="209" spans="1:25" s="3" customFormat="1" ht="30" customHeight="1" x14ac:dyDescent="0.2">
      <c r="A209" s="265">
        <v>136</v>
      </c>
      <c r="B209" s="326" t="s">
        <v>2627</v>
      </c>
      <c r="C209" s="326" t="s">
        <v>2628</v>
      </c>
      <c r="D209" s="326" t="s">
        <v>369</v>
      </c>
      <c r="E209" s="334">
        <v>0.29970999999999998</v>
      </c>
      <c r="F209" s="326">
        <v>0.4</v>
      </c>
      <c r="G209" s="326" t="s">
        <v>541</v>
      </c>
      <c r="H209" s="326"/>
      <c r="I209" s="326" t="s">
        <v>180</v>
      </c>
      <c r="J209" s="326">
        <v>1005710739</v>
      </c>
      <c r="K209" s="333">
        <v>45491</v>
      </c>
      <c r="L209" s="326" t="s">
        <v>52</v>
      </c>
      <c r="M209" s="326" t="s">
        <v>367</v>
      </c>
      <c r="N209" s="333">
        <v>45856</v>
      </c>
      <c r="O209" s="333" t="s">
        <v>21</v>
      </c>
      <c r="P209" s="333" t="s">
        <v>462</v>
      </c>
      <c r="Q209" s="326"/>
      <c r="R209" s="326"/>
      <c r="S209" s="326"/>
      <c r="T209" s="326"/>
      <c r="U209" s="440"/>
      <c r="V209" s="440"/>
      <c r="W209" s="326"/>
      <c r="X209" s="326"/>
      <c r="Y209" s="441">
        <v>0.29970999999999998</v>
      </c>
    </row>
    <row r="210" spans="1:25" s="3" customFormat="1" ht="30" customHeight="1" x14ac:dyDescent="0.2">
      <c r="A210" s="265">
        <v>137</v>
      </c>
      <c r="B210" s="326" t="s">
        <v>3240</v>
      </c>
      <c r="C210" s="326" t="s">
        <v>3241</v>
      </c>
      <c r="D210" s="326" t="s">
        <v>372</v>
      </c>
      <c r="E210" s="334">
        <v>8.9999999999999998E-4</v>
      </c>
      <c r="F210" s="326">
        <v>0.23</v>
      </c>
      <c r="G210" s="326" t="s">
        <v>3273</v>
      </c>
      <c r="H210" s="326"/>
      <c r="I210" s="326" t="s">
        <v>180</v>
      </c>
      <c r="J210" s="326">
        <v>1005920045</v>
      </c>
      <c r="K210" s="333">
        <v>45771</v>
      </c>
      <c r="L210" s="326" t="s">
        <v>52</v>
      </c>
      <c r="M210" s="326" t="s">
        <v>367</v>
      </c>
      <c r="N210" s="333">
        <v>46136</v>
      </c>
      <c r="O210" s="333" t="s">
        <v>21</v>
      </c>
      <c r="P210" s="333" t="s">
        <v>4831</v>
      </c>
      <c r="Q210" s="326"/>
      <c r="R210" s="326"/>
      <c r="S210" s="326"/>
      <c r="T210" s="326"/>
      <c r="U210" s="440"/>
      <c r="V210" s="440"/>
      <c r="W210" s="326"/>
      <c r="X210" s="326"/>
      <c r="Y210" s="441">
        <v>8.9999999999999998E-4</v>
      </c>
    </row>
    <row r="211" spans="1:25" s="3" customFormat="1" ht="30" customHeight="1" x14ac:dyDescent="0.2">
      <c r="A211" s="265">
        <v>138</v>
      </c>
      <c r="B211" s="326" t="s">
        <v>3240</v>
      </c>
      <c r="C211" s="326" t="s">
        <v>3241</v>
      </c>
      <c r="D211" s="326" t="s">
        <v>372</v>
      </c>
      <c r="E211" s="334">
        <v>8.9999999999999998E-4</v>
      </c>
      <c r="F211" s="326">
        <v>0.23</v>
      </c>
      <c r="G211" s="326" t="s">
        <v>3273</v>
      </c>
      <c r="H211" s="326"/>
      <c r="I211" s="326" t="s">
        <v>180</v>
      </c>
      <c r="J211" s="326">
        <v>1005920046</v>
      </c>
      <c r="K211" s="333">
        <v>45771</v>
      </c>
      <c r="L211" s="326" t="s">
        <v>52</v>
      </c>
      <c r="M211" s="326" t="s">
        <v>367</v>
      </c>
      <c r="N211" s="333">
        <v>46136</v>
      </c>
      <c r="O211" s="333" t="s">
        <v>21</v>
      </c>
      <c r="P211" s="333" t="s">
        <v>4831</v>
      </c>
      <c r="Q211" s="326"/>
      <c r="R211" s="326"/>
      <c r="S211" s="326"/>
      <c r="T211" s="326"/>
      <c r="U211" s="440"/>
      <c r="V211" s="440"/>
      <c r="W211" s="326"/>
      <c r="X211" s="326"/>
      <c r="Y211" s="441">
        <v>8.9999999999999998E-4</v>
      </c>
    </row>
    <row r="212" spans="1:25" s="3" customFormat="1" ht="30" customHeight="1" x14ac:dyDescent="0.2">
      <c r="A212" s="265">
        <v>139</v>
      </c>
      <c r="B212" s="326" t="s">
        <v>2627</v>
      </c>
      <c r="C212" s="326" t="s">
        <v>2628</v>
      </c>
      <c r="D212" s="326" t="s">
        <v>369</v>
      </c>
      <c r="E212" s="334">
        <v>4.9880000000000001E-2</v>
      </c>
      <c r="F212" s="326">
        <v>0.4</v>
      </c>
      <c r="G212" s="326" t="s">
        <v>541</v>
      </c>
      <c r="H212" s="326"/>
      <c r="I212" s="326" t="s">
        <v>180</v>
      </c>
      <c r="J212" s="326">
        <v>1005710743</v>
      </c>
      <c r="K212" s="333">
        <v>45491</v>
      </c>
      <c r="L212" s="326" t="s">
        <v>52</v>
      </c>
      <c r="M212" s="326" t="s">
        <v>367</v>
      </c>
      <c r="N212" s="333">
        <v>45856</v>
      </c>
      <c r="O212" s="333" t="s">
        <v>21</v>
      </c>
      <c r="P212" s="333" t="s">
        <v>462</v>
      </c>
      <c r="Q212" s="326"/>
      <c r="R212" s="326"/>
      <c r="S212" s="326"/>
      <c r="T212" s="326"/>
      <c r="U212" s="440"/>
      <c r="V212" s="440"/>
      <c r="W212" s="326"/>
      <c r="X212" s="326"/>
      <c r="Y212" s="441">
        <v>4.9880000000000001E-2</v>
      </c>
    </row>
    <row r="213" spans="1:25" s="3" customFormat="1" ht="30" customHeight="1" x14ac:dyDescent="0.2">
      <c r="A213" s="265">
        <v>140</v>
      </c>
      <c r="B213" s="326" t="s">
        <v>2627</v>
      </c>
      <c r="C213" s="326" t="s">
        <v>2628</v>
      </c>
      <c r="D213" s="326" t="s">
        <v>369</v>
      </c>
      <c r="E213" s="334">
        <v>9.9760000000000001E-2</v>
      </c>
      <c r="F213" s="326">
        <v>0.4</v>
      </c>
      <c r="G213" s="326" t="s">
        <v>541</v>
      </c>
      <c r="H213" s="326"/>
      <c r="I213" s="326" t="s">
        <v>180</v>
      </c>
      <c r="J213" s="326">
        <v>1005710744</v>
      </c>
      <c r="K213" s="333">
        <v>45491</v>
      </c>
      <c r="L213" s="326" t="s">
        <v>52</v>
      </c>
      <c r="M213" s="326" t="s">
        <v>367</v>
      </c>
      <c r="N213" s="333">
        <v>45856</v>
      </c>
      <c r="O213" s="333" t="s">
        <v>21</v>
      </c>
      <c r="P213" s="333" t="s">
        <v>462</v>
      </c>
      <c r="Q213" s="326"/>
      <c r="R213" s="326"/>
      <c r="S213" s="326"/>
      <c r="T213" s="326"/>
      <c r="U213" s="440"/>
      <c r="V213" s="440"/>
      <c r="W213" s="326"/>
      <c r="X213" s="326"/>
      <c r="Y213" s="441">
        <v>9.9760000000000001E-2</v>
      </c>
    </row>
    <row r="214" spans="1:25" s="3" customFormat="1" ht="30" customHeight="1" x14ac:dyDescent="0.2">
      <c r="A214" s="265">
        <v>141</v>
      </c>
      <c r="B214" s="326" t="s">
        <v>5326</v>
      </c>
      <c r="C214" s="326" t="s">
        <v>5327</v>
      </c>
      <c r="D214" s="326" t="s">
        <v>369</v>
      </c>
      <c r="E214" s="334">
        <v>0.19980000000000001</v>
      </c>
      <c r="F214" s="326">
        <v>20</v>
      </c>
      <c r="G214" s="326" t="s">
        <v>420</v>
      </c>
      <c r="H214" s="326"/>
      <c r="I214" s="326" t="s">
        <v>180</v>
      </c>
      <c r="J214" s="326">
        <v>1005826671</v>
      </c>
      <c r="K214" s="333">
        <v>45632</v>
      </c>
      <c r="L214" s="326" t="s">
        <v>52</v>
      </c>
      <c r="M214" s="326" t="s">
        <v>367</v>
      </c>
      <c r="N214" s="333">
        <v>45997</v>
      </c>
      <c r="O214" s="333" t="s">
        <v>21</v>
      </c>
      <c r="P214" s="333" t="s">
        <v>462</v>
      </c>
      <c r="Q214" s="326"/>
      <c r="R214" s="326"/>
      <c r="S214" s="326"/>
      <c r="T214" s="326"/>
      <c r="U214" s="440"/>
      <c r="V214" s="440"/>
      <c r="W214" s="326"/>
      <c r="X214" s="326"/>
      <c r="Y214" s="441">
        <v>0.19980000000000001</v>
      </c>
    </row>
    <row r="215" spans="1:25" s="3" customFormat="1" ht="30" customHeight="1" x14ac:dyDescent="0.2">
      <c r="A215" s="265">
        <v>142</v>
      </c>
      <c r="B215" s="326" t="s">
        <v>3252</v>
      </c>
      <c r="C215" s="326" t="s">
        <v>3253</v>
      </c>
      <c r="D215" s="326" t="s">
        <v>369</v>
      </c>
      <c r="E215" s="334">
        <v>0.05</v>
      </c>
      <c r="F215" s="326">
        <v>0.4</v>
      </c>
      <c r="G215" s="326" t="s">
        <v>433</v>
      </c>
      <c r="H215" s="326"/>
      <c r="I215" s="326" t="s">
        <v>180</v>
      </c>
      <c r="J215" s="326">
        <v>1005726194</v>
      </c>
      <c r="K215" s="333">
        <v>45510</v>
      </c>
      <c r="L215" s="326" t="s">
        <v>52</v>
      </c>
      <c r="M215" s="326" t="s">
        <v>367</v>
      </c>
      <c r="N215" s="333">
        <v>45875</v>
      </c>
      <c r="O215" s="333" t="s">
        <v>21</v>
      </c>
      <c r="P215" s="333" t="s">
        <v>462</v>
      </c>
      <c r="Q215" s="326"/>
      <c r="R215" s="326"/>
      <c r="S215" s="326"/>
      <c r="T215" s="326"/>
      <c r="U215" s="440"/>
      <c r="V215" s="440"/>
      <c r="W215" s="326"/>
      <c r="X215" s="326"/>
      <c r="Y215" s="441">
        <v>0.05</v>
      </c>
    </row>
    <row r="216" spans="1:25" s="3" customFormat="1" ht="30" customHeight="1" x14ac:dyDescent="0.2">
      <c r="A216" s="265">
        <v>143</v>
      </c>
      <c r="B216" s="326" t="s">
        <v>3254</v>
      </c>
      <c r="C216" s="326" t="s">
        <v>3255</v>
      </c>
      <c r="D216" s="326" t="s">
        <v>372</v>
      </c>
      <c r="E216" s="334">
        <v>0.1</v>
      </c>
      <c r="F216" s="326">
        <v>20</v>
      </c>
      <c r="G216" s="326" t="s">
        <v>425</v>
      </c>
      <c r="H216" s="326"/>
      <c r="I216" s="326" t="s">
        <v>180</v>
      </c>
      <c r="J216" s="326">
        <v>1005733034</v>
      </c>
      <c r="K216" s="333">
        <v>45518</v>
      </c>
      <c r="L216" s="326" t="s">
        <v>52</v>
      </c>
      <c r="M216" s="326" t="s">
        <v>367</v>
      </c>
      <c r="N216" s="333">
        <v>45883</v>
      </c>
      <c r="O216" s="333" t="s">
        <v>21</v>
      </c>
      <c r="P216" s="333" t="s">
        <v>462</v>
      </c>
      <c r="Q216" s="326"/>
      <c r="R216" s="326"/>
      <c r="S216" s="326"/>
      <c r="T216" s="326"/>
      <c r="U216" s="440"/>
      <c r="V216" s="440"/>
      <c r="W216" s="326"/>
      <c r="X216" s="326"/>
      <c r="Y216" s="441">
        <v>0.1</v>
      </c>
    </row>
    <row r="217" spans="1:25" s="3" customFormat="1" ht="30" customHeight="1" x14ac:dyDescent="0.2">
      <c r="A217" s="265">
        <v>144</v>
      </c>
      <c r="B217" s="326" t="s">
        <v>3256</v>
      </c>
      <c r="C217" s="326" t="s">
        <v>3257</v>
      </c>
      <c r="D217" s="326" t="s">
        <v>369</v>
      </c>
      <c r="E217" s="334">
        <v>2.5000000000000001E-2</v>
      </c>
      <c r="F217" s="326">
        <v>0.4</v>
      </c>
      <c r="G217" s="326" t="s">
        <v>539</v>
      </c>
      <c r="H217" s="326"/>
      <c r="I217" s="326" t="s">
        <v>180</v>
      </c>
      <c r="J217" s="326">
        <v>1005733014</v>
      </c>
      <c r="K217" s="333">
        <v>45518</v>
      </c>
      <c r="L217" s="326" t="s">
        <v>52</v>
      </c>
      <c r="M217" s="326" t="s">
        <v>367</v>
      </c>
      <c r="N217" s="333">
        <v>45883</v>
      </c>
      <c r="O217" s="333" t="s">
        <v>21</v>
      </c>
      <c r="P217" s="333" t="s">
        <v>462</v>
      </c>
      <c r="Q217" s="326"/>
      <c r="R217" s="326"/>
      <c r="S217" s="326"/>
      <c r="T217" s="326"/>
      <c r="U217" s="440"/>
      <c r="V217" s="440"/>
      <c r="W217" s="326"/>
      <c r="X217" s="326"/>
      <c r="Y217" s="441">
        <v>2.5000000000000001E-2</v>
      </c>
    </row>
    <row r="218" spans="1:25" s="3" customFormat="1" ht="30" customHeight="1" x14ac:dyDescent="0.2">
      <c r="A218" s="265">
        <v>145</v>
      </c>
      <c r="B218" s="326" t="s">
        <v>4763</v>
      </c>
      <c r="C218" s="326" t="s">
        <v>4764</v>
      </c>
      <c r="D218" s="326" t="s">
        <v>369</v>
      </c>
      <c r="E218" s="334">
        <v>4.9500000000000002E-2</v>
      </c>
      <c r="F218" s="326">
        <v>0.4</v>
      </c>
      <c r="G218" s="326" t="s">
        <v>433</v>
      </c>
      <c r="H218" s="326"/>
      <c r="I218" s="326" t="s">
        <v>180</v>
      </c>
      <c r="J218" s="326">
        <v>1005812646</v>
      </c>
      <c r="K218" s="333">
        <v>45614</v>
      </c>
      <c r="L218" s="326" t="s">
        <v>52</v>
      </c>
      <c r="M218" s="326" t="s">
        <v>367</v>
      </c>
      <c r="N218" s="333">
        <v>45979</v>
      </c>
      <c r="O218" s="333" t="s">
        <v>21</v>
      </c>
      <c r="P218" s="333" t="s">
        <v>462</v>
      </c>
      <c r="Q218" s="326"/>
      <c r="R218" s="326"/>
      <c r="S218" s="326"/>
      <c r="T218" s="326"/>
      <c r="U218" s="440"/>
      <c r="V218" s="440"/>
      <c r="W218" s="326"/>
      <c r="X218" s="326"/>
      <c r="Y218" s="441">
        <v>4.9500000000000002E-2</v>
      </c>
    </row>
    <row r="219" spans="1:25" s="3" customFormat="1" ht="30" customHeight="1" x14ac:dyDescent="0.2">
      <c r="A219" s="265">
        <v>146</v>
      </c>
      <c r="B219" s="326" t="s">
        <v>887</v>
      </c>
      <c r="C219" s="326" t="s">
        <v>3775</v>
      </c>
      <c r="D219" s="326" t="s">
        <v>372</v>
      </c>
      <c r="E219" s="334">
        <v>0</v>
      </c>
      <c r="F219" s="326">
        <v>20</v>
      </c>
      <c r="G219" s="326" t="s">
        <v>622</v>
      </c>
      <c r="H219" s="326"/>
      <c r="I219" s="326" t="s">
        <v>180</v>
      </c>
      <c r="J219" s="326">
        <v>1005758492</v>
      </c>
      <c r="K219" s="333">
        <v>45553</v>
      </c>
      <c r="L219" s="326" t="s">
        <v>52</v>
      </c>
      <c r="M219" s="326" t="s">
        <v>305</v>
      </c>
      <c r="N219" s="333">
        <v>45918</v>
      </c>
      <c r="O219" s="333" t="s">
        <v>21</v>
      </c>
      <c r="P219" s="333" t="s">
        <v>462</v>
      </c>
      <c r="Q219" s="326"/>
      <c r="R219" s="326"/>
      <c r="S219" s="326"/>
      <c r="T219" s="326"/>
      <c r="U219" s="440"/>
      <c r="V219" s="440"/>
      <c r="W219" s="326"/>
      <c r="X219" s="326"/>
      <c r="Y219" s="441">
        <v>0</v>
      </c>
    </row>
    <row r="220" spans="1:25" s="3" customFormat="1" ht="30" customHeight="1" x14ac:dyDescent="0.2">
      <c r="A220" s="265">
        <v>147</v>
      </c>
      <c r="B220" s="326" t="s">
        <v>3258</v>
      </c>
      <c r="C220" s="326" t="s">
        <v>3259</v>
      </c>
      <c r="D220" s="326" t="s">
        <v>369</v>
      </c>
      <c r="E220" s="334">
        <v>3.5999999999999997E-2</v>
      </c>
      <c r="F220" s="326">
        <v>0.4</v>
      </c>
      <c r="G220" s="326" t="s">
        <v>539</v>
      </c>
      <c r="H220" s="326"/>
      <c r="I220" s="326" t="s">
        <v>180</v>
      </c>
      <c r="J220" s="326">
        <v>1005733012</v>
      </c>
      <c r="K220" s="333">
        <v>45518</v>
      </c>
      <c r="L220" s="326" t="s">
        <v>52</v>
      </c>
      <c r="M220" s="326" t="s">
        <v>367</v>
      </c>
      <c r="N220" s="333">
        <v>45883</v>
      </c>
      <c r="O220" s="333" t="s">
        <v>21</v>
      </c>
      <c r="P220" s="333" t="s">
        <v>4831</v>
      </c>
      <c r="Q220" s="326"/>
      <c r="R220" s="326"/>
      <c r="S220" s="326"/>
      <c r="T220" s="326"/>
      <c r="U220" s="440"/>
      <c r="V220" s="440"/>
      <c r="W220" s="326"/>
      <c r="X220" s="326"/>
      <c r="Y220" s="441">
        <v>3.5999999999999997E-2</v>
      </c>
    </row>
    <row r="221" spans="1:25" s="3" customFormat="1" ht="30" customHeight="1" x14ac:dyDescent="0.2">
      <c r="A221" s="265">
        <v>148</v>
      </c>
      <c r="B221" s="326" t="s">
        <v>3260</v>
      </c>
      <c r="C221" s="326" t="s">
        <v>3261</v>
      </c>
      <c r="D221" s="326" t="s">
        <v>370</v>
      </c>
      <c r="E221" s="334">
        <v>5.5199999999999997E-3</v>
      </c>
      <c r="F221" s="326">
        <v>0.23</v>
      </c>
      <c r="G221" s="326" t="s">
        <v>3279</v>
      </c>
      <c r="H221" s="326"/>
      <c r="I221" s="326" t="s">
        <v>180</v>
      </c>
      <c r="J221" s="326">
        <v>1005732315</v>
      </c>
      <c r="K221" s="333">
        <v>45517</v>
      </c>
      <c r="L221" s="326" t="s">
        <v>52</v>
      </c>
      <c r="M221" s="326" t="s">
        <v>367</v>
      </c>
      <c r="N221" s="333">
        <v>45882</v>
      </c>
      <c r="O221" s="333" t="s">
        <v>21</v>
      </c>
      <c r="P221" s="333" t="s">
        <v>462</v>
      </c>
      <c r="Q221" s="326"/>
      <c r="R221" s="326"/>
      <c r="S221" s="326"/>
      <c r="T221" s="326"/>
      <c r="U221" s="440"/>
      <c r="V221" s="440"/>
      <c r="W221" s="326"/>
      <c r="X221" s="326"/>
      <c r="Y221" s="441">
        <v>5.5199999999999997E-3</v>
      </c>
    </row>
    <row r="222" spans="1:25" s="3" customFormat="1" ht="30" customHeight="1" x14ac:dyDescent="0.2">
      <c r="A222" s="265">
        <v>149</v>
      </c>
      <c r="B222" s="326" t="s">
        <v>9143</v>
      </c>
      <c r="C222" s="326" t="s">
        <v>9144</v>
      </c>
      <c r="D222" s="326" t="s">
        <v>371</v>
      </c>
      <c r="E222" s="334">
        <v>8.199999999999999E-3</v>
      </c>
      <c r="F222" s="326">
        <v>0.23</v>
      </c>
      <c r="G222" s="326" t="s">
        <v>799</v>
      </c>
      <c r="H222" s="326"/>
      <c r="I222" s="326" t="s">
        <v>180</v>
      </c>
      <c r="J222" s="326">
        <v>1005880565</v>
      </c>
      <c r="K222" s="333">
        <v>45722</v>
      </c>
      <c r="L222" s="326" t="s">
        <v>52</v>
      </c>
      <c r="M222" s="326" t="s">
        <v>367</v>
      </c>
      <c r="N222" s="333">
        <v>46087</v>
      </c>
      <c r="O222" s="333" t="s">
        <v>21</v>
      </c>
      <c r="P222" s="333" t="s">
        <v>462</v>
      </c>
      <c r="Q222" s="326"/>
      <c r="R222" s="326"/>
      <c r="S222" s="326"/>
      <c r="T222" s="326"/>
      <c r="U222" s="440"/>
      <c r="V222" s="440"/>
      <c r="W222" s="326"/>
      <c r="X222" s="326"/>
      <c r="Y222" s="441">
        <v>8.199999999999999E-3</v>
      </c>
    </row>
    <row r="223" spans="1:25" s="3" customFormat="1" ht="30" customHeight="1" x14ac:dyDescent="0.2">
      <c r="A223" s="265">
        <v>150</v>
      </c>
      <c r="B223" s="326" t="s">
        <v>3262</v>
      </c>
      <c r="C223" s="326" t="s">
        <v>3263</v>
      </c>
      <c r="D223" s="326" t="s">
        <v>373</v>
      </c>
      <c r="E223" s="334">
        <v>6.0000000000000001E-3</v>
      </c>
      <c r="F223" s="326">
        <v>0.23</v>
      </c>
      <c r="G223" s="326" t="s">
        <v>416</v>
      </c>
      <c r="H223" s="326"/>
      <c r="I223" s="326" t="s">
        <v>180</v>
      </c>
      <c r="J223" s="326">
        <v>1005739495</v>
      </c>
      <c r="K223" s="333">
        <v>45527</v>
      </c>
      <c r="L223" s="326" t="s">
        <v>52</v>
      </c>
      <c r="M223" s="326" t="s">
        <v>367</v>
      </c>
      <c r="N223" s="333">
        <v>45892</v>
      </c>
      <c r="O223" s="333" t="s">
        <v>21</v>
      </c>
      <c r="P223" s="333" t="s">
        <v>462</v>
      </c>
      <c r="Q223" s="326"/>
      <c r="R223" s="326"/>
      <c r="S223" s="326"/>
      <c r="T223" s="326"/>
      <c r="U223" s="440"/>
      <c r="V223" s="440"/>
      <c r="W223" s="326"/>
      <c r="X223" s="326"/>
      <c r="Y223" s="441">
        <v>6.0000000000000001E-3</v>
      </c>
    </row>
    <row r="224" spans="1:25" s="3" customFormat="1" ht="30" customHeight="1" x14ac:dyDescent="0.2">
      <c r="A224" s="265">
        <v>151</v>
      </c>
      <c r="B224" s="326" t="s">
        <v>3264</v>
      </c>
      <c r="C224" s="326" t="s">
        <v>3265</v>
      </c>
      <c r="D224" s="326" t="s">
        <v>369</v>
      </c>
      <c r="E224" s="334">
        <v>0.13</v>
      </c>
      <c r="F224" s="326">
        <v>0.4</v>
      </c>
      <c r="G224" s="326" t="s">
        <v>655</v>
      </c>
      <c r="H224" s="326"/>
      <c r="I224" s="326" t="s">
        <v>180</v>
      </c>
      <c r="J224" s="326">
        <v>1005733001</v>
      </c>
      <c r="K224" s="333">
        <v>45518</v>
      </c>
      <c r="L224" s="326" t="s">
        <v>52</v>
      </c>
      <c r="M224" s="326" t="s">
        <v>367</v>
      </c>
      <c r="N224" s="333">
        <v>45883</v>
      </c>
      <c r="O224" s="333" t="s">
        <v>21</v>
      </c>
      <c r="P224" s="333" t="s">
        <v>462</v>
      </c>
      <c r="Q224" s="326"/>
      <c r="R224" s="326"/>
      <c r="S224" s="326"/>
      <c r="T224" s="326"/>
      <c r="U224" s="440"/>
      <c r="V224" s="440"/>
      <c r="W224" s="326"/>
      <c r="X224" s="326"/>
      <c r="Y224" s="441">
        <v>0.13</v>
      </c>
    </row>
    <row r="225" spans="1:25" s="3" customFormat="1" ht="30" customHeight="1" x14ac:dyDescent="0.2">
      <c r="A225" s="265">
        <v>152</v>
      </c>
      <c r="B225" s="326" t="s">
        <v>3264</v>
      </c>
      <c r="C225" s="326" t="s">
        <v>3265</v>
      </c>
      <c r="D225" s="326" t="s">
        <v>369</v>
      </c>
      <c r="E225" s="334">
        <v>7.0000000000000007E-2</v>
      </c>
      <c r="F225" s="326">
        <v>0.4</v>
      </c>
      <c r="G225" s="326" t="s">
        <v>655</v>
      </c>
      <c r="H225" s="326"/>
      <c r="I225" s="326" t="s">
        <v>180</v>
      </c>
      <c r="J225" s="326">
        <v>1005732998</v>
      </c>
      <c r="K225" s="333">
        <v>45518</v>
      </c>
      <c r="L225" s="326" t="s">
        <v>52</v>
      </c>
      <c r="M225" s="326" t="s">
        <v>367</v>
      </c>
      <c r="N225" s="333">
        <v>45883</v>
      </c>
      <c r="O225" s="333" t="s">
        <v>21</v>
      </c>
      <c r="P225" s="333" t="s">
        <v>462</v>
      </c>
      <c r="Q225" s="326"/>
      <c r="R225" s="326"/>
      <c r="S225" s="326"/>
      <c r="T225" s="326"/>
      <c r="U225" s="440"/>
      <c r="V225" s="440"/>
      <c r="W225" s="326"/>
      <c r="X225" s="326"/>
      <c r="Y225" s="441">
        <v>7.0000000000000007E-2</v>
      </c>
    </row>
    <row r="226" spans="1:25" s="3" customFormat="1" ht="30" customHeight="1" x14ac:dyDescent="0.2">
      <c r="A226" s="265">
        <v>153</v>
      </c>
      <c r="B226" s="326" t="s">
        <v>3240</v>
      </c>
      <c r="C226" s="326" t="s">
        <v>3241</v>
      </c>
      <c r="D226" s="326" t="s">
        <v>372</v>
      </c>
      <c r="E226" s="334">
        <v>8.9999999999999998E-4</v>
      </c>
      <c r="F226" s="326">
        <v>0.23</v>
      </c>
      <c r="G226" s="326" t="s">
        <v>3273</v>
      </c>
      <c r="H226" s="326"/>
      <c r="I226" s="326" t="s">
        <v>180</v>
      </c>
      <c r="J226" s="326">
        <v>1005920047</v>
      </c>
      <c r="K226" s="333">
        <v>45771</v>
      </c>
      <c r="L226" s="326" t="s">
        <v>52</v>
      </c>
      <c r="M226" s="326" t="s">
        <v>367</v>
      </c>
      <c r="N226" s="333">
        <v>46136</v>
      </c>
      <c r="O226" s="333" t="s">
        <v>21</v>
      </c>
      <c r="P226" s="333" t="s">
        <v>4831</v>
      </c>
      <c r="Q226" s="326"/>
      <c r="R226" s="326"/>
      <c r="S226" s="326"/>
      <c r="T226" s="326"/>
      <c r="U226" s="440"/>
      <c r="V226" s="440"/>
      <c r="W226" s="326"/>
      <c r="X226" s="326"/>
      <c r="Y226" s="441">
        <v>8.9999999999999998E-4</v>
      </c>
    </row>
    <row r="227" spans="1:25" s="3" customFormat="1" ht="30" customHeight="1" x14ac:dyDescent="0.2">
      <c r="A227" s="265">
        <v>154</v>
      </c>
      <c r="B227" s="326" t="s">
        <v>3268</v>
      </c>
      <c r="C227" s="326" t="s">
        <v>3269</v>
      </c>
      <c r="D227" s="326" t="s">
        <v>369</v>
      </c>
      <c r="E227" s="334">
        <v>2.7539999999999999E-2</v>
      </c>
      <c r="F227" s="326">
        <v>0.4</v>
      </c>
      <c r="G227" s="326" t="s">
        <v>420</v>
      </c>
      <c r="H227" s="326"/>
      <c r="I227" s="326" t="s">
        <v>180</v>
      </c>
      <c r="J227" s="326">
        <v>1005733477</v>
      </c>
      <c r="K227" s="333">
        <v>45520</v>
      </c>
      <c r="L227" s="326" t="s">
        <v>52</v>
      </c>
      <c r="M227" s="326" t="s">
        <v>367</v>
      </c>
      <c r="N227" s="333">
        <v>45885</v>
      </c>
      <c r="O227" s="333" t="s">
        <v>21</v>
      </c>
      <c r="P227" s="333" t="s">
        <v>462</v>
      </c>
      <c r="Q227" s="326"/>
      <c r="R227" s="326"/>
      <c r="S227" s="326"/>
      <c r="T227" s="326"/>
      <c r="U227" s="440"/>
      <c r="V227" s="440"/>
      <c r="W227" s="326"/>
      <c r="X227" s="326"/>
      <c r="Y227" s="441">
        <v>2.7539999999999999E-2</v>
      </c>
    </row>
    <row r="228" spans="1:25" s="3" customFormat="1" ht="30" customHeight="1" x14ac:dyDescent="0.2">
      <c r="A228" s="265">
        <v>155</v>
      </c>
      <c r="B228" s="326" t="s">
        <v>3776</v>
      </c>
      <c r="C228" s="326" t="s">
        <v>3777</v>
      </c>
      <c r="D228" s="326" t="s">
        <v>371</v>
      </c>
      <c r="E228" s="334">
        <v>0.02</v>
      </c>
      <c r="F228" s="326">
        <v>0.4</v>
      </c>
      <c r="G228" s="326" t="s">
        <v>1171</v>
      </c>
      <c r="H228" s="326"/>
      <c r="I228" s="326" t="s">
        <v>180</v>
      </c>
      <c r="J228" s="326">
        <v>1005753318</v>
      </c>
      <c r="K228" s="333">
        <v>45546</v>
      </c>
      <c r="L228" s="326" t="s">
        <v>52</v>
      </c>
      <c r="M228" s="326" t="s">
        <v>367</v>
      </c>
      <c r="N228" s="333">
        <v>45911</v>
      </c>
      <c r="O228" s="333" t="s">
        <v>21</v>
      </c>
      <c r="P228" s="333" t="s">
        <v>462</v>
      </c>
      <c r="Q228" s="326"/>
      <c r="R228" s="326"/>
      <c r="S228" s="326"/>
      <c r="T228" s="326"/>
      <c r="U228" s="440"/>
      <c r="V228" s="440"/>
      <c r="W228" s="326"/>
      <c r="X228" s="326"/>
      <c r="Y228" s="441">
        <v>0.02</v>
      </c>
    </row>
    <row r="229" spans="1:25" s="3" customFormat="1" ht="30" customHeight="1" x14ac:dyDescent="0.2">
      <c r="A229" s="265">
        <v>156</v>
      </c>
      <c r="B229" s="326" t="s">
        <v>3778</v>
      </c>
      <c r="C229" s="326" t="s">
        <v>3779</v>
      </c>
      <c r="D229" s="326" t="s">
        <v>370</v>
      </c>
      <c r="E229" s="334">
        <v>0.11990000000000001</v>
      </c>
      <c r="F229" s="326">
        <v>0.4</v>
      </c>
      <c r="G229" s="326" t="s">
        <v>447</v>
      </c>
      <c r="H229" s="326"/>
      <c r="I229" s="326" t="s">
        <v>180</v>
      </c>
      <c r="J229" s="326">
        <v>1005753535</v>
      </c>
      <c r="K229" s="333">
        <v>45547</v>
      </c>
      <c r="L229" s="326" t="s">
        <v>52</v>
      </c>
      <c r="M229" s="326" t="s">
        <v>367</v>
      </c>
      <c r="N229" s="333">
        <v>45912</v>
      </c>
      <c r="O229" s="333" t="s">
        <v>21</v>
      </c>
      <c r="P229" s="333" t="s">
        <v>462</v>
      </c>
      <c r="Q229" s="326"/>
      <c r="R229" s="326"/>
      <c r="S229" s="326"/>
      <c r="T229" s="326"/>
      <c r="U229" s="440"/>
      <c r="V229" s="440"/>
      <c r="W229" s="326"/>
      <c r="X229" s="326"/>
      <c r="Y229" s="441">
        <v>0.11990000000000001</v>
      </c>
    </row>
    <row r="230" spans="1:25" s="3" customFormat="1" ht="30" customHeight="1" x14ac:dyDescent="0.2">
      <c r="A230" s="265">
        <v>157</v>
      </c>
      <c r="B230" s="326" t="s">
        <v>3780</v>
      </c>
      <c r="C230" s="326" t="s">
        <v>3781</v>
      </c>
      <c r="D230" s="326" t="s">
        <v>368</v>
      </c>
      <c r="E230" s="334">
        <v>0.125</v>
      </c>
      <c r="F230" s="326">
        <v>0.4</v>
      </c>
      <c r="G230" s="326" t="s">
        <v>409</v>
      </c>
      <c r="H230" s="326"/>
      <c r="I230" s="326" t="s">
        <v>180</v>
      </c>
      <c r="J230" s="326">
        <v>1005745529</v>
      </c>
      <c r="K230" s="333">
        <v>45538</v>
      </c>
      <c r="L230" s="326" t="s">
        <v>52</v>
      </c>
      <c r="M230" s="326" t="s">
        <v>367</v>
      </c>
      <c r="N230" s="333">
        <v>45903</v>
      </c>
      <c r="O230" s="333" t="s">
        <v>21</v>
      </c>
      <c r="P230" s="333" t="s">
        <v>462</v>
      </c>
      <c r="Q230" s="326"/>
      <c r="R230" s="326"/>
      <c r="S230" s="326"/>
      <c r="T230" s="326"/>
      <c r="U230" s="440"/>
      <c r="V230" s="440"/>
      <c r="W230" s="326"/>
      <c r="X230" s="326"/>
      <c r="Y230" s="441">
        <v>0.125</v>
      </c>
    </row>
    <row r="231" spans="1:25" s="3" customFormat="1" ht="30" customHeight="1" x14ac:dyDescent="0.2">
      <c r="A231" s="265">
        <v>158</v>
      </c>
      <c r="B231" s="326" t="s">
        <v>3782</v>
      </c>
      <c r="C231" s="326" t="s">
        <v>3783</v>
      </c>
      <c r="D231" s="326" t="s">
        <v>369</v>
      </c>
      <c r="E231" s="334">
        <v>5.0000000000000001E-3</v>
      </c>
      <c r="F231" s="326">
        <v>0.4</v>
      </c>
      <c r="G231" s="326" t="s">
        <v>412</v>
      </c>
      <c r="H231" s="326"/>
      <c r="I231" s="326" t="s">
        <v>180</v>
      </c>
      <c r="J231" s="326">
        <v>1005744460</v>
      </c>
      <c r="K231" s="333">
        <v>45537</v>
      </c>
      <c r="L231" s="326" t="s">
        <v>52</v>
      </c>
      <c r="M231" s="326" t="s">
        <v>367</v>
      </c>
      <c r="N231" s="333">
        <v>45902</v>
      </c>
      <c r="O231" s="333" t="s">
        <v>21</v>
      </c>
      <c r="P231" s="333" t="s">
        <v>462</v>
      </c>
      <c r="Q231" s="326"/>
      <c r="R231" s="326"/>
      <c r="S231" s="326"/>
      <c r="T231" s="326"/>
      <c r="U231" s="440"/>
      <c r="V231" s="440"/>
      <c r="W231" s="326"/>
      <c r="X231" s="326"/>
      <c r="Y231" s="441">
        <v>5.0000000000000001E-3</v>
      </c>
    </row>
    <row r="232" spans="1:25" s="3" customFormat="1" ht="30" customHeight="1" x14ac:dyDescent="0.2">
      <c r="A232" s="265">
        <v>159</v>
      </c>
      <c r="B232" s="326" t="s">
        <v>9145</v>
      </c>
      <c r="C232" s="326" t="s">
        <v>9146</v>
      </c>
      <c r="D232" s="326" t="s">
        <v>373</v>
      </c>
      <c r="E232" s="334">
        <v>1</v>
      </c>
      <c r="F232" s="326">
        <v>20</v>
      </c>
      <c r="G232" s="326" t="s">
        <v>444</v>
      </c>
      <c r="H232" s="326"/>
      <c r="I232" s="326" t="s">
        <v>180</v>
      </c>
      <c r="J232" s="326">
        <v>1005901971</v>
      </c>
      <c r="K232" s="333">
        <v>45747</v>
      </c>
      <c r="L232" s="326" t="s">
        <v>52</v>
      </c>
      <c r="M232" s="326" t="s">
        <v>305</v>
      </c>
      <c r="N232" s="333">
        <v>46112</v>
      </c>
      <c r="O232" s="333" t="s">
        <v>21</v>
      </c>
      <c r="P232" s="333" t="s">
        <v>4831</v>
      </c>
      <c r="Q232" s="326" t="s">
        <v>9292</v>
      </c>
      <c r="R232" s="326" t="s">
        <v>9293</v>
      </c>
      <c r="S232" s="326"/>
      <c r="T232" s="326"/>
      <c r="U232" s="440"/>
      <c r="V232" s="440"/>
      <c r="W232" s="326" t="s">
        <v>513</v>
      </c>
      <c r="X232" s="326"/>
      <c r="Y232" s="441">
        <v>1</v>
      </c>
    </row>
    <row r="233" spans="1:25" s="3" customFormat="1" ht="30" customHeight="1" x14ac:dyDescent="0.2">
      <c r="A233" s="265">
        <v>160</v>
      </c>
      <c r="B233" s="326" t="s">
        <v>3240</v>
      </c>
      <c r="C233" s="326" t="s">
        <v>3241</v>
      </c>
      <c r="D233" s="326" t="s">
        <v>372</v>
      </c>
      <c r="E233" s="334">
        <v>8.9999999999999998E-4</v>
      </c>
      <c r="F233" s="326">
        <v>0.23</v>
      </c>
      <c r="G233" s="326" t="s">
        <v>3273</v>
      </c>
      <c r="H233" s="326"/>
      <c r="I233" s="326" t="s">
        <v>180</v>
      </c>
      <c r="J233" s="326">
        <v>1005920049</v>
      </c>
      <c r="K233" s="333">
        <v>45771</v>
      </c>
      <c r="L233" s="326" t="s">
        <v>52</v>
      </c>
      <c r="M233" s="326" t="s">
        <v>367</v>
      </c>
      <c r="N233" s="333">
        <v>46136</v>
      </c>
      <c r="O233" s="333" t="s">
        <v>21</v>
      </c>
      <c r="P233" s="333" t="s">
        <v>4831</v>
      </c>
      <c r="Q233" s="326"/>
      <c r="R233" s="326"/>
      <c r="S233" s="326"/>
      <c r="T233" s="326"/>
      <c r="U233" s="440"/>
      <c r="V233" s="440"/>
      <c r="W233" s="326"/>
      <c r="X233" s="326"/>
      <c r="Y233" s="441">
        <v>8.9999999999999998E-4</v>
      </c>
    </row>
    <row r="234" spans="1:25" s="3" customFormat="1" ht="30" customHeight="1" x14ac:dyDescent="0.2">
      <c r="A234" s="265">
        <v>161</v>
      </c>
      <c r="B234" s="326" t="s">
        <v>3784</v>
      </c>
      <c r="C234" s="326" t="s">
        <v>3785</v>
      </c>
      <c r="D234" s="326" t="s">
        <v>369</v>
      </c>
      <c r="E234" s="334">
        <v>0.04</v>
      </c>
      <c r="F234" s="326">
        <v>20</v>
      </c>
      <c r="G234" s="326" t="s">
        <v>434</v>
      </c>
      <c r="H234" s="326"/>
      <c r="I234" s="326" t="s">
        <v>180</v>
      </c>
      <c r="J234" s="326">
        <v>1005745537</v>
      </c>
      <c r="K234" s="333">
        <v>45538</v>
      </c>
      <c r="L234" s="326" t="s">
        <v>52</v>
      </c>
      <c r="M234" s="326" t="s">
        <v>367</v>
      </c>
      <c r="N234" s="333">
        <v>45903</v>
      </c>
      <c r="O234" s="333" t="s">
        <v>21</v>
      </c>
      <c r="P234" s="333" t="s">
        <v>462</v>
      </c>
      <c r="Q234" s="326"/>
      <c r="R234" s="326"/>
      <c r="S234" s="326"/>
      <c r="T234" s="326"/>
      <c r="U234" s="440"/>
      <c r="V234" s="440"/>
      <c r="W234" s="326"/>
      <c r="X234" s="326"/>
      <c r="Y234" s="441">
        <v>0.04</v>
      </c>
    </row>
    <row r="235" spans="1:25" s="3" customFormat="1" ht="30" customHeight="1" x14ac:dyDescent="0.2">
      <c r="A235" s="265">
        <v>162</v>
      </c>
      <c r="B235" s="326" t="s">
        <v>4758</v>
      </c>
      <c r="C235" s="326" t="s">
        <v>4759</v>
      </c>
      <c r="D235" s="326" t="s">
        <v>371</v>
      </c>
      <c r="E235" s="334">
        <v>0.34649999999999997</v>
      </c>
      <c r="F235" s="326">
        <v>20</v>
      </c>
      <c r="G235" s="326" t="s">
        <v>799</v>
      </c>
      <c r="H235" s="326"/>
      <c r="I235" s="326" t="s">
        <v>180</v>
      </c>
      <c r="J235" s="326">
        <v>1005812645</v>
      </c>
      <c r="K235" s="333">
        <v>45614</v>
      </c>
      <c r="L235" s="326" t="s">
        <v>52</v>
      </c>
      <c r="M235" s="326" t="s">
        <v>367</v>
      </c>
      <c r="N235" s="333">
        <v>45979</v>
      </c>
      <c r="O235" s="333" t="s">
        <v>21</v>
      </c>
      <c r="P235" s="333" t="s">
        <v>462</v>
      </c>
      <c r="Q235" s="326"/>
      <c r="R235" s="326"/>
      <c r="S235" s="326"/>
      <c r="T235" s="326"/>
      <c r="U235" s="440"/>
      <c r="V235" s="440"/>
      <c r="W235" s="326"/>
      <c r="X235" s="326"/>
      <c r="Y235" s="441">
        <v>0.34649999999999997</v>
      </c>
    </row>
    <row r="236" spans="1:25" s="3" customFormat="1" ht="30" customHeight="1" x14ac:dyDescent="0.2">
      <c r="A236" s="265">
        <v>163</v>
      </c>
      <c r="B236" s="326" t="s">
        <v>3786</v>
      </c>
      <c r="C236" s="326" t="s">
        <v>3787</v>
      </c>
      <c r="D236" s="326" t="s">
        <v>369</v>
      </c>
      <c r="E236" s="334">
        <v>0.04</v>
      </c>
      <c r="F236" s="326">
        <v>0.4</v>
      </c>
      <c r="G236" s="326" t="s">
        <v>433</v>
      </c>
      <c r="H236" s="326"/>
      <c r="I236" s="326" t="s">
        <v>180</v>
      </c>
      <c r="J236" s="326">
        <v>1005749486</v>
      </c>
      <c r="K236" s="333">
        <v>45541</v>
      </c>
      <c r="L236" s="326" t="s">
        <v>52</v>
      </c>
      <c r="M236" s="326" t="s">
        <v>367</v>
      </c>
      <c r="N236" s="333">
        <v>45906</v>
      </c>
      <c r="O236" s="333" t="s">
        <v>21</v>
      </c>
      <c r="P236" s="333" t="s">
        <v>462</v>
      </c>
      <c r="Q236" s="326"/>
      <c r="R236" s="326"/>
      <c r="S236" s="326"/>
      <c r="T236" s="326"/>
      <c r="U236" s="440"/>
      <c r="V236" s="440"/>
      <c r="W236" s="326"/>
      <c r="X236" s="326"/>
      <c r="Y236" s="441">
        <v>0.04</v>
      </c>
    </row>
    <row r="237" spans="1:25" s="3" customFormat="1" ht="30" customHeight="1" x14ac:dyDescent="0.2">
      <c r="A237" s="265">
        <v>164</v>
      </c>
      <c r="B237" s="326" t="s">
        <v>4449</v>
      </c>
      <c r="C237" s="326" t="s">
        <v>4450</v>
      </c>
      <c r="D237" s="326" t="s">
        <v>368</v>
      </c>
      <c r="E237" s="334">
        <v>0.1968</v>
      </c>
      <c r="F237" s="326">
        <v>20</v>
      </c>
      <c r="G237" s="326" t="s">
        <v>893</v>
      </c>
      <c r="H237" s="326"/>
      <c r="I237" s="326" t="s">
        <v>180</v>
      </c>
      <c r="J237" s="326">
        <v>1005776752</v>
      </c>
      <c r="K237" s="333">
        <v>45568</v>
      </c>
      <c r="L237" s="326" t="s">
        <v>52</v>
      </c>
      <c r="M237" s="326" t="s">
        <v>367</v>
      </c>
      <c r="N237" s="333">
        <v>45933</v>
      </c>
      <c r="O237" s="333" t="s">
        <v>21</v>
      </c>
      <c r="P237" s="333" t="s">
        <v>462</v>
      </c>
      <c r="Q237" s="326"/>
      <c r="R237" s="326"/>
      <c r="S237" s="326"/>
      <c r="T237" s="326"/>
      <c r="U237" s="440"/>
      <c r="V237" s="440"/>
      <c r="W237" s="326"/>
      <c r="X237" s="326"/>
      <c r="Y237" s="441">
        <v>0.1968</v>
      </c>
    </row>
    <row r="238" spans="1:25" s="3" customFormat="1" ht="30" customHeight="1" x14ac:dyDescent="0.2">
      <c r="A238" s="265">
        <v>165</v>
      </c>
      <c r="B238" s="326" t="s">
        <v>3788</v>
      </c>
      <c r="C238" s="326" t="s">
        <v>3789</v>
      </c>
      <c r="D238" s="326" t="s">
        <v>368</v>
      </c>
      <c r="E238" s="334">
        <v>0.3</v>
      </c>
      <c r="F238" s="326">
        <v>20</v>
      </c>
      <c r="G238" s="326" t="s">
        <v>419</v>
      </c>
      <c r="H238" s="326"/>
      <c r="I238" s="326" t="s">
        <v>180</v>
      </c>
      <c r="J238" s="326">
        <v>1005751210</v>
      </c>
      <c r="K238" s="333">
        <v>45545</v>
      </c>
      <c r="L238" s="326" t="s">
        <v>52</v>
      </c>
      <c r="M238" s="326" t="s">
        <v>367</v>
      </c>
      <c r="N238" s="333">
        <v>45910</v>
      </c>
      <c r="O238" s="333" t="s">
        <v>21</v>
      </c>
      <c r="P238" s="333" t="s">
        <v>462</v>
      </c>
      <c r="Q238" s="326"/>
      <c r="R238" s="326"/>
      <c r="S238" s="326"/>
      <c r="T238" s="326"/>
      <c r="U238" s="440"/>
      <c r="V238" s="440"/>
      <c r="W238" s="326"/>
      <c r="X238" s="326"/>
      <c r="Y238" s="441">
        <v>0.3</v>
      </c>
    </row>
    <row r="239" spans="1:25" s="3" customFormat="1" ht="30" customHeight="1" x14ac:dyDescent="0.2">
      <c r="A239" s="265">
        <v>166</v>
      </c>
      <c r="B239" s="326" t="s">
        <v>3790</v>
      </c>
      <c r="C239" s="326" t="s">
        <v>3791</v>
      </c>
      <c r="D239" s="326" t="s">
        <v>369</v>
      </c>
      <c r="E239" s="334">
        <v>1.4999999999999999E-2</v>
      </c>
      <c r="F239" s="326">
        <v>0.4</v>
      </c>
      <c r="G239" s="326" t="s">
        <v>654</v>
      </c>
      <c r="H239" s="326"/>
      <c r="I239" s="326" t="s">
        <v>180</v>
      </c>
      <c r="J239" s="326">
        <v>1005755624</v>
      </c>
      <c r="K239" s="333">
        <v>45548</v>
      </c>
      <c r="L239" s="326" t="s">
        <v>52</v>
      </c>
      <c r="M239" s="326" t="s">
        <v>367</v>
      </c>
      <c r="N239" s="333">
        <v>45913</v>
      </c>
      <c r="O239" s="333" t="s">
        <v>21</v>
      </c>
      <c r="P239" s="333" t="s">
        <v>462</v>
      </c>
      <c r="Q239" s="326"/>
      <c r="R239" s="326"/>
      <c r="S239" s="326"/>
      <c r="T239" s="326"/>
      <c r="U239" s="440"/>
      <c r="V239" s="440"/>
      <c r="W239" s="326"/>
      <c r="X239" s="326"/>
      <c r="Y239" s="441">
        <v>1.4999999999999999E-2</v>
      </c>
    </row>
    <row r="240" spans="1:25" s="3" customFormat="1" ht="30" customHeight="1" x14ac:dyDescent="0.2">
      <c r="A240" s="265">
        <v>167</v>
      </c>
      <c r="B240" s="326" t="s">
        <v>3792</v>
      </c>
      <c r="C240" s="326" t="s">
        <v>3793</v>
      </c>
      <c r="D240" s="326" t="s">
        <v>371</v>
      </c>
      <c r="E240" s="334">
        <v>0.2</v>
      </c>
      <c r="F240" s="326">
        <v>20</v>
      </c>
      <c r="G240" s="326" t="s">
        <v>469</v>
      </c>
      <c r="H240" s="326"/>
      <c r="I240" s="326" t="s">
        <v>180</v>
      </c>
      <c r="J240" s="326">
        <v>1005755625</v>
      </c>
      <c r="K240" s="333">
        <v>45548</v>
      </c>
      <c r="L240" s="326" t="s">
        <v>52</v>
      </c>
      <c r="M240" s="326" t="s">
        <v>367</v>
      </c>
      <c r="N240" s="333">
        <v>45913</v>
      </c>
      <c r="O240" s="333" t="s">
        <v>21</v>
      </c>
      <c r="P240" s="333" t="s">
        <v>462</v>
      </c>
      <c r="Q240" s="326"/>
      <c r="R240" s="326"/>
      <c r="S240" s="326"/>
      <c r="T240" s="326"/>
      <c r="U240" s="440"/>
      <c r="V240" s="440"/>
      <c r="W240" s="326"/>
      <c r="X240" s="326"/>
      <c r="Y240" s="441">
        <v>0.2</v>
      </c>
    </row>
    <row r="241" spans="1:25" s="3" customFormat="1" ht="30" customHeight="1" x14ac:dyDescent="0.2">
      <c r="A241" s="265">
        <v>168</v>
      </c>
      <c r="B241" s="326" t="s">
        <v>3794</v>
      </c>
      <c r="C241" s="326" t="s">
        <v>3795</v>
      </c>
      <c r="D241" s="326" t="s">
        <v>369</v>
      </c>
      <c r="E241" s="334">
        <v>0.3</v>
      </c>
      <c r="F241" s="326">
        <v>20</v>
      </c>
      <c r="G241" s="326" t="s">
        <v>452</v>
      </c>
      <c r="H241" s="326"/>
      <c r="I241" s="326" t="s">
        <v>180</v>
      </c>
      <c r="J241" s="326">
        <v>1005756157</v>
      </c>
      <c r="K241" s="333">
        <v>45551</v>
      </c>
      <c r="L241" s="326" t="s">
        <v>52</v>
      </c>
      <c r="M241" s="326" t="s">
        <v>367</v>
      </c>
      <c r="N241" s="333">
        <v>45916</v>
      </c>
      <c r="O241" s="333" t="s">
        <v>21</v>
      </c>
      <c r="P241" s="333" t="s">
        <v>462</v>
      </c>
      <c r="Q241" s="326"/>
      <c r="R241" s="326"/>
      <c r="S241" s="326"/>
      <c r="T241" s="326"/>
      <c r="U241" s="440"/>
      <c r="V241" s="440"/>
      <c r="W241" s="326"/>
      <c r="X241" s="326"/>
      <c r="Y241" s="441">
        <v>0.3</v>
      </c>
    </row>
    <row r="242" spans="1:25" s="3" customFormat="1" ht="30" customHeight="1" x14ac:dyDescent="0.2">
      <c r="A242" s="265">
        <v>169</v>
      </c>
      <c r="B242" s="326" t="s">
        <v>4451</v>
      </c>
      <c r="C242" s="326" t="s">
        <v>4452</v>
      </c>
      <c r="D242" s="326" t="s">
        <v>372</v>
      </c>
      <c r="E242" s="334">
        <v>0.05</v>
      </c>
      <c r="F242" s="326">
        <v>0.4</v>
      </c>
      <c r="G242" s="326" t="s">
        <v>425</v>
      </c>
      <c r="H242" s="326"/>
      <c r="I242" s="326" t="s">
        <v>180</v>
      </c>
      <c r="J242" s="326">
        <v>1005791016</v>
      </c>
      <c r="K242" s="333">
        <v>45586</v>
      </c>
      <c r="L242" s="326" t="s">
        <v>52</v>
      </c>
      <c r="M242" s="326" t="s">
        <v>367</v>
      </c>
      <c r="N242" s="333">
        <v>45951</v>
      </c>
      <c r="O242" s="333" t="s">
        <v>21</v>
      </c>
      <c r="P242" s="333" t="s">
        <v>462</v>
      </c>
      <c r="Q242" s="326"/>
      <c r="R242" s="326"/>
      <c r="S242" s="326"/>
      <c r="T242" s="326"/>
      <c r="U242" s="440"/>
      <c r="V242" s="440"/>
      <c r="W242" s="326"/>
      <c r="X242" s="326"/>
      <c r="Y242" s="441">
        <v>0.05</v>
      </c>
    </row>
    <row r="243" spans="1:25" s="3" customFormat="1" ht="30" customHeight="1" x14ac:dyDescent="0.2">
      <c r="A243" s="265">
        <v>170</v>
      </c>
      <c r="B243" s="326" t="s">
        <v>10677</v>
      </c>
      <c r="C243" s="326" t="s">
        <v>10678</v>
      </c>
      <c r="D243" s="326" t="s">
        <v>371</v>
      </c>
      <c r="E243" s="334">
        <v>0.127</v>
      </c>
      <c r="F243" s="326">
        <v>0.4</v>
      </c>
      <c r="G243" s="326"/>
      <c r="H243" s="326"/>
      <c r="I243" s="326" t="s">
        <v>180</v>
      </c>
      <c r="J243" s="326">
        <v>1005915327</v>
      </c>
      <c r="K243" s="333">
        <v>45762</v>
      </c>
      <c r="L243" s="326" t="s">
        <v>52</v>
      </c>
      <c r="M243" s="326" t="s">
        <v>305</v>
      </c>
      <c r="N243" s="333">
        <v>46127</v>
      </c>
      <c r="O243" s="333" t="s">
        <v>21</v>
      </c>
      <c r="P243" s="333" t="s">
        <v>4831</v>
      </c>
      <c r="Q243" s="326"/>
      <c r="R243" s="326"/>
      <c r="S243" s="326"/>
      <c r="T243" s="326"/>
      <c r="U243" s="440"/>
      <c r="V243" s="440"/>
      <c r="W243" s="326"/>
      <c r="X243" s="326"/>
      <c r="Y243" s="441">
        <v>0.127</v>
      </c>
    </row>
    <row r="244" spans="1:25" s="3" customFormat="1" ht="30" customHeight="1" x14ac:dyDescent="0.2">
      <c r="A244" s="265">
        <v>171</v>
      </c>
      <c r="B244" s="326" t="s">
        <v>569</v>
      </c>
      <c r="C244" s="326" t="s">
        <v>570</v>
      </c>
      <c r="D244" s="326" t="s">
        <v>369</v>
      </c>
      <c r="E244" s="334">
        <v>0.35</v>
      </c>
      <c r="F244" s="326">
        <v>20</v>
      </c>
      <c r="G244" s="326" t="s">
        <v>449</v>
      </c>
      <c r="H244" s="326"/>
      <c r="I244" s="326" t="s">
        <v>180</v>
      </c>
      <c r="J244" s="326">
        <v>1005756152</v>
      </c>
      <c r="K244" s="333">
        <v>45551</v>
      </c>
      <c r="L244" s="326" t="s">
        <v>52</v>
      </c>
      <c r="M244" s="326" t="s">
        <v>367</v>
      </c>
      <c r="N244" s="333">
        <v>45916</v>
      </c>
      <c r="O244" s="333" t="s">
        <v>21</v>
      </c>
      <c r="P244" s="333" t="s">
        <v>462</v>
      </c>
      <c r="Q244" s="326"/>
      <c r="R244" s="326"/>
      <c r="S244" s="326"/>
      <c r="T244" s="326"/>
      <c r="U244" s="440"/>
      <c r="V244" s="440"/>
      <c r="W244" s="326"/>
      <c r="X244" s="326"/>
      <c r="Y244" s="441">
        <v>0.35</v>
      </c>
    </row>
    <row r="245" spans="1:25" s="3" customFormat="1" ht="30" customHeight="1" x14ac:dyDescent="0.2">
      <c r="A245" s="265">
        <v>172</v>
      </c>
      <c r="B245" s="326" t="s">
        <v>3798</v>
      </c>
      <c r="C245" s="326" t="s">
        <v>3799</v>
      </c>
      <c r="D245" s="326" t="s">
        <v>369</v>
      </c>
      <c r="E245" s="334">
        <v>6.0000000000000001E-3</v>
      </c>
      <c r="F245" s="326">
        <v>0.23</v>
      </c>
      <c r="G245" s="326" t="s">
        <v>3807</v>
      </c>
      <c r="H245" s="326"/>
      <c r="I245" s="326" t="s">
        <v>180</v>
      </c>
      <c r="J245" s="326">
        <v>1005756155</v>
      </c>
      <c r="K245" s="333">
        <v>45551</v>
      </c>
      <c r="L245" s="326" t="s">
        <v>52</v>
      </c>
      <c r="M245" s="326" t="s">
        <v>367</v>
      </c>
      <c r="N245" s="333">
        <v>45916</v>
      </c>
      <c r="O245" s="333" t="s">
        <v>21</v>
      </c>
      <c r="P245" s="333" t="s">
        <v>462</v>
      </c>
      <c r="Q245" s="326"/>
      <c r="R245" s="326"/>
      <c r="S245" s="326"/>
      <c r="T245" s="326"/>
      <c r="U245" s="440"/>
      <c r="V245" s="440"/>
      <c r="W245" s="326"/>
      <c r="X245" s="326"/>
      <c r="Y245" s="441">
        <v>6.0000000000000001E-3</v>
      </c>
    </row>
    <row r="246" spans="1:25" s="3" customFormat="1" ht="30" customHeight="1" x14ac:dyDescent="0.2">
      <c r="A246" s="265">
        <v>173</v>
      </c>
      <c r="B246" s="326" t="s">
        <v>3800</v>
      </c>
      <c r="C246" s="326" t="s">
        <v>3801</v>
      </c>
      <c r="D246" s="326" t="s">
        <v>369</v>
      </c>
      <c r="E246" s="334">
        <v>6.0000000000000001E-3</v>
      </c>
      <c r="F246" s="326">
        <v>0.23</v>
      </c>
      <c r="G246" s="326" t="s">
        <v>3807</v>
      </c>
      <c r="H246" s="326"/>
      <c r="I246" s="326" t="s">
        <v>180</v>
      </c>
      <c r="J246" s="326">
        <v>1005756156</v>
      </c>
      <c r="K246" s="333">
        <v>45551</v>
      </c>
      <c r="L246" s="326" t="s">
        <v>52</v>
      </c>
      <c r="M246" s="326" t="s">
        <v>367</v>
      </c>
      <c r="N246" s="333">
        <v>45916</v>
      </c>
      <c r="O246" s="333" t="s">
        <v>21</v>
      </c>
      <c r="P246" s="333" t="s">
        <v>462</v>
      </c>
      <c r="Q246" s="326"/>
      <c r="R246" s="326"/>
      <c r="S246" s="326"/>
      <c r="T246" s="326"/>
      <c r="U246" s="440"/>
      <c r="V246" s="440"/>
      <c r="W246" s="326"/>
      <c r="X246" s="326"/>
      <c r="Y246" s="441">
        <v>6.0000000000000001E-3</v>
      </c>
    </row>
    <row r="247" spans="1:25" s="3" customFormat="1" ht="30" customHeight="1" x14ac:dyDescent="0.2">
      <c r="A247" s="265">
        <v>174</v>
      </c>
      <c r="B247" s="326" t="s">
        <v>3802</v>
      </c>
      <c r="C247" s="326" t="s">
        <v>3803</v>
      </c>
      <c r="D247" s="326" t="s">
        <v>371</v>
      </c>
      <c r="E247" s="334">
        <v>1.968E-2</v>
      </c>
      <c r="F247" s="326">
        <v>0.4</v>
      </c>
      <c r="G247" s="326" t="s">
        <v>447</v>
      </c>
      <c r="H247" s="326"/>
      <c r="I247" s="326" t="s">
        <v>180</v>
      </c>
      <c r="J247" s="326">
        <v>1005759421</v>
      </c>
      <c r="K247" s="333">
        <v>45554</v>
      </c>
      <c r="L247" s="326" t="s">
        <v>52</v>
      </c>
      <c r="M247" s="326" t="s">
        <v>367</v>
      </c>
      <c r="N247" s="333">
        <v>45919</v>
      </c>
      <c r="O247" s="333" t="s">
        <v>21</v>
      </c>
      <c r="P247" s="333" t="s">
        <v>462</v>
      </c>
      <c r="Q247" s="326"/>
      <c r="R247" s="326"/>
      <c r="S247" s="326"/>
      <c r="T247" s="326"/>
      <c r="U247" s="440"/>
      <c r="V247" s="440"/>
      <c r="W247" s="326"/>
      <c r="X247" s="326"/>
      <c r="Y247" s="441">
        <v>1.968E-2</v>
      </c>
    </row>
    <row r="248" spans="1:25" s="3" customFormat="1" ht="30" customHeight="1" x14ac:dyDescent="0.2">
      <c r="A248" s="265">
        <v>175</v>
      </c>
      <c r="B248" s="326" t="s">
        <v>4453</v>
      </c>
      <c r="C248" s="326" t="s">
        <v>4454</v>
      </c>
      <c r="D248" s="326" t="s">
        <v>373</v>
      </c>
      <c r="E248" s="334">
        <v>0.4</v>
      </c>
      <c r="F248" s="326">
        <v>20</v>
      </c>
      <c r="G248" s="326" t="s">
        <v>435</v>
      </c>
      <c r="H248" s="326"/>
      <c r="I248" s="326" t="s">
        <v>180</v>
      </c>
      <c r="J248" s="326">
        <v>1005792576</v>
      </c>
      <c r="K248" s="333">
        <v>45587</v>
      </c>
      <c r="L248" s="326" t="s">
        <v>52</v>
      </c>
      <c r="M248" s="326" t="s">
        <v>367</v>
      </c>
      <c r="N248" s="333">
        <v>45952</v>
      </c>
      <c r="O248" s="333" t="s">
        <v>21</v>
      </c>
      <c r="P248" s="333" t="s">
        <v>462</v>
      </c>
      <c r="Q248" s="326"/>
      <c r="R248" s="326"/>
      <c r="S248" s="326"/>
      <c r="T248" s="326"/>
      <c r="U248" s="440"/>
      <c r="V248" s="440"/>
      <c r="W248" s="326"/>
      <c r="X248" s="326"/>
      <c r="Y248" s="441">
        <v>0.4</v>
      </c>
    </row>
    <row r="249" spans="1:25" s="3" customFormat="1" ht="30" customHeight="1" x14ac:dyDescent="0.2">
      <c r="A249" s="265">
        <v>176</v>
      </c>
      <c r="B249" s="326" t="s">
        <v>4455</v>
      </c>
      <c r="C249" s="326" t="s">
        <v>4456</v>
      </c>
      <c r="D249" s="326" t="s">
        <v>368</v>
      </c>
      <c r="E249" s="334">
        <v>0.3</v>
      </c>
      <c r="F249" s="326">
        <v>20</v>
      </c>
      <c r="G249" s="326" t="s">
        <v>538</v>
      </c>
      <c r="H249" s="326"/>
      <c r="I249" s="326" t="s">
        <v>180</v>
      </c>
      <c r="J249" s="326">
        <v>1005776701</v>
      </c>
      <c r="K249" s="333">
        <v>45568</v>
      </c>
      <c r="L249" s="326" t="s">
        <v>52</v>
      </c>
      <c r="M249" s="326" t="s">
        <v>367</v>
      </c>
      <c r="N249" s="333">
        <v>45933</v>
      </c>
      <c r="O249" s="333" t="s">
        <v>21</v>
      </c>
      <c r="P249" s="333" t="s">
        <v>462</v>
      </c>
      <c r="Q249" s="326"/>
      <c r="R249" s="326"/>
      <c r="S249" s="326"/>
      <c r="T249" s="326"/>
      <c r="U249" s="440"/>
      <c r="V249" s="440"/>
      <c r="W249" s="326"/>
      <c r="X249" s="326"/>
      <c r="Y249" s="441">
        <v>0.3</v>
      </c>
    </row>
    <row r="250" spans="1:25" s="3" customFormat="1" ht="30" customHeight="1" x14ac:dyDescent="0.2">
      <c r="A250" s="265">
        <v>177</v>
      </c>
      <c r="B250" s="326" t="s">
        <v>4457</v>
      </c>
      <c r="C250" s="326" t="s">
        <v>4458</v>
      </c>
      <c r="D250" s="326" t="s">
        <v>369</v>
      </c>
      <c r="E250" s="334">
        <v>0.4</v>
      </c>
      <c r="F250" s="326">
        <v>20</v>
      </c>
      <c r="G250" s="326" t="s">
        <v>422</v>
      </c>
      <c r="H250" s="326"/>
      <c r="I250" s="326" t="s">
        <v>180</v>
      </c>
      <c r="J250" s="326">
        <v>1005776704</v>
      </c>
      <c r="K250" s="333">
        <v>45568</v>
      </c>
      <c r="L250" s="326" t="s">
        <v>52</v>
      </c>
      <c r="M250" s="326" t="s">
        <v>367</v>
      </c>
      <c r="N250" s="333">
        <v>45933</v>
      </c>
      <c r="O250" s="333" t="s">
        <v>21</v>
      </c>
      <c r="P250" s="333" t="s">
        <v>462</v>
      </c>
      <c r="Q250" s="326"/>
      <c r="R250" s="326"/>
      <c r="S250" s="326"/>
      <c r="T250" s="326"/>
      <c r="U250" s="440"/>
      <c r="V250" s="440"/>
      <c r="W250" s="326"/>
      <c r="X250" s="326"/>
      <c r="Y250" s="441">
        <v>0.4</v>
      </c>
    </row>
    <row r="251" spans="1:25" s="3" customFormat="1" ht="30" customHeight="1" x14ac:dyDescent="0.2">
      <c r="A251" s="265">
        <v>178</v>
      </c>
      <c r="B251" s="326" t="s">
        <v>4459</v>
      </c>
      <c r="C251" s="326" t="s">
        <v>4460</v>
      </c>
      <c r="D251" s="326" t="s">
        <v>369</v>
      </c>
      <c r="E251" s="334">
        <v>0.02</v>
      </c>
      <c r="F251" s="326">
        <v>0.4</v>
      </c>
      <c r="G251" s="326" t="s">
        <v>412</v>
      </c>
      <c r="H251" s="326"/>
      <c r="I251" s="326" t="s">
        <v>180</v>
      </c>
      <c r="J251" s="326">
        <v>1005774304</v>
      </c>
      <c r="K251" s="333">
        <v>45566</v>
      </c>
      <c r="L251" s="326" t="s">
        <v>52</v>
      </c>
      <c r="M251" s="326" t="s">
        <v>367</v>
      </c>
      <c r="N251" s="333">
        <v>45931</v>
      </c>
      <c r="O251" s="333" t="s">
        <v>21</v>
      </c>
      <c r="P251" s="333" t="s">
        <v>462</v>
      </c>
      <c r="Q251" s="326"/>
      <c r="R251" s="326"/>
      <c r="S251" s="326"/>
      <c r="T251" s="326"/>
      <c r="U251" s="440"/>
      <c r="V251" s="440"/>
      <c r="W251" s="326"/>
      <c r="X251" s="326"/>
      <c r="Y251" s="441">
        <v>0.02</v>
      </c>
    </row>
    <row r="252" spans="1:25" s="3" customFormat="1" ht="30" customHeight="1" x14ac:dyDescent="0.2">
      <c r="A252" s="265">
        <v>179</v>
      </c>
      <c r="B252" s="326" t="s">
        <v>646</v>
      </c>
      <c r="C252" s="326" t="s">
        <v>647</v>
      </c>
      <c r="D252" s="326" t="s">
        <v>373</v>
      </c>
      <c r="E252" s="334">
        <v>0.1</v>
      </c>
      <c r="F252" s="326">
        <v>0.4</v>
      </c>
      <c r="G252" s="326" t="s">
        <v>578</v>
      </c>
      <c r="H252" s="326"/>
      <c r="I252" s="326" t="s">
        <v>180</v>
      </c>
      <c r="J252" s="326">
        <v>1005772885</v>
      </c>
      <c r="K252" s="333">
        <v>45562</v>
      </c>
      <c r="L252" s="326" t="s">
        <v>52</v>
      </c>
      <c r="M252" s="326" t="s">
        <v>367</v>
      </c>
      <c r="N252" s="333">
        <v>45927</v>
      </c>
      <c r="O252" s="333" t="s">
        <v>21</v>
      </c>
      <c r="P252" s="333" t="s">
        <v>462</v>
      </c>
      <c r="Q252" s="326"/>
      <c r="R252" s="326"/>
      <c r="S252" s="326"/>
      <c r="T252" s="326"/>
      <c r="U252" s="440"/>
      <c r="V252" s="440"/>
      <c r="W252" s="326"/>
      <c r="X252" s="326"/>
      <c r="Y252" s="441">
        <v>0.1</v>
      </c>
    </row>
    <row r="253" spans="1:25" s="3" customFormat="1" ht="30" customHeight="1" x14ac:dyDescent="0.2">
      <c r="A253" s="265">
        <v>180</v>
      </c>
      <c r="B253" s="326" t="s">
        <v>4463</v>
      </c>
      <c r="C253" s="326" t="s">
        <v>4464</v>
      </c>
      <c r="D253" s="326" t="s">
        <v>371</v>
      </c>
      <c r="E253" s="334">
        <v>8.0000000000000002E-3</v>
      </c>
      <c r="F253" s="326">
        <v>0.23</v>
      </c>
      <c r="G253" s="326" t="s">
        <v>4485</v>
      </c>
      <c r="H253" s="326"/>
      <c r="I253" s="326" t="s">
        <v>180</v>
      </c>
      <c r="J253" s="326">
        <v>1005783008</v>
      </c>
      <c r="K253" s="333">
        <v>45575</v>
      </c>
      <c r="L253" s="326" t="s">
        <v>52</v>
      </c>
      <c r="M253" s="326" t="s">
        <v>367</v>
      </c>
      <c r="N253" s="333">
        <v>45940</v>
      </c>
      <c r="O253" s="333" t="s">
        <v>21</v>
      </c>
      <c r="P253" s="333" t="s">
        <v>462</v>
      </c>
      <c r="Q253" s="326"/>
      <c r="R253" s="326"/>
      <c r="S253" s="326"/>
      <c r="T253" s="326"/>
      <c r="U253" s="440"/>
      <c r="V253" s="440"/>
      <c r="W253" s="326"/>
      <c r="X253" s="326"/>
      <c r="Y253" s="441">
        <v>8.0000000000000002E-3</v>
      </c>
    </row>
    <row r="254" spans="1:25" s="3" customFormat="1" ht="30" customHeight="1" x14ac:dyDescent="0.2">
      <c r="A254" s="265">
        <v>181</v>
      </c>
      <c r="B254" s="326" t="s">
        <v>4765</v>
      </c>
      <c r="C254" s="326" t="s">
        <v>4766</v>
      </c>
      <c r="D254" s="326" t="s">
        <v>369</v>
      </c>
      <c r="E254" s="334">
        <v>0.01</v>
      </c>
      <c r="F254" s="326">
        <v>0.4</v>
      </c>
      <c r="G254" s="326" t="s">
        <v>433</v>
      </c>
      <c r="H254" s="326"/>
      <c r="I254" s="326" t="s">
        <v>180</v>
      </c>
      <c r="J254" s="326">
        <v>1005803254</v>
      </c>
      <c r="K254" s="333">
        <v>45602</v>
      </c>
      <c r="L254" s="326" t="s">
        <v>52</v>
      </c>
      <c r="M254" s="326" t="s">
        <v>367</v>
      </c>
      <c r="N254" s="333">
        <v>45967</v>
      </c>
      <c r="O254" s="333" t="s">
        <v>21</v>
      </c>
      <c r="P254" s="333" t="s">
        <v>462</v>
      </c>
      <c r="Q254" s="326"/>
      <c r="R254" s="326"/>
      <c r="S254" s="326"/>
      <c r="T254" s="326"/>
      <c r="U254" s="440"/>
      <c r="V254" s="440"/>
      <c r="W254" s="326"/>
      <c r="X254" s="326"/>
      <c r="Y254" s="441">
        <v>0.01</v>
      </c>
    </row>
    <row r="255" spans="1:25" s="3" customFormat="1" ht="30" customHeight="1" x14ac:dyDescent="0.2">
      <c r="A255" s="265">
        <v>182</v>
      </c>
      <c r="B255" s="326" t="s">
        <v>4767</v>
      </c>
      <c r="C255" s="326" t="s">
        <v>4768</v>
      </c>
      <c r="D255" s="326" t="s">
        <v>371</v>
      </c>
      <c r="E255" s="334">
        <v>9.300000000000001E-3</v>
      </c>
      <c r="F255" s="326">
        <v>0.23</v>
      </c>
      <c r="G255" s="326" t="s">
        <v>440</v>
      </c>
      <c r="H255" s="326"/>
      <c r="I255" s="326" t="s">
        <v>180</v>
      </c>
      <c r="J255" s="326">
        <v>1005799934</v>
      </c>
      <c r="K255" s="333">
        <v>45597</v>
      </c>
      <c r="L255" s="326" t="s">
        <v>52</v>
      </c>
      <c r="M255" s="326" t="s">
        <v>367</v>
      </c>
      <c r="N255" s="333">
        <v>45962</v>
      </c>
      <c r="O255" s="333" t="s">
        <v>21</v>
      </c>
      <c r="P255" s="333" t="s">
        <v>462</v>
      </c>
      <c r="Q255" s="326"/>
      <c r="R255" s="326"/>
      <c r="S255" s="326"/>
      <c r="T255" s="326"/>
      <c r="U255" s="440"/>
      <c r="V255" s="440"/>
      <c r="W255" s="326"/>
      <c r="X255" s="326"/>
      <c r="Y255" s="441">
        <v>9.300000000000001E-3</v>
      </c>
    </row>
    <row r="256" spans="1:25" s="3" customFormat="1" ht="30" customHeight="1" x14ac:dyDescent="0.2">
      <c r="A256" s="265">
        <v>183</v>
      </c>
      <c r="B256" s="326" t="s">
        <v>6499</v>
      </c>
      <c r="C256" s="326" t="s">
        <v>6500</v>
      </c>
      <c r="D256" s="326" t="s">
        <v>370</v>
      </c>
      <c r="E256" s="334">
        <v>0.3</v>
      </c>
      <c r="F256" s="326">
        <v>20</v>
      </c>
      <c r="G256" s="326" t="s">
        <v>427</v>
      </c>
      <c r="H256" s="326"/>
      <c r="I256" s="326" t="s">
        <v>180</v>
      </c>
      <c r="J256" s="326">
        <v>1005847021</v>
      </c>
      <c r="K256" s="333">
        <v>45672</v>
      </c>
      <c r="L256" s="326" t="s">
        <v>52</v>
      </c>
      <c r="M256" s="326" t="s">
        <v>367</v>
      </c>
      <c r="N256" s="333">
        <v>46037</v>
      </c>
      <c r="O256" s="333" t="s">
        <v>21</v>
      </c>
      <c r="P256" s="333" t="s">
        <v>4831</v>
      </c>
      <c r="Q256" s="326"/>
      <c r="R256" s="326"/>
      <c r="S256" s="326"/>
      <c r="T256" s="326"/>
      <c r="U256" s="440"/>
      <c r="V256" s="440"/>
      <c r="W256" s="326"/>
      <c r="X256" s="326"/>
      <c r="Y256" s="441">
        <v>0.3</v>
      </c>
    </row>
    <row r="257" spans="1:25" s="3" customFormat="1" ht="30" customHeight="1" x14ac:dyDescent="0.2">
      <c r="A257" s="265">
        <v>184</v>
      </c>
      <c r="B257" s="326" t="s">
        <v>4465</v>
      </c>
      <c r="C257" s="326" t="s">
        <v>4466</v>
      </c>
      <c r="D257" s="326" t="s">
        <v>373</v>
      </c>
      <c r="E257" s="334">
        <v>0.20499999999999999</v>
      </c>
      <c r="F257" s="326">
        <v>20</v>
      </c>
      <c r="G257" s="326" t="s">
        <v>436</v>
      </c>
      <c r="H257" s="326"/>
      <c r="I257" s="326" t="s">
        <v>180</v>
      </c>
      <c r="J257" s="326">
        <v>1005780964</v>
      </c>
      <c r="K257" s="333">
        <v>45574</v>
      </c>
      <c r="L257" s="326" t="s">
        <v>52</v>
      </c>
      <c r="M257" s="326" t="s">
        <v>367</v>
      </c>
      <c r="N257" s="333">
        <v>45939</v>
      </c>
      <c r="O257" s="333" t="s">
        <v>21</v>
      </c>
      <c r="P257" s="333" t="s">
        <v>462</v>
      </c>
      <c r="Q257" s="326"/>
      <c r="R257" s="326"/>
      <c r="S257" s="326"/>
      <c r="T257" s="326"/>
      <c r="U257" s="440"/>
      <c r="V257" s="440"/>
      <c r="W257" s="326"/>
      <c r="X257" s="326"/>
      <c r="Y257" s="441">
        <v>0.20499999999999999</v>
      </c>
    </row>
    <row r="258" spans="1:25" s="3" customFormat="1" ht="30" customHeight="1" x14ac:dyDescent="0.2">
      <c r="A258" s="265">
        <v>185</v>
      </c>
      <c r="B258" s="326" t="s">
        <v>4467</v>
      </c>
      <c r="C258" s="326" t="s">
        <v>4468</v>
      </c>
      <c r="D258" s="326" t="s">
        <v>372</v>
      </c>
      <c r="E258" s="334">
        <v>8.0000000000000002E-3</v>
      </c>
      <c r="F258" s="326">
        <v>0.4</v>
      </c>
      <c r="G258" s="326" t="s">
        <v>414</v>
      </c>
      <c r="H258" s="326"/>
      <c r="I258" s="326" t="s">
        <v>180</v>
      </c>
      <c r="J258" s="326">
        <v>1005784045</v>
      </c>
      <c r="K258" s="333">
        <v>45576</v>
      </c>
      <c r="L258" s="326" t="s">
        <v>52</v>
      </c>
      <c r="M258" s="326" t="s">
        <v>367</v>
      </c>
      <c r="N258" s="333">
        <v>45941</v>
      </c>
      <c r="O258" s="333" t="s">
        <v>21</v>
      </c>
      <c r="P258" s="333" t="s">
        <v>462</v>
      </c>
      <c r="Q258" s="326"/>
      <c r="R258" s="326"/>
      <c r="S258" s="326"/>
      <c r="T258" s="326"/>
      <c r="U258" s="440"/>
      <c r="V258" s="440"/>
      <c r="W258" s="326"/>
      <c r="X258" s="326"/>
      <c r="Y258" s="441">
        <v>8.0000000000000002E-3</v>
      </c>
    </row>
    <row r="259" spans="1:25" s="3" customFormat="1" ht="30" customHeight="1" x14ac:dyDescent="0.2">
      <c r="A259" s="265">
        <v>186</v>
      </c>
      <c r="B259" s="326" t="s">
        <v>4769</v>
      </c>
      <c r="C259" s="326" t="s">
        <v>4770</v>
      </c>
      <c r="D259" s="326" t="s">
        <v>371</v>
      </c>
      <c r="E259" s="334">
        <v>1.14E-2</v>
      </c>
      <c r="F259" s="326">
        <v>0.4</v>
      </c>
      <c r="G259" s="326" t="s">
        <v>437</v>
      </c>
      <c r="H259" s="326"/>
      <c r="I259" s="326" t="s">
        <v>180</v>
      </c>
      <c r="J259" s="326">
        <v>1005818828</v>
      </c>
      <c r="K259" s="333">
        <v>45622</v>
      </c>
      <c r="L259" s="326" t="s">
        <v>52</v>
      </c>
      <c r="M259" s="326" t="s">
        <v>367</v>
      </c>
      <c r="N259" s="333">
        <v>45987</v>
      </c>
      <c r="O259" s="333" t="s">
        <v>21</v>
      </c>
      <c r="P259" s="333" t="s">
        <v>462</v>
      </c>
      <c r="Q259" s="326"/>
      <c r="R259" s="326"/>
      <c r="S259" s="326"/>
      <c r="T259" s="326"/>
      <c r="U259" s="440"/>
      <c r="V259" s="440"/>
      <c r="W259" s="326"/>
      <c r="X259" s="326"/>
      <c r="Y259" s="441">
        <v>1.14E-2</v>
      </c>
    </row>
    <row r="260" spans="1:25" s="3" customFormat="1" ht="30" customHeight="1" x14ac:dyDescent="0.2">
      <c r="A260" s="265">
        <v>187</v>
      </c>
      <c r="B260" s="326" t="s">
        <v>4469</v>
      </c>
      <c r="C260" s="326" t="s">
        <v>4470</v>
      </c>
      <c r="D260" s="326" t="s">
        <v>371</v>
      </c>
      <c r="E260" s="334">
        <v>1.4E-2</v>
      </c>
      <c r="F260" s="326">
        <v>0.4</v>
      </c>
      <c r="G260" s="326" t="s">
        <v>437</v>
      </c>
      <c r="H260" s="326"/>
      <c r="I260" s="326" t="s">
        <v>180</v>
      </c>
      <c r="J260" s="326">
        <v>1005784051</v>
      </c>
      <c r="K260" s="333">
        <v>45576</v>
      </c>
      <c r="L260" s="326" t="s">
        <v>52</v>
      </c>
      <c r="M260" s="326" t="s">
        <v>367</v>
      </c>
      <c r="N260" s="333">
        <v>45941</v>
      </c>
      <c r="O260" s="333" t="s">
        <v>21</v>
      </c>
      <c r="P260" s="333" t="s">
        <v>462</v>
      </c>
      <c r="Q260" s="326"/>
      <c r="R260" s="326"/>
      <c r="S260" s="326"/>
      <c r="T260" s="326"/>
      <c r="U260" s="440"/>
      <c r="V260" s="440"/>
      <c r="W260" s="326"/>
      <c r="X260" s="326"/>
      <c r="Y260" s="441">
        <v>1.4E-2</v>
      </c>
    </row>
    <row r="261" spans="1:25" s="3" customFormat="1" ht="30" customHeight="1" x14ac:dyDescent="0.2">
      <c r="A261" s="265">
        <v>188</v>
      </c>
      <c r="B261" s="326" t="s">
        <v>4471</v>
      </c>
      <c r="C261" s="326" t="s">
        <v>4472</v>
      </c>
      <c r="D261" s="326" t="s">
        <v>373</v>
      </c>
      <c r="E261" s="334">
        <v>6.0000000000000001E-3</v>
      </c>
      <c r="F261" s="326">
        <v>0.23</v>
      </c>
      <c r="G261" s="326" t="s">
        <v>401</v>
      </c>
      <c r="H261" s="326"/>
      <c r="I261" s="326" t="s">
        <v>180</v>
      </c>
      <c r="J261" s="326">
        <v>1005784838</v>
      </c>
      <c r="K261" s="333">
        <v>45579</v>
      </c>
      <c r="L261" s="326" t="s">
        <v>52</v>
      </c>
      <c r="M261" s="326" t="s">
        <v>367</v>
      </c>
      <c r="N261" s="333">
        <v>45944</v>
      </c>
      <c r="O261" s="333" t="s">
        <v>21</v>
      </c>
      <c r="P261" s="333" t="s">
        <v>462</v>
      </c>
      <c r="Q261" s="326"/>
      <c r="R261" s="326"/>
      <c r="S261" s="326"/>
      <c r="T261" s="326"/>
      <c r="U261" s="440"/>
      <c r="V261" s="440"/>
      <c r="W261" s="326"/>
      <c r="X261" s="326"/>
      <c r="Y261" s="441">
        <v>6.0000000000000001E-3</v>
      </c>
    </row>
    <row r="262" spans="1:25" s="3" customFormat="1" ht="30" customHeight="1" x14ac:dyDescent="0.2">
      <c r="A262" s="265">
        <v>189</v>
      </c>
      <c r="B262" s="326" t="s">
        <v>10679</v>
      </c>
      <c r="C262" s="326" t="s">
        <v>10680</v>
      </c>
      <c r="D262" s="326" t="s">
        <v>371</v>
      </c>
      <c r="E262" s="334">
        <v>0.4</v>
      </c>
      <c r="F262" s="326">
        <v>0.23</v>
      </c>
      <c r="G262" s="326" t="s">
        <v>1171</v>
      </c>
      <c r="H262" s="326"/>
      <c r="I262" s="326" t="s">
        <v>180</v>
      </c>
      <c r="J262" s="326">
        <v>1005920444</v>
      </c>
      <c r="K262" s="333">
        <v>45771</v>
      </c>
      <c r="L262" s="326" t="s">
        <v>52</v>
      </c>
      <c r="M262" s="326" t="s">
        <v>367</v>
      </c>
      <c r="N262" s="333">
        <v>46136</v>
      </c>
      <c r="O262" s="333" t="s">
        <v>21</v>
      </c>
      <c r="P262" s="333" t="s">
        <v>4831</v>
      </c>
      <c r="Q262" s="326"/>
      <c r="R262" s="326"/>
      <c r="S262" s="326"/>
      <c r="T262" s="326"/>
      <c r="U262" s="440"/>
      <c r="V262" s="440"/>
      <c r="W262" s="326"/>
      <c r="X262" s="326"/>
      <c r="Y262" s="441">
        <v>0.4</v>
      </c>
    </row>
    <row r="263" spans="1:25" s="3" customFormat="1" ht="30" customHeight="1" x14ac:dyDescent="0.2">
      <c r="A263" s="265">
        <v>190</v>
      </c>
      <c r="B263" s="326" t="s">
        <v>10681</v>
      </c>
      <c r="C263" s="326" t="s">
        <v>10682</v>
      </c>
      <c r="D263" s="326" t="s">
        <v>369</v>
      </c>
      <c r="E263" s="334">
        <v>9.8400000000000001E-2</v>
      </c>
      <c r="F263" s="326">
        <v>0.23</v>
      </c>
      <c r="G263" s="326"/>
      <c r="H263" s="326"/>
      <c r="I263" s="326" t="s">
        <v>180</v>
      </c>
      <c r="J263" s="326">
        <v>1005920446</v>
      </c>
      <c r="K263" s="333">
        <v>45771</v>
      </c>
      <c r="L263" s="326" t="s">
        <v>52</v>
      </c>
      <c r="M263" s="326" t="s">
        <v>367</v>
      </c>
      <c r="N263" s="333">
        <v>46136</v>
      </c>
      <c r="O263" s="333" t="s">
        <v>21</v>
      </c>
      <c r="P263" s="333" t="s">
        <v>4831</v>
      </c>
      <c r="Q263" s="326"/>
      <c r="R263" s="326"/>
      <c r="S263" s="326"/>
      <c r="T263" s="326"/>
      <c r="U263" s="440"/>
      <c r="V263" s="440"/>
      <c r="W263" s="326"/>
      <c r="X263" s="326"/>
      <c r="Y263" s="441">
        <v>9.8400000000000001E-2</v>
      </c>
    </row>
    <row r="264" spans="1:25" s="3" customFormat="1" ht="30" customHeight="1" x14ac:dyDescent="0.2">
      <c r="A264" s="265">
        <v>191</v>
      </c>
      <c r="B264" s="326" t="s">
        <v>7273</v>
      </c>
      <c r="C264" s="326" t="s">
        <v>7274</v>
      </c>
      <c r="D264" s="326" t="s">
        <v>372</v>
      </c>
      <c r="E264" s="334">
        <v>0.25</v>
      </c>
      <c r="F264" s="326">
        <v>0.4</v>
      </c>
      <c r="G264" s="326" t="s">
        <v>7456</v>
      </c>
      <c r="H264" s="326"/>
      <c r="I264" s="326" t="s">
        <v>180</v>
      </c>
      <c r="J264" s="326">
        <v>1005874424</v>
      </c>
      <c r="K264" s="333">
        <v>45713</v>
      </c>
      <c r="L264" s="326" t="s">
        <v>52</v>
      </c>
      <c r="M264" s="326" t="s">
        <v>367</v>
      </c>
      <c r="N264" s="333">
        <v>46078</v>
      </c>
      <c r="O264" s="333" t="s">
        <v>21</v>
      </c>
      <c r="P264" s="333" t="s">
        <v>462</v>
      </c>
      <c r="Q264" s="326"/>
      <c r="R264" s="326"/>
      <c r="S264" s="326"/>
      <c r="T264" s="326"/>
      <c r="U264" s="440"/>
      <c r="V264" s="440"/>
      <c r="W264" s="326"/>
      <c r="X264" s="326"/>
      <c r="Y264" s="441">
        <v>0.25</v>
      </c>
    </row>
    <row r="265" spans="1:25" s="3" customFormat="1" ht="30" customHeight="1" x14ac:dyDescent="0.2">
      <c r="A265" s="265">
        <v>192</v>
      </c>
      <c r="B265" s="326" t="s">
        <v>4771</v>
      </c>
      <c r="C265" s="326" t="s">
        <v>4772</v>
      </c>
      <c r="D265" s="326" t="s">
        <v>371</v>
      </c>
      <c r="E265" s="334">
        <v>0.02</v>
      </c>
      <c r="F265" s="326">
        <v>0.4</v>
      </c>
      <c r="G265" s="326" t="s">
        <v>2053</v>
      </c>
      <c r="H265" s="326"/>
      <c r="I265" s="326" t="s">
        <v>180</v>
      </c>
      <c r="J265" s="326">
        <v>1005800710</v>
      </c>
      <c r="K265" s="333">
        <v>45597</v>
      </c>
      <c r="L265" s="326" t="s">
        <v>52</v>
      </c>
      <c r="M265" s="326" t="s">
        <v>367</v>
      </c>
      <c r="N265" s="333">
        <v>45962</v>
      </c>
      <c r="O265" s="333" t="s">
        <v>21</v>
      </c>
      <c r="P265" s="333" t="s">
        <v>462</v>
      </c>
      <c r="Q265" s="326"/>
      <c r="R265" s="326"/>
      <c r="S265" s="326"/>
      <c r="T265" s="326"/>
      <c r="U265" s="440"/>
      <c r="V265" s="440"/>
      <c r="W265" s="326"/>
      <c r="X265" s="326"/>
      <c r="Y265" s="441">
        <v>0.02</v>
      </c>
    </row>
    <row r="266" spans="1:25" s="3" customFormat="1" ht="30" customHeight="1" x14ac:dyDescent="0.2">
      <c r="A266" s="265">
        <v>193</v>
      </c>
      <c r="B266" s="326" t="s">
        <v>4771</v>
      </c>
      <c r="C266" s="326" t="s">
        <v>4772</v>
      </c>
      <c r="D266" s="326" t="s">
        <v>371</v>
      </c>
      <c r="E266" s="334">
        <v>0.02</v>
      </c>
      <c r="F266" s="326">
        <v>0.4</v>
      </c>
      <c r="G266" s="326" t="s">
        <v>2053</v>
      </c>
      <c r="H266" s="326"/>
      <c r="I266" s="326" t="s">
        <v>180</v>
      </c>
      <c r="J266" s="326">
        <v>1005800711</v>
      </c>
      <c r="K266" s="333">
        <v>45597</v>
      </c>
      <c r="L266" s="326" t="s">
        <v>52</v>
      </c>
      <c r="M266" s="326" t="s">
        <v>367</v>
      </c>
      <c r="N266" s="333">
        <v>45962</v>
      </c>
      <c r="O266" s="333" t="s">
        <v>21</v>
      </c>
      <c r="P266" s="333" t="s">
        <v>462</v>
      </c>
      <c r="Q266" s="326"/>
      <c r="R266" s="326"/>
      <c r="S266" s="326"/>
      <c r="T266" s="326"/>
      <c r="U266" s="440"/>
      <c r="V266" s="440"/>
      <c r="W266" s="326"/>
      <c r="X266" s="326"/>
      <c r="Y266" s="441">
        <v>0.02</v>
      </c>
    </row>
    <row r="267" spans="1:25" s="3" customFormat="1" ht="30" customHeight="1" x14ac:dyDescent="0.2">
      <c r="A267" s="265">
        <v>194</v>
      </c>
      <c r="B267" s="326" t="s">
        <v>4473</v>
      </c>
      <c r="C267" s="326" t="s">
        <v>4474</v>
      </c>
      <c r="D267" s="326" t="s">
        <v>372</v>
      </c>
      <c r="E267" s="334">
        <v>8.0000000000000002E-3</v>
      </c>
      <c r="F267" s="326">
        <v>0.23</v>
      </c>
      <c r="G267" s="326" t="s">
        <v>425</v>
      </c>
      <c r="H267" s="326"/>
      <c r="I267" s="326" t="s">
        <v>180</v>
      </c>
      <c r="J267" s="326">
        <v>1005794566</v>
      </c>
      <c r="K267" s="333">
        <v>45589</v>
      </c>
      <c r="L267" s="326" t="s">
        <v>52</v>
      </c>
      <c r="M267" s="326" t="s">
        <v>367</v>
      </c>
      <c r="N267" s="333">
        <v>45954</v>
      </c>
      <c r="O267" s="333" t="s">
        <v>21</v>
      </c>
      <c r="P267" s="333" t="s">
        <v>4831</v>
      </c>
      <c r="Q267" s="326"/>
      <c r="R267" s="326"/>
      <c r="S267" s="326"/>
      <c r="T267" s="326"/>
      <c r="U267" s="440"/>
      <c r="V267" s="440"/>
      <c r="W267" s="326"/>
      <c r="X267" s="326"/>
      <c r="Y267" s="441">
        <v>8.0000000000000002E-3</v>
      </c>
    </row>
    <row r="268" spans="1:25" s="3" customFormat="1" ht="30" customHeight="1" x14ac:dyDescent="0.2">
      <c r="A268" s="265">
        <v>195</v>
      </c>
      <c r="B268" s="326" t="s">
        <v>4773</v>
      </c>
      <c r="C268" s="326" t="s">
        <v>4774</v>
      </c>
      <c r="D268" s="326" t="s">
        <v>371</v>
      </c>
      <c r="E268" s="334">
        <v>0.11</v>
      </c>
      <c r="F268" s="326">
        <v>0.4</v>
      </c>
      <c r="G268" s="326" t="s">
        <v>411</v>
      </c>
      <c r="H268" s="326"/>
      <c r="I268" s="326" t="s">
        <v>180</v>
      </c>
      <c r="J268" s="326">
        <v>1005801659</v>
      </c>
      <c r="K268" s="333">
        <v>45600</v>
      </c>
      <c r="L268" s="326" t="s">
        <v>52</v>
      </c>
      <c r="M268" s="326" t="s">
        <v>367</v>
      </c>
      <c r="N268" s="333">
        <v>45965</v>
      </c>
      <c r="O268" s="333" t="s">
        <v>21</v>
      </c>
      <c r="P268" s="333" t="s">
        <v>462</v>
      </c>
      <c r="Q268" s="326"/>
      <c r="R268" s="326"/>
      <c r="S268" s="326"/>
      <c r="T268" s="326"/>
      <c r="U268" s="440"/>
      <c r="V268" s="440"/>
      <c r="W268" s="326"/>
      <c r="X268" s="326"/>
      <c r="Y268" s="441">
        <v>0.11</v>
      </c>
    </row>
    <row r="269" spans="1:25" s="3" customFormat="1" ht="30" customHeight="1" x14ac:dyDescent="0.2">
      <c r="A269" s="265">
        <v>196</v>
      </c>
      <c r="B269" s="326" t="s">
        <v>4775</v>
      </c>
      <c r="C269" s="326" t="s">
        <v>4776</v>
      </c>
      <c r="D269" s="326" t="s">
        <v>371</v>
      </c>
      <c r="E269" s="334">
        <v>0.02</v>
      </c>
      <c r="F269" s="326">
        <v>0.4</v>
      </c>
      <c r="G269" s="326" t="s">
        <v>411</v>
      </c>
      <c r="H269" s="326"/>
      <c r="I269" s="326" t="s">
        <v>180</v>
      </c>
      <c r="J269" s="326">
        <v>1005800611</v>
      </c>
      <c r="K269" s="333">
        <v>45597</v>
      </c>
      <c r="L269" s="326" t="s">
        <v>52</v>
      </c>
      <c r="M269" s="326" t="s">
        <v>367</v>
      </c>
      <c r="N269" s="333">
        <v>45962</v>
      </c>
      <c r="O269" s="333" t="s">
        <v>21</v>
      </c>
      <c r="P269" s="333" t="s">
        <v>462</v>
      </c>
      <c r="Q269" s="326"/>
      <c r="R269" s="326"/>
      <c r="S269" s="326"/>
      <c r="T269" s="326"/>
      <c r="U269" s="440"/>
      <c r="V269" s="440"/>
      <c r="W269" s="326"/>
      <c r="X269" s="326"/>
      <c r="Y269" s="441">
        <v>0.02</v>
      </c>
    </row>
    <row r="270" spans="1:25" s="3" customFormat="1" ht="30" customHeight="1" x14ac:dyDescent="0.2">
      <c r="A270" s="265">
        <v>197</v>
      </c>
      <c r="B270" s="326" t="s">
        <v>4777</v>
      </c>
      <c r="C270" s="326" t="s">
        <v>4778</v>
      </c>
      <c r="D270" s="326" t="s">
        <v>372</v>
      </c>
      <c r="E270" s="334">
        <v>5.0000000000000001E-3</v>
      </c>
      <c r="F270" s="326">
        <v>0.23</v>
      </c>
      <c r="G270" s="326" t="s">
        <v>385</v>
      </c>
      <c r="H270" s="326"/>
      <c r="I270" s="326" t="s">
        <v>180</v>
      </c>
      <c r="J270" s="326">
        <v>1005810010</v>
      </c>
      <c r="K270" s="333">
        <v>45610</v>
      </c>
      <c r="L270" s="326" t="s">
        <v>52</v>
      </c>
      <c r="M270" s="326" t="s">
        <v>367</v>
      </c>
      <c r="N270" s="333">
        <v>45975</v>
      </c>
      <c r="O270" s="333" t="s">
        <v>21</v>
      </c>
      <c r="P270" s="333" t="s">
        <v>4831</v>
      </c>
      <c r="Q270" s="326"/>
      <c r="R270" s="326"/>
      <c r="S270" s="326"/>
      <c r="T270" s="326"/>
      <c r="U270" s="440"/>
      <c r="V270" s="440"/>
      <c r="W270" s="326"/>
      <c r="X270" s="326"/>
      <c r="Y270" s="441">
        <v>5.0000000000000001E-3</v>
      </c>
    </row>
    <row r="271" spans="1:25" s="3" customFormat="1" ht="30" customHeight="1" x14ac:dyDescent="0.2">
      <c r="A271" s="265">
        <v>198</v>
      </c>
      <c r="B271" s="326" t="s">
        <v>4779</v>
      </c>
      <c r="C271" s="326" t="s">
        <v>4780</v>
      </c>
      <c r="D271" s="326" t="s">
        <v>368</v>
      </c>
      <c r="E271" s="334">
        <v>9.9360000000000004E-2</v>
      </c>
      <c r="F271" s="326">
        <v>0.4</v>
      </c>
      <c r="G271" s="326" t="s">
        <v>432</v>
      </c>
      <c r="H271" s="326"/>
      <c r="I271" s="326" t="s">
        <v>180</v>
      </c>
      <c r="J271" s="326">
        <v>1005796508</v>
      </c>
      <c r="K271" s="333">
        <v>45593</v>
      </c>
      <c r="L271" s="326" t="s">
        <v>52</v>
      </c>
      <c r="M271" s="326" t="s">
        <v>367</v>
      </c>
      <c r="N271" s="333">
        <v>45958</v>
      </c>
      <c r="O271" s="333" t="s">
        <v>21</v>
      </c>
      <c r="P271" s="333" t="s">
        <v>462</v>
      </c>
      <c r="Q271" s="326"/>
      <c r="R271" s="326"/>
      <c r="S271" s="326"/>
      <c r="T271" s="326"/>
      <c r="U271" s="440"/>
      <c r="V271" s="440"/>
      <c r="W271" s="326"/>
      <c r="X271" s="326"/>
      <c r="Y271" s="441">
        <v>9.9360000000000004E-2</v>
      </c>
    </row>
    <row r="272" spans="1:25" s="3" customFormat="1" ht="30" customHeight="1" x14ac:dyDescent="0.2">
      <c r="A272" s="265">
        <v>199</v>
      </c>
      <c r="B272" s="326" t="s">
        <v>795</v>
      </c>
      <c r="C272" s="326" t="s">
        <v>796</v>
      </c>
      <c r="D272" s="326" t="s">
        <v>372</v>
      </c>
      <c r="E272" s="334">
        <v>0.34632000000000002</v>
      </c>
      <c r="F272" s="326">
        <v>20</v>
      </c>
      <c r="G272" s="326" t="s">
        <v>800</v>
      </c>
      <c r="H272" s="326"/>
      <c r="I272" s="326" t="s">
        <v>180</v>
      </c>
      <c r="J272" s="326">
        <v>1005800716</v>
      </c>
      <c r="K272" s="333">
        <v>45597</v>
      </c>
      <c r="L272" s="326" t="s">
        <v>52</v>
      </c>
      <c r="M272" s="326" t="s">
        <v>367</v>
      </c>
      <c r="N272" s="333">
        <v>45962</v>
      </c>
      <c r="O272" s="333" t="s">
        <v>21</v>
      </c>
      <c r="P272" s="333" t="s">
        <v>462</v>
      </c>
      <c r="Q272" s="326"/>
      <c r="R272" s="326"/>
      <c r="S272" s="326"/>
      <c r="T272" s="326"/>
      <c r="U272" s="440"/>
      <c r="V272" s="440"/>
      <c r="W272" s="326"/>
      <c r="X272" s="326"/>
      <c r="Y272" s="441">
        <v>0.34632000000000002</v>
      </c>
    </row>
    <row r="273" spans="1:25" s="3" customFormat="1" ht="30" customHeight="1" x14ac:dyDescent="0.2">
      <c r="A273" s="265">
        <v>200</v>
      </c>
      <c r="B273" s="326" t="s">
        <v>4781</v>
      </c>
      <c r="C273" s="326" t="s">
        <v>4782</v>
      </c>
      <c r="D273" s="326" t="s">
        <v>371</v>
      </c>
      <c r="E273" s="334">
        <v>6.0000000000000001E-3</v>
      </c>
      <c r="F273" s="326">
        <v>0.23</v>
      </c>
      <c r="G273" s="326" t="s">
        <v>2053</v>
      </c>
      <c r="H273" s="326"/>
      <c r="I273" s="326" t="s">
        <v>180</v>
      </c>
      <c r="J273" s="326">
        <v>1005802020</v>
      </c>
      <c r="K273" s="333">
        <v>45600</v>
      </c>
      <c r="L273" s="326" t="s">
        <v>52</v>
      </c>
      <c r="M273" s="326" t="s">
        <v>367</v>
      </c>
      <c r="N273" s="333">
        <v>45965</v>
      </c>
      <c r="O273" s="333" t="s">
        <v>21</v>
      </c>
      <c r="P273" s="333" t="s">
        <v>462</v>
      </c>
      <c r="Q273" s="326"/>
      <c r="R273" s="326"/>
      <c r="S273" s="326"/>
      <c r="T273" s="326"/>
      <c r="U273" s="440"/>
      <c r="V273" s="440"/>
      <c r="W273" s="326"/>
      <c r="X273" s="326"/>
      <c r="Y273" s="441">
        <v>6.0000000000000001E-3</v>
      </c>
    </row>
    <row r="274" spans="1:25" s="3" customFormat="1" ht="30" customHeight="1" x14ac:dyDescent="0.2">
      <c r="A274" s="265">
        <v>201</v>
      </c>
      <c r="B274" s="326" t="s">
        <v>4475</v>
      </c>
      <c r="C274" s="326" t="s">
        <v>4476</v>
      </c>
      <c r="D274" s="326" t="s">
        <v>369</v>
      </c>
      <c r="E274" s="334">
        <v>0.29699999999999999</v>
      </c>
      <c r="F274" s="326">
        <v>20</v>
      </c>
      <c r="G274" s="326" t="s">
        <v>450</v>
      </c>
      <c r="H274" s="326"/>
      <c r="I274" s="326" t="s">
        <v>180</v>
      </c>
      <c r="J274" s="326">
        <v>1005795655</v>
      </c>
      <c r="K274" s="333">
        <v>45590</v>
      </c>
      <c r="L274" s="326" t="s">
        <v>52</v>
      </c>
      <c r="M274" s="326" t="s">
        <v>367</v>
      </c>
      <c r="N274" s="333">
        <v>45955</v>
      </c>
      <c r="O274" s="333" t="s">
        <v>21</v>
      </c>
      <c r="P274" s="333" t="s">
        <v>462</v>
      </c>
      <c r="Q274" s="326"/>
      <c r="R274" s="326"/>
      <c r="S274" s="326"/>
      <c r="T274" s="326"/>
      <c r="U274" s="440"/>
      <c r="V274" s="440"/>
      <c r="W274" s="326"/>
      <c r="X274" s="326"/>
      <c r="Y274" s="441">
        <v>0.29699999999999999</v>
      </c>
    </row>
    <row r="275" spans="1:25" s="3" customFormat="1" ht="30" customHeight="1" x14ac:dyDescent="0.2">
      <c r="A275" s="265">
        <v>202</v>
      </c>
      <c r="B275" s="326" t="s">
        <v>4783</v>
      </c>
      <c r="C275" s="326" t="s">
        <v>4784</v>
      </c>
      <c r="D275" s="326" t="s">
        <v>368</v>
      </c>
      <c r="E275" s="334">
        <v>5.9760000000000001E-2</v>
      </c>
      <c r="F275" s="326">
        <v>0.4</v>
      </c>
      <c r="G275" s="326" t="s">
        <v>417</v>
      </c>
      <c r="H275" s="326"/>
      <c r="I275" s="326" t="s">
        <v>180</v>
      </c>
      <c r="J275" s="326">
        <v>1005800717</v>
      </c>
      <c r="K275" s="333">
        <v>45597</v>
      </c>
      <c r="L275" s="326" t="s">
        <v>52</v>
      </c>
      <c r="M275" s="326" t="s">
        <v>367</v>
      </c>
      <c r="N275" s="333">
        <v>45962</v>
      </c>
      <c r="O275" s="333" t="s">
        <v>21</v>
      </c>
      <c r="P275" s="333" t="s">
        <v>462</v>
      </c>
      <c r="Q275" s="326"/>
      <c r="R275" s="326"/>
      <c r="S275" s="326"/>
      <c r="T275" s="326"/>
      <c r="U275" s="440"/>
      <c r="V275" s="440"/>
      <c r="W275" s="326"/>
      <c r="X275" s="326"/>
      <c r="Y275" s="441">
        <v>5.9760000000000001E-2</v>
      </c>
    </row>
    <row r="276" spans="1:25" s="3" customFormat="1" ht="30" customHeight="1" x14ac:dyDescent="0.2">
      <c r="A276" s="265">
        <v>203</v>
      </c>
      <c r="B276" s="326" t="s">
        <v>2039</v>
      </c>
      <c r="C276" s="326" t="s">
        <v>2040</v>
      </c>
      <c r="D276" s="326" t="s">
        <v>371</v>
      </c>
      <c r="E276" s="334">
        <v>0.04</v>
      </c>
      <c r="F276" s="326">
        <v>0.4</v>
      </c>
      <c r="G276" s="326" t="s">
        <v>437</v>
      </c>
      <c r="H276" s="326"/>
      <c r="I276" s="326" t="s">
        <v>180</v>
      </c>
      <c r="J276" s="326">
        <v>1005845185</v>
      </c>
      <c r="K276" s="333">
        <v>45670</v>
      </c>
      <c r="L276" s="326" t="s">
        <v>52</v>
      </c>
      <c r="M276" s="326" t="s">
        <v>367</v>
      </c>
      <c r="N276" s="333">
        <v>46035</v>
      </c>
      <c r="O276" s="333" t="s">
        <v>21</v>
      </c>
      <c r="P276" s="333" t="s">
        <v>4831</v>
      </c>
      <c r="Q276" s="326"/>
      <c r="R276" s="326"/>
      <c r="S276" s="326"/>
      <c r="T276" s="326"/>
      <c r="U276" s="440"/>
      <c r="V276" s="440"/>
      <c r="W276" s="326"/>
      <c r="X276" s="326"/>
      <c r="Y276" s="441">
        <v>0.04</v>
      </c>
    </row>
    <row r="277" spans="1:25" s="3" customFormat="1" ht="30" customHeight="1" x14ac:dyDescent="0.2">
      <c r="A277" s="265">
        <v>204</v>
      </c>
      <c r="B277" s="326" t="s">
        <v>7275</v>
      </c>
      <c r="C277" s="326" t="s">
        <v>7276</v>
      </c>
      <c r="D277" s="326" t="s">
        <v>369</v>
      </c>
      <c r="E277" s="334">
        <v>1.166E-2</v>
      </c>
      <c r="F277" s="326">
        <v>0.4</v>
      </c>
      <c r="G277" s="326" t="s">
        <v>7457</v>
      </c>
      <c r="H277" s="326"/>
      <c r="I277" s="326" t="s">
        <v>180</v>
      </c>
      <c r="J277" s="326">
        <v>1005858799</v>
      </c>
      <c r="K277" s="333">
        <v>45692</v>
      </c>
      <c r="L277" s="326" t="s">
        <v>52</v>
      </c>
      <c r="M277" s="326" t="s">
        <v>367</v>
      </c>
      <c r="N277" s="333">
        <v>46057</v>
      </c>
      <c r="O277" s="333" t="s">
        <v>21</v>
      </c>
      <c r="P277" s="333" t="s">
        <v>462</v>
      </c>
      <c r="Q277" s="326"/>
      <c r="R277" s="326"/>
      <c r="S277" s="326"/>
      <c r="T277" s="326"/>
      <c r="U277" s="440"/>
      <c r="V277" s="440"/>
      <c r="W277" s="326"/>
      <c r="X277" s="326"/>
      <c r="Y277" s="441">
        <v>1.166E-2</v>
      </c>
    </row>
    <row r="278" spans="1:25" s="3" customFormat="1" ht="30" customHeight="1" x14ac:dyDescent="0.2">
      <c r="A278" s="265">
        <v>205</v>
      </c>
      <c r="B278" s="326" t="s">
        <v>4785</v>
      </c>
      <c r="C278" s="326" t="s">
        <v>4786</v>
      </c>
      <c r="D278" s="326" t="s">
        <v>372</v>
      </c>
      <c r="E278" s="334">
        <v>2.5000000000000001E-2</v>
      </c>
      <c r="F278" s="326">
        <v>0.4</v>
      </c>
      <c r="G278" s="326" t="s">
        <v>428</v>
      </c>
      <c r="H278" s="326"/>
      <c r="I278" s="326" t="s">
        <v>180</v>
      </c>
      <c r="J278" s="326">
        <v>1005802516</v>
      </c>
      <c r="K278" s="333">
        <v>45601</v>
      </c>
      <c r="L278" s="326" t="s">
        <v>52</v>
      </c>
      <c r="M278" s="326" t="s">
        <v>367</v>
      </c>
      <c r="N278" s="333">
        <v>45966</v>
      </c>
      <c r="O278" s="333" t="s">
        <v>21</v>
      </c>
      <c r="P278" s="333" t="s">
        <v>462</v>
      </c>
      <c r="Q278" s="326"/>
      <c r="R278" s="326"/>
      <c r="S278" s="326"/>
      <c r="T278" s="326"/>
      <c r="U278" s="440"/>
      <c r="V278" s="440"/>
      <c r="W278" s="326"/>
      <c r="X278" s="326"/>
      <c r="Y278" s="441">
        <v>2.5000000000000001E-2</v>
      </c>
    </row>
    <row r="279" spans="1:25" s="3" customFormat="1" ht="30" customHeight="1" x14ac:dyDescent="0.2">
      <c r="A279" s="265">
        <v>206</v>
      </c>
      <c r="B279" s="326" t="s">
        <v>4787</v>
      </c>
      <c r="C279" s="326" t="s">
        <v>4788</v>
      </c>
      <c r="D279" s="326" t="s">
        <v>370</v>
      </c>
      <c r="E279" s="334">
        <v>0.18</v>
      </c>
      <c r="F279" s="326">
        <v>0.4</v>
      </c>
      <c r="G279" s="326" t="s">
        <v>654</v>
      </c>
      <c r="H279" s="326"/>
      <c r="I279" s="326" t="s">
        <v>180</v>
      </c>
      <c r="J279" s="326">
        <v>1005804424</v>
      </c>
      <c r="K279" s="333">
        <v>45603</v>
      </c>
      <c r="L279" s="326" t="s">
        <v>52</v>
      </c>
      <c r="M279" s="326" t="s">
        <v>367</v>
      </c>
      <c r="N279" s="333">
        <v>45968</v>
      </c>
      <c r="O279" s="333" t="s">
        <v>21</v>
      </c>
      <c r="P279" s="333" t="s">
        <v>462</v>
      </c>
      <c r="Q279" s="326"/>
      <c r="R279" s="326"/>
      <c r="S279" s="326"/>
      <c r="T279" s="326"/>
      <c r="U279" s="440"/>
      <c r="V279" s="440"/>
      <c r="W279" s="326"/>
      <c r="X279" s="326"/>
      <c r="Y279" s="441">
        <v>0.18</v>
      </c>
    </row>
    <row r="280" spans="1:25" s="3" customFormat="1" ht="30" customHeight="1" x14ac:dyDescent="0.2">
      <c r="A280" s="265">
        <v>207</v>
      </c>
      <c r="B280" s="326" t="s">
        <v>5328</v>
      </c>
      <c r="C280" s="326" t="s">
        <v>5329</v>
      </c>
      <c r="D280" s="326" t="s">
        <v>369</v>
      </c>
      <c r="E280" s="334">
        <v>0.39929999999999999</v>
      </c>
      <c r="F280" s="326">
        <v>20</v>
      </c>
      <c r="G280" s="326" t="s">
        <v>422</v>
      </c>
      <c r="H280" s="326"/>
      <c r="I280" s="326" t="s">
        <v>180</v>
      </c>
      <c r="J280" s="326">
        <v>1005836764</v>
      </c>
      <c r="K280" s="333">
        <v>45645</v>
      </c>
      <c r="L280" s="326" t="s">
        <v>52</v>
      </c>
      <c r="M280" s="326" t="s">
        <v>305</v>
      </c>
      <c r="N280" s="333">
        <v>46010</v>
      </c>
      <c r="O280" s="333" t="s">
        <v>21</v>
      </c>
      <c r="P280" s="333" t="s">
        <v>4831</v>
      </c>
      <c r="Q280" s="326"/>
      <c r="R280" s="326"/>
      <c r="S280" s="326"/>
      <c r="T280" s="326"/>
      <c r="U280" s="440"/>
      <c r="V280" s="440"/>
      <c r="W280" s="326"/>
      <c r="X280" s="326"/>
      <c r="Y280" s="441">
        <v>0.39929999999999999</v>
      </c>
    </row>
    <row r="281" spans="1:25" s="3" customFormat="1" ht="30" customHeight="1" x14ac:dyDescent="0.2">
      <c r="A281" s="265">
        <v>208</v>
      </c>
      <c r="B281" s="326" t="s">
        <v>4789</v>
      </c>
      <c r="C281" s="326" t="s">
        <v>4790</v>
      </c>
      <c r="D281" s="326" t="s">
        <v>372</v>
      </c>
      <c r="E281" s="334">
        <v>0.21</v>
      </c>
      <c r="F281" s="326">
        <v>0.4</v>
      </c>
      <c r="G281" s="326" t="s">
        <v>4838</v>
      </c>
      <c r="H281" s="326"/>
      <c r="I281" s="326" t="s">
        <v>180</v>
      </c>
      <c r="J281" s="326">
        <v>1005802655</v>
      </c>
      <c r="K281" s="333">
        <v>45601</v>
      </c>
      <c r="L281" s="326" t="s">
        <v>52</v>
      </c>
      <c r="M281" s="326" t="s">
        <v>367</v>
      </c>
      <c r="N281" s="333">
        <v>45966</v>
      </c>
      <c r="O281" s="333" t="s">
        <v>21</v>
      </c>
      <c r="P281" s="333" t="s">
        <v>462</v>
      </c>
      <c r="Q281" s="326"/>
      <c r="R281" s="326"/>
      <c r="S281" s="326"/>
      <c r="T281" s="326"/>
      <c r="U281" s="440"/>
      <c r="V281" s="440"/>
      <c r="W281" s="326"/>
      <c r="X281" s="326"/>
      <c r="Y281" s="441">
        <v>0.21</v>
      </c>
    </row>
    <row r="282" spans="1:25" s="3" customFormat="1" ht="30" customHeight="1" x14ac:dyDescent="0.2">
      <c r="A282" s="265">
        <v>209</v>
      </c>
      <c r="B282" s="326" t="s">
        <v>4791</v>
      </c>
      <c r="C282" s="326" t="s">
        <v>4792</v>
      </c>
      <c r="D282" s="326" t="s">
        <v>369</v>
      </c>
      <c r="E282" s="334">
        <v>2.5000000000000001E-2</v>
      </c>
      <c r="F282" s="326">
        <v>0.4</v>
      </c>
      <c r="G282" s="326" t="s">
        <v>452</v>
      </c>
      <c r="H282" s="326"/>
      <c r="I282" s="326" t="s">
        <v>180</v>
      </c>
      <c r="J282" s="326">
        <v>1005804006</v>
      </c>
      <c r="K282" s="333">
        <v>45602</v>
      </c>
      <c r="L282" s="326" t="s">
        <v>52</v>
      </c>
      <c r="M282" s="326" t="s">
        <v>367</v>
      </c>
      <c r="N282" s="333">
        <v>45967</v>
      </c>
      <c r="O282" s="333" t="s">
        <v>21</v>
      </c>
      <c r="P282" s="333" t="s">
        <v>462</v>
      </c>
      <c r="Q282" s="326"/>
      <c r="R282" s="326"/>
      <c r="S282" s="326"/>
      <c r="T282" s="326"/>
      <c r="U282" s="440"/>
      <c r="V282" s="440"/>
      <c r="W282" s="326"/>
      <c r="X282" s="326"/>
      <c r="Y282" s="441">
        <v>2.5000000000000001E-2</v>
      </c>
    </row>
    <row r="283" spans="1:25" s="3" customFormat="1" ht="30" customHeight="1" x14ac:dyDescent="0.2">
      <c r="A283" s="265">
        <v>210</v>
      </c>
      <c r="B283" s="326" t="s">
        <v>4793</v>
      </c>
      <c r="C283" s="326" t="s">
        <v>4794</v>
      </c>
      <c r="D283" s="326" t="s">
        <v>369</v>
      </c>
      <c r="E283" s="334">
        <v>0.4</v>
      </c>
      <c r="F283" s="326">
        <v>0.4</v>
      </c>
      <c r="G283" s="326" t="s">
        <v>4839</v>
      </c>
      <c r="H283" s="326"/>
      <c r="I283" s="326" t="s">
        <v>180</v>
      </c>
      <c r="J283" s="326">
        <v>1005804426</v>
      </c>
      <c r="K283" s="333">
        <v>45603</v>
      </c>
      <c r="L283" s="326" t="s">
        <v>52</v>
      </c>
      <c r="M283" s="326" t="s">
        <v>367</v>
      </c>
      <c r="N283" s="333">
        <v>45968</v>
      </c>
      <c r="O283" s="333" t="s">
        <v>21</v>
      </c>
      <c r="P283" s="333" t="s">
        <v>462</v>
      </c>
      <c r="Q283" s="326"/>
      <c r="R283" s="326"/>
      <c r="S283" s="326"/>
      <c r="T283" s="326"/>
      <c r="U283" s="440"/>
      <c r="V283" s="440"/>
      <c r="W283" s="326"/>
      <c r="X283" s="326"/>
      <c r="Y283" s="441">
        <v>0.4</v>
      </c>
    </row>
    <row r="284" spans="1:25" s="3" customFormat="1" ht="30" customHeight="1" x14ac:dyDescent="0.2">
      <c r="A284" s="265">
        <v>211</v>
      </c>
      <c r="B284" s="326" t="s">
        <v>10683</v>
      </c>
      <c r="C284" s="326" t="s">
        <v>10684</v>
      </c>
      <c r="D284" s="326" t="s">
        <v>371</v>
      </c>
      <c r="E284" s="334">
        <v>6.0000000000000001E-3</v>
      </c>
      <c r="F284" s="326">
        <v>0.23</v>
      </c>
      <c r="G284" s="326"/>
      <c r="H284" s="326"/>
      <c r="I284" s="326" t="s">
        <v>180</v>
      </c>
      <c r="J284" s="326">
        <v>1005923790</v>
      </c>
      <c r="K284" s="333">
        <v>45777</v>
      </c>
      <c r="L284" s="326" t="s">
        <v>52</v>
      </c>
      <c r="M284" s="326" t="s">
        <v>367</v>
      </c>
      <c r="N284" s="333">
        <v>46142</v>
      </c>
      <c r="O284" s="333" t="s">
        <v>21</v>
      </c>
      <c r="P284" s="333" t="s">
        <v>4831</v>
      </c>
      <c r="Q284" s="326"/>
      <c r="R284" s="326"/>
      <c r="S284" s="326"/>
      <c r="T284" s="326"/>
      <c r="U284" s="440"/>
      <c r="V284" s="440"/>
      <c r="W284" s="326"/>
      <c r="X284" s="326"/>
      <c r="Y284" s="441">
        <v>6.0000000000000001E-3</v>
      </c>
    </row>
    <row r="285" spans="1:25" s="3" customFormat="1" ht="30" customHeight="1" x14ac:dyDescent="0.2">
      <c r="A285" s="265">
        <v>212</v>
      </c>
      <c r="B285" s="326" t="s">
        <v>4754</v>
      </c>
      <c r="C285" s="326" t="s">
        <v>4755</v>
      </c>
      <c r="D285" s="326" t="s">
        <v>369</v>
      </c>
      <c r="E285" s="334">
        <v>0.3</v>
      </c>
      <c r="F285" s="326">
        <v>20</v>
      </c>
      <c r="G285" s="326" t="s">
        <v>420</v>
      </c>
      <c r="H285" s="326"/>
      <c r="I285" s="326" t="s">
        <v>180</v>
      </c>
      <c r="J285" s="326">
        <v>1005820979</v>
      </c>
      <c r="K285" s="333">
        <v>45624</v>
      </c>
      <c r="L285" s="326" t="s">
        <v>52</v>
      </c>
      <c r="M285" s="326" t="s">
        <v>367</v>
      </c>
      <c r="N285" s="333">
        <v>45989</v>
      </c>
      <c r="O285" s="333" t="s">
        <v>21</v>
      </c>
      <c r="P285" s="333" t="s">
        <v>4831</v>
      </c>
      <c r="Q285" s="326"/>
      <c r="R285" s="326"/>
      <c r="S285" s="326"/>
      <c r="T285" s="326"/>
      <c r="U285" s="440"/>
      <c r="V285" s="440"/>
      <c r="W285" s="326"/>
      <c r="X285" s="326"/>
      <c r="Y285" s="441">
        <v>0.3</v>
      </c>
    </row>
    <row r="286" spans="1:25" s="3" customFormat="1" ht="30" customHeight="1" x14ac:dyDescent="0.2">
      <c r="A286" s="265">
        <v>213</v>
      </c>
      <c r="B286" s="326" t="s">
        <v>4795</v>
      </c>
      <c r="C286" s="326" t="s">
        <v>4796</v>
      </c>
      <c r="D286" s="326" t="s">
        <v>371</v>
      </c>
      <c r="E286" s="334">
        <v>0.25</v>
      </c>
      <c r="F286" s="326">
        <v>20</v>
      </c>
      <c r="G286" s="326" t="s">
        <v>447</v>
      </c>
      <c r="H286" s="326"/>
      <c r="I286" s="326" t="s">
        <v>180</v>
      </c>
      <c r="J286" s="326">
        <v>1005821271</v>
      </c>
      <c r="K286" s="333">
        <v>45625</v>
      </c>
      <c r="L286" s="326" t="s">
        <v>52</v>
      </c>
      <c r="M286" s="326" t="s">
        <v>367</v>
      </c>
      <c r="N286" s="333">
        <v>45990</v>
      </c>
      <c r="O286" s="333" t="s">
        <v>21</v>
      </c>
      <c r="P286" s="333" t="s">
        <v>462</v>
      </c>
      <c r="Q286" s="326"/>
      <c r="R286" s="326"/>
      <c r="S286" s="326"/>
      <c r="T286" s="326"/>
      <c r="U286" s="440"/>
      <c r="V286" s="440"/>
      <c r="W286" s="326"/>
      <c r="X286" s="326"/>
      <c r="Y286" s="441">
        <v>0.25</v>
      </c>
    </row>
    <row r="287" spans="1:25" s="3" customFormat="1" ht="30" customHeight="1" x14ac:dyDescent="0.2">
      <c r="A287" s="265">
        <v>214</v>
      </c>
      <c r="B287" s="326" t="s">
        <v>4797</v>
      </c>
      <c r="C287" s="326" t="s">
        <v>4798</v>
      </c>
      <c r="D287" s="326" t="s">
        <v>371</v>
      </c>
      <c r="E287" s="334">
        <v>2.937E-2</v>
      </c>
      <c r="F287" s="326">
        <v>0.4</v>
      </c>
      <c r="G287" s="326" t="s">
        <v>469</v>
      </c>
      <c r="H287" s="326"/>
      <c r="I287" s="326" t="s">
        <v>180</v>
      </c>
      <c r="J287" s="326">
        <v>1005810021</v>
      </c>
      <c r="K287" s="333">
        <v>45610</v>
      </c>
      <c r="L287" s="326" t="s">
        <v>52</v>
      </c>
      <c r="M287" s="326" t="s">
        <v>367</v>
      </c>
      <c r="N287" s="333">
        <v>45975</v>
      </c>
      <c r="O287" s="333" t="s">
        <v>21</v>
      </c>
      <c r="P287" s="333" t="s">
        <v>462</v>
      </c>
      <c r="Q287" s="326"/>
      <c r="R287" s="326"/>
      <c r="S287" s="326"/>
      <c r="T287" s="326"/>
      <c r="U287" s="440"/>
      <c r="V287" s="440"/>
      <c r="W287" s="326"/>
      <c r="X287" s="326"/>
      <c r="Y287" s="441">
        <v>2.937E-2</v>
      </c>
    </row>
    <row r="288" spans="1:25" s="3" customFormat="1" ht="30" customHeight="1" x14ac:dyDescent="0.2">
      <c r="A288" s="265">
        <v>215</v>
      </c>
      <c r="B288" s="326" t="s">
        <v>1154</v>
      </c>
      <c r="C288" s="326" t="s">
        <v>1155</v>
      </c>
      <c r="D288" s="326" t="s">
        <v>368</v>
      </c>
      <c r="E288" s="334">
        <v>0.25</v>
      </c>
      <c r="F288" s="326">
        <v>0.4</v>
      </c>
      <c r="G288" s="326" t="s">
        <v>432</v>
      </c>
      <c r="H288" s="326"/>
      <c r="I288" s="326" t="s">
        <v>180</v>
      </c>
      <c r="J288" s="326">
        <v>1005855990</v>
      </c>
      <c r="K288" s="333">
        <v>45687</v>
      </c>
      <c r="L288" s="326" t="s">
        <v>52</v>
      </c>
      <c r="M288" s="326" t="s">
        <v>367</v>
      </c>
      <c r="N288" s="333">
        <v>46052</v>
      </c>
      <c r="O288" s="333" t="s">
        <v>21</v>
      </c>
      <c r="P288" s="333" t="s">
        <v>462</v>
      </c>
      <c r="Q288" s="326"/>
      <c r="R288" s="326"/>
      <c r="S288" s="326"/>
      <c r="T288" s="326"/>
      <c r="U288" s="440"/>
      <c r="V288" s="440"/>
      <c r="W288" s="326"/>
      <c r="X288" s="326"/>
      <c r="Y288" s="441">
        <v>0.25</v>
      </c>
    </row>
    <row r="289" spans="1:25" s="3" customFormat="1" ht="30" customHeight="1" x14ac:dyDescent="0.2">
      <c r="A289" s="265">
        <v>216</v>
      </c>
      <c r="B289" s="326" t="s">
        <v>5330</v>
      </c>
      <c r="C289" s="326" t="s">
        <v>5331</v>
      </c>
      <c r="D289" s="326" t="s">
        <v>372</v>
      </c>
      <c r="E289" s="334">
        <v>0.39600000000000002</v>
      </c>
      <c r="F289" s="326">
        <v>20</v>
      </c>
      <c r="G289" s="326" t="s">
        <v>418</v>
      </c>
      <c r="H289" s="326"/>
      <c r="I289" s="326" t="s">
        <v>180</v>
      </c>
      <c r="J289" s="326">
        <v>1005833168</v>
      </c>
      <c r="K289" s="333">
        <v>45642</v>
      </c>
      <c r="L289" s="326" t="s">
        <v>52</v>
      </c>
      <c r="M289" s="326" t="s">
        <v>367</v>
      </c>
      <c r="N289" s="333">
        <v>46007</v>
      </c>
      <c r="O289" s="333" t="s">
        <v>21</v>
      </c>
      <c r="P289" s="333" t="s">
        <v>462</v>
      </c>
      <c r="Q289" s="326"/>
      <c r="R289" s="326"/>
      <c r="S289" s="326"/>
      <c r="T289" s="326"/>
      <c r="U289" s="440"/>
      <c r="V289" s="440"/>
      <c r="W289" s="326"/>
      <c r="X289" s="326"/>
      <c r="Y289" s="441">
        <v>0.39600000000000002</v>
      </c>
    </row>
    <row r="290" spans="1:25" s="3" customFormat="1" ht="30" customHeight="1" x14ac:dyDescent="0.2">
      <c r="A290" s="265">
        <v>217</v>
      </c>
      <c r="B290" s="326" t="s">
        <v>4799</v>
      </c>
      <c r="C290" s="326" t="s">
        <v>4800</v>
      </c>
      <c r="D290" s="326" t="s">
        <v>370</v>
      </c>
      <c r="E290" s="334">
        <v>6.5599999999999992E-2</v>
      </c>
      <c r="F290" s="326">
        <v>0.4</v>
      </c>
      <c r="G290" s="326" t="s">
        <v>1170</v>
      </c>
      <c r="H290" s="326"/>
      <c r="I290" s="326" t="s">
        <v>180</v>
      </c>
      <c r="J290" s="326">
        <v>1005815420</v>
      </c>
      <c r="K290" s="333">
        <v>45617</v>
      </c>
      <c r="L290" s="326" t="s">
        <v>52</v>
      </c>
      <c r="M290" s="326" t="s">
        <v>305</v>
      </c>
      <c r="N290" s="333">
        <v>45982</v>
      </c>
      <c r="O290" s="333" t="s">
        <v>21</v>
      </c>
      <c r="P290" s="333" t="s">
        <v>4831</v>
      </c>
      <c r="Q290" s="326"/>
      <c r="R290" s="326"/>
      <c r="S290" s="326"/>
      <c r="T290" s="326"/>
      <c r="U290" s="440"/>
      <c r="V290" s="440"/>
      <c r="W290" s="326"/>
      <c r="X290" s="326"/>
      <c r="Y290" s="441">
        <v>6.5599999999999992E-2</v>
      </c>
    </row>
    <row r="291" spans="1:25" s="3" customFormat="1" ht="30" customHeight="1" x14ac:dyDescent="0.2">
      <c r="A291" s="265">
        <v>218</v>
      </c>
      <c r="B291" s="326" t="s">
        <v>4801</v>
      </c>
      <c r="C291" s="326" t="s">
        <v>4802</v>
      </c>
      <c r="D291" s="326" t="s">
        <v>373</v>
      </c>
      <c r="E291" s="334">
        <v>4.3580000000000001E-2</v>
      </c>
      <c r="F291" s="326">
        <v>0.4</v>
      </c>
      <c r="G291" s="326" t="s">
        <v>423</v>
      </c>
      <c r="H291" s="326"/>
      <c r="I291" s="326" t="s">
        <v>180</v>
      </c>
      <c r="J291" s="326">
        <v>1005814623</v>
      </c>
      <c r="K291" s="333">
        <v>45616</v>
      </c>
      <c r="L291" s="326" t="s">
        <v>52</v>
      </c>
      <c r="M291" s="326" t="s">
        <v>367</v>
      </c>
      <c r="N291" s="333">
        <v>45981</v>
      </c>
      <c r="O291" s="333" t="s">
        <v>21</v>
      </c>
      <c r="P291" s="333" t="s">
        <v>462</v>
      </c>
      <c r="Q291" s="326"/>
      <c r="R291" s="326"/>
      <c r="S291" s="326"/>
      <c r="T291" s="326"/>
      <c r="U291" s="440"/>
      <c r="V291" s="440"/>
      <c r="W291" s="326"/>
      <c r="X291" s="326"/>
      <c r="Y291" s="441">
        <v>4.3580000000000001E-2</v>
      </c>
    </row>
    <row r="292" spans="1:25" s="3" customFormat="1" ht="30" customHeight="1" x14ac:dyDescent="0.2">
      <c r="A292" s="265">
        <v>219</v>
      </c>
      <c r="B292" s="326" t="s">
        <v>5332</v>
      </c>
      <c r="C292" s="326" t="s">
        <v>5333</v>
      </c>
      <c r="D292" s="326" t="s">
        <v>368</v>
      </c>
      <c r="E292" s="334">
        <v>0.4</v>
      </c>
      <c r="F292" s="326">
        <v>20</v>
      </c>
      <c r="G292" s="326" t="s">
        <v>893</v>
      </c>
      <c r="H292" s="326"/>
      <c r="I292" s="326" t="s">
        <v>180</v>
      </c>
      <c r="J292" s="326">
        <v>1005825677</v>
      </c>
      <c r="K292" s="333">
        <v>45631</v>
      </c>
      <c r="L292" s="326" t="s">
        <v>52</v>
      </c>
      <c r="M292" s="326" t="s">
        <v>367</v>
      </c>
      <c r="N292" s="333">
        <v>45996</v>
      </c>
      <c r="O292" s="333" t="s">
        <v>21</v>
      </c>
      <c r="P292" s="333" t="s">
        <v>462</v>
      </c>
      <c r="Q292" s="326"/>
      <c r="R292" s="326"/>
      <c r="S292" s="326"/>
      <c r="T292" s="326"/>
      <c r="U292" s="440"/>
      <c r="V292" s="440"/>
      <c r="W292" s="326"/>
      <c r="X292" s="326"/>
      <c r="Y292" s="441">
        <v>0.4</v>
      </c>
    </row>
    <row r="293" spans="1:25" s="3" customFormat="1" ht="30" customHeight="1" x14ac:dyDescent="0.2">
      <c r="A293" s="265">
        <v>220</v>
      </c>
      <c r="B293" s="326" t="s">
        <v>5332</v>
      </c>
      <c r="C293" s="326" t="s">
        <v>5333</v>
      </c>
      <c r="D293" s="326" t="s">
        <v>368</v>
      </c>
      <c r="E293" s="334">
        <v>0.4</v>
      </c>
      <c r="F293" s="326">
        <v>20</v>
      </c>
      <c r="G293" s="326" t="s">
        <v>893</v>
      </c>
      <c r="H293" s="326"/>
      <c r="I293" s="326" t="s">
        <v>180</v>
      </c>
      <c r="J293" s="326">
        <v>1005825678</v>
      </c>
      <c r="K293" s="333">
        <v>45631</v>
      </c>
      <c r="L293" s="326" t="s">
        <v>52</v>
      </c>
      <c r="M293" s="326" t="s">
        <v>367</v>
      </c>
      <c r="N293" s="333">
        <v>45996</v>
      </c>
      <c r="O293" s="333" t="s">
        <v>21</v>
      </c>
      <c r="P293" s="333" t="s">
        <v>462</v>
      </c>
      <c r="Q293" s="326"/>
      <c r="R293" s="326"/>
      <c r="S293" s="326"/>
      <c r="T293" s="326"/>
      <c r="U293" s="440"/>
      <c r="V293" s="440"/>
      <c r="W293" s="326"/>
      <c r="X293" s="326"/>
      <c r="Y293" s="441">
        <v>0.4</v>
      </c>
    </row>
    <row r="294" spans="1:25" s="3" customFormat="1" ht="30" customHeight="1" x14ac:dyDescent="0.2">
      <c r="A294" s="265">
        <v>221</v>
      </c>
      <c r="B294" s="326" t="s">
        <v>4803</v>
      </c>
      <c r="C294" s="326" t="s">
        <v>4804</v>
      </c>
      <c r="D294" s="326" t="s">
        <v>369</v>
      </c>
      <c r="E294" s="334">
        <v>9.4500000000000001E-3</v>
      </c>
      <c r="F294" s="326">
        <v>0.4</v>
      </c>
      <c r="G294" s="326" t="s">
        <v>653</v>
      </c>
      <c r="H294" s="326"/>
      <c r="I294" s="326" t="s">
        <v>180</v>
      </c>
      <c r="J294" s="326">
        <v>1005813321</v>
      </c>
      <c r="K294" s="333">
        <v>45615</v>
      </c>
      <c r="L294" s="326" t="s">
        <v>52</v>
      </c>
      <c r="M294" s="326" t="s">
        <v>367</v>
      </c>
      <c r="N294" s="333">
        <v>45980</v>
      </c>
      <c r="O294" s="333" t="s">
        <v>21</v>
      </c>
      <c r="P294" s="333" t="s">
        <v>462</v>
      </c>
      <c r="Q294" s="326"/>
      <c r="R294" s="326"/>
      <c r="S294" s="326"/>
      <c r="T294" s="326"/>
      <c r="U294" s="440"/>
      <c r="V294" s="440"/>
      <c r="W294" s="326"/>
      <c r="X294" s="326"/>
      <c r="Y294" s="441">
        <v>9.4500000000000001E-3</v>
      </c>
    </row>
    <row r="295" spans="1:25" s="3" customFormat="1" ht="30" customHeight="1" x14ac:dyDescent="0.2">
      <c r="A295" s="265">
        <v>222</v>
      </c>
      <c r="B295" s="326" t="s">
        <v>5334</v>
      </c>
      <c r="C295" s="326" t="s">
        <v>5335</v>
      </c>
      <c r="D295" s="326" t="s">
        <v>370</v>
      </c>
      <c r="E295" s="334">
        <v>2.8000000000000001E-2</v>
      </c>
      <c r="F295" s="326">
        <v>0.4</v>
      </c>
      <c r="G295" s="326" t="s">
        <v>1586</v>
      </c>
      <c r="H295" s="326"/>
      <c r="I295" s="326" t="s">
        <v>180</v>
      </c>
      <c r="J295" s="326">
        <v>1005823427</v>
      </c>
      <c r="K295" s="333">
        <v>45629</v>
      </c>
      <c r="L295" s="326" t="s">
        <v>52</v>
      </c>
      <c r="M295" s="326" t="s">
        <v>367</v>
      </c>
      <c r="N295" s="333">
        <v>45994</v>
      </c>
      <c r="O295" s="333" t="s">
        <v>21</v>
      </c>
      <c r="P295" s="333" t="s">
        <v>462</v>
      </c>
      <c r="Q295" s="326"/>
      <c r="R295" s="326"/>
      <c r="S295" s="326"/>
      <c r="T295" s="326"/>
      <c r="U295" s="440"/>
      <c r="V295" s="440"/>
      <c r="W295" s="326"/>
      <c r="X295" s="326"/>
      <c r="Y295" s="441">
        <v>2.8000000000000001E-2</v>
      </c>
    </row>
    <row r="296" spans="1:25" s="3" customFormat="1" ht="30" customHeight="1" x14ac:dyDescent="0.2">
      <c r="A296" s="265">
        <v>223</v>
      </c>
      <c r="B296" s="326" t="s">
        <v>4805</v>
      </c>
      <c r="C296" s="326" t="s">
        <v>4806</v>
      </c>
      <c r="D296" s="326" t="s">
        <v>371</v>
      </c>
      <c r="E296" s="334">
        <v>0.01</v>
      </c>
      <c r="F296" s="326">
        <v>0.4</v>
      </c>
      <c r="G296" s="326" t="s">
        <v>799</v>
      </c>
      <c r="H296" s="326"/>
      <c r="I296" s="326" t="s">
        <v>180</v>
      </c>
      <c r="J296" s="326">
        <v>1005804846</v>
      </c>
      <c r="K296" s="333">
        <v>45603</v>
      </c>
      <c r="L296" s="326" t="s">
        <v>52</v>
      </c>
      <c r="M296" s="326" t="s">
        <v>367</v>
      </c>
      <c r="N296" s="333">
        <v>45968</v>
      </c>
      <c r="O296" s="333" t="s">
        <v>21</v>
      </c>
      <c r="P296" s="333" t="s">
        <v>462</v>
      </c>
      <c r="Q296" s="326"/>
      <c r="R296" s="326"/>
      <c r="S296" s="326"/>
      <c r="T296" s="326"/>
      <c r="U296" s="440"/>
      <c r="V296" s="440"/>
      <c r="W296" s="326"/>
      <c r="X296" s="326"/>
      <c r="Y296" s="441">
        <v>0.01</v>
      </c>
    </row>
    <row r="297" spans="1:25" s="3" customFormat="1" ht="30" customHeight="1" x14ac:dyDescent="0.2">
      <c r="A297" s="265">
        <v>224</v>
      </c>
      <c r="B297" s="326" t="s">
        <v>4805</v>
      </c>
      <c r="C297" s="326" t="s">
        <v>4806</v>
      </c>
      <c r="D297" s="326" t="s">
        <v>371</v>
      </c>
      <c r="E297" s="334">
        <v>2E-3</v>
      </c>
      <c r="F297" s="326">
        <v>0.4</v>
      </c>
      <c r="G297" s="326" t="s">
        <v>799</v>
      </c>
      <c r="H297" s="326"/>
      <c r="I297" s="326" t="s">
        <v>180</v>
      </c>
      <c r="J297" s="326">
        <v>1005807212</v>
      </c>
      <c r="K297" s="333">
        <v>45607</v>
      </c>
      <c r="L297" s="326" t="s">
        <v>52</v>
      </c>
      <c r="M297" s="326" t="s">
        <v>367</v>
      </c>
      <c r="N297" s="333">
        <v>45972</v>
      </c>
      <c r="O297" s="333" t="s">
        <v>21</v>
      </c>
      <c r="P297" s="333" t="s">
        <v>462</v>
      </c>
      <c r="Q297" s="326"/>
      <c r="R297" s="326"/>
      <c r="S297" s="326"/>
      <c r="T297" s="326"/>
      <c r="U297" s="440"/>
      <c r="V297" s="440"/>
      <c r="W297" s="326"/>
      <c r="X297" s="326"/>
      <c r="Y297" s="441">
        <v>2E-3</v>
      </c>
    </row>
    <row r="298" spans="1:25" s="3" customFormat="1" ht="30" customHeight="1" x14ac:dyDescent="0.2">
      <c r="A298" s="265">
        <v>225</v>
      </c>
      <c r="B298" s="326" t="s">
        <v>4461</v>
      </c>
      <c r="C298" s="326" t="s">
        <v>4462</v>
      </c>
      <c r="D298" s="326" t="s">
        <v>369</v>
      </c>
      <c r="E298" s="334">
        <v>0.05</v>
      </c>
      <c r="F298" s="326">
        <v>0.4</v>
      </c>
      <c r="G298" s="326" t="s">
        <v>420</v>
      </c>
      <c r="H298" s="326"/>
      <c r="I298" s="326" t="s">
        <v>180</v>
      </c>
      <c r="J298" s="326">
        <v>1005815531</v>
      </c>
      <c r="K298" s="333">
        <v>45617</v>
      </c>
      <c r="L298" s="326" t="s">
        <v>52</v>
      </c>
      <c r="M298" s="326" t="s">
        <v>367</v>
      </c>
      <c r="N298" s="333">
        <v>45982</v>
      </c>
      <c r="O298" s="333" t="s">
        <v>21</v>
      </c>
      <c r="P298" s="333" t="s">
        <v>462</v>
      </c>
      <c r="Q298" s="326"/>
      <c r="R298" s="326"/>
      <c r="S298" s="326"/>
      <c r="T298" s="326"/>
      <c r="U298" s="440"/>
      <c r="V298" s="440"/>
      <c r="W298" s="326"/>
      <c r="X298" s="326"/>
      <c r="Y298" s="441">
        <v>0.05</v>
      </c>
    </row>
    <row r="299" spans="1:25" s="3" customFormat="1" ht="30" customHeight="1" x14ac:dyDescent="0.2">
      <c r="A299" s="265">
        <v>226</v>
      </c>
      <c r="B299" s="326" t="s">
        <v>4805</v>
      </c>
      <c r="C299" s="326" t="s">
        <v>4807</v>
      </c>
      <c r="D299" s="326" t="s">
        <v>371</v>
      </c>
      <c r="E299" s="334">
        <v>6.9699999999999998E-2</v>
      </c>
      <c r="F299" s="326">
        <v>0.4</v>
      </c>
      <c r="G299" s="326" t="s">
        <v>4840</v>
      </c>
      <c r="H299" s="326"/>
      <c r="I299" s="326" t="s">
        <v>180</v>
      </c>
      <c r="J299" s="326">
        <v>1005815978</v>
      </c>
      <c r="K299" s="333">
        <v>45618</v>
      </c>
      <c r="L299" s="326" t="s">
        <v>52</v>
      </c>
      <c r="M299" s="326" t="s">
        <v>367</v>
      </c>
      <c r="N299" s="333">
        <v>45983</v>
      </c>
      <c r="O299" s="333" t="s">
        <v>21</v>
      </c>
      <c r="P299" s="333" t="s">
        <v>462</v>
      </c>
      <c r="Q299" s="326"/>
      <c r="R299" s="326"/>
      <c r="S299" s="326"/>
      <c r="T299" s="326"/>
      <c r="U299" s="440"/>
      <c r="V299" s="440"/>
      <c r="W299" s="326"/>
      <c r="X299" s="326"/>
      <c r="Y299" s="441">
        <v>6.9699999999999998E-2</v>
      </c>
    </row>
    <row r="300" spans="1:25" s="3" customFormat="1" ht="30" customHeight="1" x14ac:dyDescent="0.2">
      <c r="A300" s="265">
        <v>227</v>
      </c>
      <c r="B300" s="326" t="s">
        <v>4805</v>
      </c>
      <c r="C300" s="326" t="s">
        <v>4808</v>
      </c>
      <c r="D300" s="326" t="s">
        <v>371</v>
      </c>
      <c r="E300" s="334">
        <v>0.01</v>
      </c>
      <c r="F300" s="326">
        <v>0.4</v>
      </c>
      <c r="G300" s="326" t="s">
        <v>799</v>
      </c>
      <c r="H300" s="326"/>
      <c r="I300" s="326" t="s">
        <v>180</v>
      </c>
      <c r="J300" s="326">
        <v>1005806187</v>
      </c>
      <c r="K300" s="333">
        <v>45604</v>
      </c>
      <c r="L300" s="326" t="s">
        <v>52</v>
      </c>
      <c r="M300" s="326" t="s">
        <v>367</v>
      </c>
      <c r="N300" s="333">
        <v>45969</v>
      </c>
      <c r="O300" s="333" t="s">
        <v>21</v>
      </c>
      <c r="P300" s="333" t="s">
        <v>462</v>
      </c>
      <c r="Q300" s="326"/>
      <c r="R300" s="326"/>
      <c r="S300" s="326"/>
      <c r="T300" s="326"/>
      <c r="U300" s="440"/>
      <c r="V300" s="440"/>
      <c r="W300" s="326"/>
      <c r="X300" s="326"/>
      <c r="Y300" s="441">
        <v>0.01</v>
      </c>
    </row>
    <row r="301" spans="1:25" s="3" customFormat="1" ht="30" customHeight="1" x14ac:dyDescent="0.2">
      <c r="A301" s="265">
        <v>228</v>
      </c>
      <c r="B301" s="326" t="s">
        <v>4809</v>
      </c>
      <c r="C301" s="326" t="s">
        <v>4810</v>
      </c>
      <c r="D301" s="326" t="s">
        <v>372</v>
      </c>
      <c r="E301" s="334">
        <v>5.0000000000000001E-3</v>
      </c>
      <c r="F301" s="326">
        <v>0.23</v>
      </c>
      <c r="G301" s="326" t="s">
        <v>426</v>
      </c>
      <c r="H301" s="326"/>
      <c r="I301" s="326" t="s">
        <v>180</v>
      </c>
      <c r="J301" s="326">
        <v>1005816330</v>
      </c>
      <c r="K301" s="333">
        <v>45618</v>
      </c>
      <c r="L301" s="326" t="s">
        <v>52</v>
      </c>
      <c r="M301" s="326" t="s">
        <v>367</v>
      </c>
      <c r="N301" s="333">
        <v>45983</v>
      </c>
      <c r="O301" s="333" t="s">
        <v>21</v>
      </c>
      <c r="P301" s="333" t="s">
        <v>462</v>
      </c>
      <c r="Q301" s="326"/>
      <c r="R301" s="326"/>
      <c r="S301" s="326"/>
      <c r="T301" s="326"/>
      <c r="U301" s="440"/>
      <c r="V301" s="440"/>
      <c r="W301" s="326"/>
      <c r="X301" s="326"/>
      <c r="Y301" s="441">
        <v>5.0000000000000001E-3</v>
      </c>
    </row>
    <row r="302" spans="1:25" s="3" customFormat="1" ht="30" customHeight="1" x14ac:dyDescent="0.2">
      <c r="A302" s="265">
        <v>229</v>
      </c>
      <c r="B302" s="326" t="s">
        <v>4805</v>
      </c>
      <c r="C302" s="326" t="s">
        <v>4806</v>
      </c>
      <c r="D302" s="326" t="s">
        <v>371</v>
      </c>
      <c r="E302" s="334">
        <v>1.4760000000000001E-2</v>
      </c>
      <c r="F302" s="326">
        <v>0.4</v>
      </c>
      <c r="G302" s="326" t="s">
        <v>799</v>
      </c>
      <c r="H302" s="326"/>
      <c r="I302" s="326" t="s">
        <v>180</v>
      </c>
      <c r="J302" s="326">
        <v>1005804924</v>
      </c>
      <c r="K302" s="333">
        <v>45603</v>
      </c>
      <c r="L302" s="326" t="s">
        <v>52</v>
      </c>
      <c r="M302" s="326" t="s">
        <v>367</v>
      </c>
      <c r="N302" s="333">
        <v>45968</v>
      </c>
      <c r="O302" s="333" t="s">
        <v>21</v>
      </c>
      <c r="P302" s="333" t="s">
        <v>462</v>
      </c>
      <c r="Q302" s="326"/>
      <c r="R302" s="326"/>
      <c r="S302" s="326"/>
      <c r="T302" s="326"/>
      <c r="U302" s="440"/>
      <c r="V302" s="440"/>
      <c r="W302" s="326"/>
      <c r="X302" s="326"/>
      <c r="Y302" s="441">
        <v>1.4760000000000001E-2</v>
      </c>
    </row>
    <row r="303" spans="1:25" s="3" customFormat="1" ht="30" customHeight="1" x14ac:dyDescent="0.2">
      <c r="A303" s="265">
        <v>230</v>
      </c>
      <c r="B303" s="326" t="s">
        <v>3266</v>
      </c>
      <c r="C303" s="326" t="s">
        <v>3267</v>
      </c>
      <c r="D303" s="326" t="s">
        <v>369</v>
      </c>
      <c r="E303" s="334">
        <v>0.03</v>
      </c>
      <c r="F303" s="326">
        <v>20</v>
      </c>
      <c r="G303" s="326" t="s">
        <v>420</v>
      </c>
      <c r="H303" s="326"/>
      <c r="I303" s="326" t="s">
        <v>180</v>
      </c>
      <c r="J303" s="326">
        <v>1005733990</v>
      </c>
      <c r="K303" s="333">
        <v>45520</v>
      </c>
      <c r="L303" s="326" t="s">
        <v>52</v>
      </c>
      <c r="M303" s="326" t="s">
        <v>367</v>
      </c>
      <c r="N303" s="333">
        <v>45885</v>
      </c>
      <c r="O303" s="333" t="s">
        <v>21</v>
      </c>
      <c r="P303" s="333" t="s">
        <v>462</v>
      </c>
      <c r="Q303" s="326"/>
      <c r="R303" s="326"/>
      <c r="S303" s="326"/>
      <c r="T303" s="326"/>
      <c r="U303" s="440"/>
      <c r="V303" s="440"/>
      <c r="W303" s="326"/>
      <c r="X303" s="326"/>
      <c r="Y303" s="441">
        <v>0.03</v>
      </c>
    </row>
    <row r="304" spans="1:25" s="3" customFormat="1" ht="30" customHeight="1" x14ac:dyDescent="0.2">
      <c r="A304" s="265">
        <v>231</v>
      </c>
      <c r="B304" s="326" t="s">
        <v>5336</v>
      </c>
      <c r="C304" s="326" t="s">
        <v>5337</v>
      </c>
      <c r="D304" s="326" t="s">
        <v>373</v>
      </c>
      <c r="E304" s="334">
        <v>0.18</v>
      </c>
      <c r="F304" s="326">
        <v>20</v>
      </c>
      <c r="G304" s="326" t="s">
        <v>423</v>
      </c>
      <c r="H304" s="326"/>
      <c r="I304" s="326" t="s">
        <v>180</v>
      </c>
      <c r="J304" s="326">
        <v>1005830458</v>
      </c>
      <c r="K304" s="333">
        <v>45637</v>
      </c>
      <c r="L304" s="326" t="s">
        <v>52</v>
      </c>
      <c r="M304" s="326" t="s">
        <v>367</v>
      </c>
      <c r="N304" s="333">
        <v>46002</v>
      </c>
      <c r="O304" s="333" t="s">
        <v>21</v>
      </c>
      <c r="P304" s="333" t="s">
        <v>462</v>
      </c>
      <c r="Q304" s="326"/>
      <c r="R304" s="326"/>
      <c r="S304" s="326"/>
      <c r="T304" s="326"/>
      <c r="U304" s="440"/>
      <c r="V304" s="440"/>
      <c r="W304" s="326"/>
      <c r="X304" s="326"/>
      <c r="Y304" s="441">
        <v>0.18</v>
      </c>
    </row>
    <row r="305" spans="1:25" s="3" customFormat="1" ht="30" customHeight="1" x14ac:dyDescent="0.2">
      <c r="A305" s="265">
        <v>232</v>
      </c>
      <c r="B305" s="326" t="s">
        <v>5338</v>
      </c>
      <c r="C305" s="326" t="s">
        <v>5339</v>
      </c>
      <c r="D305" s="326" t="s">
        <v>368</v>
      </c>
      <c r="E305" s="334">
        <v>0.19619999999999999</v>
      </c>
      <c r="F305" s="326">
        <v>20</v>
      </c>
      <c r="G305" s="326" t="s">
        <v>409</v>
      </c>
      <c r="H305" s="326"/>
      <c r="I305" s="326" t="s">
        <v>180</v>
      </c>
      <c r="J305" s="326">
        <v>1005830455</v>
      </c>
      <c r="K305" s="333">
        <v>45637</v>
      </c>
      <c r="L305" s="326" t="s">
        <v>52</v>
      </c>
      <c r="M305" s="326" t="s">
        <v>367</v>
      </c>
      <c r="N305" s="333">
        <v>46002</v>
      </c>
      <c r="O305" s="333" t="s">
        <v>21</v>
      </c>
      <c r="P305" s="333" t="s">
        <v>462</v>
      </c>
      <c r="Q305" s="326"/>
      <c r="R305" s="326"/>
      <c r="S305" s="326"/>
      <c r="T305" s="326"/>
      <c r="U305" s="440"/>
      <c r="V305" s="440"/>
      <c r="W305" s="326"/>
      <c r="X305" s="326"/>
      <c r="Y305" s="441">
        <v>0.19619999999999999</v>
      </c>
    </row>
    <row r="306" spans="1:25" s="3" customFormat="1" ht="30" customHeight="1" x14ac:dyDescent="0.2">
      <c r="A306" s="265">
        <v>233</v>
      </c>
      <c r="B306" s="326" t="s">
        <v>4811</v>
      </c>
      <c r="C306" s="326" t="s">
        <v>4812</v>
      </c>
      <c r="D306" s="326" t="s">
        <v>371</v>
      </c>
      <c r="E306" s="334">
        <v>1.4999999999999999E-2</v>
      </c>
      <c r="F306" s="326">
        <v>0.4</v>
      </c>
      <c r="G306" s="326" t="s">
        <v>469</v>
      </c>
      <c r="H306" s="326"/>
      <c r="I306" s="326" t="s">
        <v>180</v>
      </c>
      <c r="J306" s="326">
        <v>1005816748</v>
      </c>
      <c r="K306" s="333">
        <v>45621</v>
      </c>
      <c r="L306" s="326" t="s">
        <v>52</v>
      </c>
      <c r="M306" s="326" t="s">
        <v>367</v>
      </c>
      <c r="N306" s="333">
        <v>45986</v>
      </c>
      <c r="O306" s="333" t="s">
        <v>21</v>
      </c>
      <c r="P306" s="333" t="s">
        <v>462</v>
      </c>
      <c r="Q306" s="326"/>
      <c r="R306" s="326"/>
      <c r="S306" s="326"/>
      <c r="T306" s="326"/>
      <c r="U306" s="440"/>
      <c r="V306" s="440"/>
      <c r="W306" s="326"/>
      <c r="X306" s="326"/>
      <c r="Y306" s="441">
        <v>1.4999999999999999E-2</v>
      </c>
    </row>
    <row r="307" spans="1:25" s="3" customFormat="1" ht="30" customHeight="1" x14ac:dyDescent="0.2">
      <c r="A307" s="265">
        <v>234</v>
      </c>
      <c r="B307" s="326" t="s">
        <v>4813</v>
      </c>
      <c r="C307" s="326" t="s">
        <v>4814</v>
      </c>
      <c r="D307" s="326" t="s">
        <v>368</v>
      </c>
      <c r="E307" s="334">
        <v>0.65927999999999998</v>
      </c>
      <c r="F307" s="326">
        <v>20</v>
      </c>
      <c r="G307" s="326" t="s">
        <v>538</v>
      </c>
      <c r="H307" s="326"/>
      <c r="I307" s="326" t="s">
        <v>180</v>
      </c>
      <c r="J307" s="326">
        <v>1005815626</v>
      </c>
      <c r="K307" s="333">
        <v>45617</v>
      </c>
      <c r="L307" s="326" t="s">
        <v>52</v>
      </c>
      <c r="M307" s="326" t="s">
        <v>305</v>
      </c>
      <c r="N307" s="333">
        <v>45982</v>
      </c>
      <c r="O307" s="333" t="s">
        <v>21</v>
      </c>
      <c r="P307" s="333" t="s">
        <v>4831</v>
      </c>
      <c r="Q307" s="326"/>
      <c r="R307" s="326"/>
      <c r="S307" s="326"/>
      <c r="T307" s="326"/>
      <c r="U307" s="440"/>
      <c r="V307" s="440"/>
      <c r="W307" s="326"/>
      <c r="X307" s="326"/>
      <c r="Y307" s="441">
        <v>0.65927999999999998</v>
      </c>
    </row>
    <row r="308" spans="1:25" s="3" customFormat="1" ht="30" customHeight="1" x14ac:dyDescent="0.2">
      <c r="A308" s="265">
        <v>235</v>
      </c>
      <c r="B308" s="326" t="s">
        <v>5340</v>
      </c>
      <c r="C308" s="326" t="s">
        <v>5341</v>
      </c>
      <c r="D308" s="326" t="s">
        <v>372</v>
      </c>
      <c r="E308" s="334">
        <v>6.0000000000000001E-3</v>
      </c>
      <c r="F308" s="326">
        <v>0.23</v>
      </c>
      <c r="G308" s="326" t="s">
        <v>426</v>
      </c>
      <c r="H308" s="326"/>
      <c r="I308" s="326" t="s">
        <v>180</v>
      </c>
      <c r="J308" s="326">
        <v>1005822794</v>
      </c>
      <c r="K308" s="333">
        <v>45628</v>
      </c>
      <c r="L308" s="326" t="s">
        <v>52</v>
      </c>
      <c r="M308" s="326" t="s">
        <v>367</v>
      </c>
      <c r="N308" s="333">
        <v>45993</v>
      </c>
      <c r="O308" s="333" t="s">
        <v>21</v>
      </c>
      <c r="P308" s="333" t="s">
        <v>462</v>
      </c>
      <c r="Q308" s="326"/>
      <c r="R308" s="326"/>
      <c r="S308" s="326"/>
      <c r="T308" s="326"/>
      <c r="U308" s="440"/>
      <c r="V308" s="440"/>
      <c r="W308" s="326"/>
      <c r="X308" s="326"/>
      <c r="Y308" s="441">
        <v>6.0000000000000001E-3</v>
      </c>
    </row>
    <row r="309" spans="1:25" s="3" customFormat="1" ht="30" customHeight="1" x14ac:dyDescent="0.2">
      <c r="A309" s="265">
        <v>236</v>
      </c>
      <c r="B309" s="326" t="s">
        <v>5342</v>
      </c>
      <c r="C309" s="326" t="s">
        <v>5343</v>
      </c>
      <c r="D309" s="326" t="s">
        <v>370</v>
      </c>
      <c r="E309" s="334">
        <v>6.0000000000000001E-3</v>
      </c>
      <c r="F309" s="326">
        <v>0.23</v>
      </c>
      <c r="G309" s="326" t="s">
        <v>5383</v>
      </c>
      <c r="H309" s="326"/>
      <c r="I309" s="326" t="s">
        <v>180</v>
      </c>
      <c r="J309" s="326">
        <v>1005822027</v>
      </c>
      <c r="K309" s="333">
        <v>45628</v>
      </c>
      <c r="L309" s="326" t="s">
        <v>52</v>
      </c>
      <c r="M309" s="326" t="s">
        <v>367</v>
      </c>
      <c r="N309" s="333">
        <v>45993</v>
      </c>
      <c r="O309" s="333" t="s">
        <v>21</v>
      </c>
      <c r="P309" s="333" t="s">
        <v>462</v>
      </c>
      <c r="Q309" s="326"/>
      <c r="R309" s="326"/>
      <c r="S309" s="326"/>
      <c r="T309" s="326"/>
      <c r="U309" s="440"/>
      <c r="V309" s="440"/>
      <c r="W309" s="326"/>
      <c r="X309" s="326"/>
      <c r="Y309" s="441">
        <v>6.0000000000000001E-3</v>
      </c>
    </row>
    <row r="310" spans="1:25" s="3" customFormat="1" ht="30" customHeight="1" x14ac:dyDescent="0.2">
      <c r="A310" s="265">
        <v>237</v>
      </c>
      <c r="B310" s="326" t="s">
        <v>4817</v>
      </c>
      <c r="C310" s="326" t="s">
        <v>4818</v>
      </c>
      <c r="D310" s="326" t="s">
        <v>372</v>
      </c>
      <c r="E310" s="334">
        <v>0.26</v>
      </c>
      <c r="F310" s="326">
        <v>20</v>
      </c>
      <c r="G310" s="326" t="s">
        <v>533</v>
      </c>
      <c r="H310" s="326"/>
      <c r="I310" s="326" t="s">
        <v>180</v>
      </c>
      <c r="J310" s="326">
        <v>1005815801</v>
      </c>
      <c r="K310" s="333">
        <v>45618</v>
      </c>
      <c r="L310" s="326" t="s">
        <v>52</v>
      </c>
      <c r="M310" s="326" t="s">
        <v>367</v>
      </c>
      <c r="N310" s="333">
        <v>45983</v>
      </c>
      <c r="O310" s="333" t="s">
        <v>21</v>
      </c>
      <c r="P310" s="333" t="s">
        <v>462</v>
      </c>
      <c r="Q310" s="326"/>
      <c r="R310" s="326"/>
      <c r="S310" s="326"/>
      <c r="T310" s="326"/>
      <c r="U310" s="440"/>
      <c r="V310" s="440"/>
      <c r="W310" s="326"/>
      <c r="X310" s="326"/>
      <c r="Y310" s="441">
        <v>0.26</v>
      </c>
    </row>
    <row r="311" spans="1:25" s="3" customFormat="1" ht="30" customHeight="1" x14ac:dyDescent="0.2">
      <c r="A311" s="265">
        <v>238</v>
      </c>
      <c r="B311" s="326" t="s">
        <v>3266</v>
      </c>
      <c r="C311" s="326" t="s">
        <v>3267</v>
      </c>
      <c r="D311" s="326" t="s">
        <v>369</v>
      </c>
      <c r="E311" s="334">
        <v>0.03</v>
      </c>
      <c r="F311" s="326">
        <v>20</v>
      </c>
      <c r="G311" s="326" t="s">
        <v>420</v>
      </c>
      <c r="H311" s="326"/>
      <c r="I311" s="326" t="s">
        <v>180</v>
      </c>
      <c r="J311" s="326">
        <v>1005890708</v>
      </c>
      <c r="K311" s="333">
        <v>45734</v>
      </c>
      <c r="L311" s="326" t="s">
        <v>52</v>
      </c>
      <c r="M311" s="326" t="s">
        <v>367</v>
      </c>
      <c r="N311" s="333">
        <v>46099</v>
      </c>
      <c r="O311" s="333" t="s">
        <v>21</v>
      </c>
      <c r="P311" s="333" t="s">
        <v>4831</v>
      </c>
      <c r="Q311" s="326"/>
      <c r="R311" s="326"/>
      <c r="S311" s="326"/>
      <c r="T311" s="326"/>
      <c r="U311" s="440"/>
      <c r="V311" s="440"/>
      <c r="W311" s="326"/>
      <c r="X311" s="326"/>
      <c r="Y311" s="441">
        <v>0.03</v>
      </c>
    </row>
    <row r="312" spans="1:25" s="3" customFormat="1" ht="30" customHeight="1" x14ac:dyDescent="0.2">
      <c r="A312" s="265">
        <v>239</v>
      </c>
      <c r="B312" s="326" t="s">
        <v>5344</v>
      </c>
      <c r="C312" s="326" t="s">
        <v>5345</v>
      </c>
      <c r="D312" s="326" t="s">
        <v>370</v>
      </c>
      <c r="E312" s="334">
        <v>5.0000000000000001E-3</v>
      </c>
      <c r="F312" s="326">
        <v>0.4</v>
      </c>
      <c r="G312" s="326" t="s">
        <v>652</v>
      </c>
      <c r="H312" s="326"/>
      <c r="I312" s="326" t="s">
        <v>180</v>
      </c>
      <c r="J312" s="326">
        <v>1005828687</v>
      </c>
      <c r="K312" s="333">
        <v>45636</v>
      </c>
      <c r="L312" s="326" t="s">
        <v>52</v>
      </c>
      <c r="M312" s="326" t="s">
        <v>367</v>
      </c>
      <c r="N312" s="333">
        <v>46001</v>
      </c>
      <c r="O312" s="333" t="s">
        <v>21</v>
      </c>
      <c r="P312" s="333" t="s">
        <v>462</v>
      </c>
      <c r="Q312" s="326"/>
      <c r="R312" s="326"/>
      <c r="S312" s="326"/>
      <c r="T312" s="326"/>
      <c r="U312" s="440"/>
      <c r="V312" s="440"/>
      <c r="W312" s="326"/>
      <c r="X312" s="326"/>
      <c r="Y312" s="441">
        <v>5.0000000000000001E-3</v>
      </c>
    </row>
    <row r="313" spans="1:25" s="3" customFormat="1" ht="30" customHeight="1" x14ac:dyDescent="0.2">
      <c r="A313" s="265">
        <v>240</v>
      </c>
      <c r="B313" s="326" t="s">
        <v>4819</v>
      </c>
      <c r="C313" s="326" t="s">
        <v>4820</v>
      </c>
      <c r="D313" s="326" t="s">
        <v>368</v>
      </c>
      <c r="E313" s="334">
        <v>0.3</v>
      </c>
      <c r="F313" s="326">
        <v>20</v>
      </c>
      <c r="G313" s="326" t="s">
        <v>538</v>
      </c>
      <c r="H313" s="326"/>
      <c r="I313" s="326" t="s">
        <v>180</v>
      </c>
      <c r="J313" s="326">
        <v>1005820601</v>
      </c>
      <c r="K313" s="333">
        <v>45624</v>
      </c>
      <c r="L313" s="326" t="s">
        <v>52</v>
      </c>
      <c r="M313" s="326" t="s">
        <v>367</v>
      </c>
      <c r="N313" s="333">
        <v>45989</v>
      </c>
      <c r="O313" s="333" t="s">
        <v>21</v>
      </c>
      <c r="P313" s="333" t="s">
        <v>462</v>
      </c>
      <c r="Q313" s="326"/>
      <c r="R313" s="326"/>
      <c r="S313" s="326"/>
      <c r="T313" s="326"/>
      <c r="U313" s="440"/>
      <c r="V313" s="440"/>
      <c r="W313" s="326"/>
      <c r="X313" s="326"/>
      <c r="Y313" s="441">
        <v>0.3</v>
      </c>
    </row>
    <row r="314" spans="1:25" s="3" customFormat="1" ht="30" customHeight="1" x14ac:dyDescent="0.2">
      <c r="A314" s="265">
        <v>241</v>
      </c>
      <c r="B314" s="326" t="s">
        <v>5346</v>
      </c>
      <c r="C314" s="326" t="s">
        <v>5347</v>
      </c>
      <c r="D314" s="326" t="s">
        <v>371</v>
      </c>
      <c r="E314" s="334">
        <v>6.0000000000000001E-3</v>
      </c>
      <c r="F314" s="326">
        <v>0.23</v>
      </c>
      <c r="G314" s="326" t="s">
        <v>440</v>
      </c>
      <c r="H314" s="326"/>
      <c r="I314" s="326" t="s">
        <v>180</v>
      </c>
      <c r="J314" s="326">
        <v>1005829722</v>
      </c>
      <c r="K314" s="333">
        <v>45637</v>
      </c>
      <c r="L314" s="326" t="s">
        <v>52</v>
      </c>
      <c r="M314" s="326" t="s">
        <v>367</v>
      </c>
      <c r="N314" s="333">
        <v>46002</v>
      </c>
      <c r="O314" s="333" t="s">
        <v>21</v>
      </c>
      <c r="P314" s="333" t="s">
        <v>462</v>
      </c>
      <c r="Q314" s="326"/>
      <c r="R314" s="326"/>
      <c r="S314" s="326"/>
      <c r="T314" s="326"/>
      <c r="U314" s="440"/>
      <c r="V314" s="440"/>
      <c r="W314" s="326"/>
      <c r="X314" s="326"/>
      <c r="Y314" s="441">
        <v>6.0000000000000001E-3</v>
      </c>
    </row>
    <row r="315" spans="1:25" s="3" customFormat="1" ht="30" customHeight="1" x14ac:dyDescent="0.2">
      <c r="A315" s="265">
        <v>242</v>
      </c>
      <c r="B315" s="326" t="s">
        <v>2620</v>
      </c>
      <c r="C315" s="326" t="s">
        <v>5348</v>
      </c>
      <c r="D315" s="326" t="s">
        <v>373</v>
      </c>
      <c r="E315" s="334">
        <v>47.48</v>
      </c>
      <c r="F315" s="326">
        <v>110</v>
      </c>
      <c r="G315" s="326" t="s">
        <v>2632</v>
      </c>
      <c r="H315" s="326" t="s">
        <v>3276</v>
      </c>
      <c r="I315" s="326" t="s">
        <v>180</v>
      </c>
      <c r="J315" s="326">
        <v>1005811337</v>
      </c>
      <c r="K315" s="333">
        <v>45611</v>
      </c>
      <c r="L315" s="326" t="s">
        <v>52</v>
      </c>
      <c r="M315" s="326" t="s">
        <v>305</v>
      </c>
      <c r="N315" s="333">
        <v>45976</v>
      </c>
      <c r="O315" s="333" t="s">
        <v>21</v>
      </c>
      <c r="P315" s="333" t="s">
        <v>7458</v>
      </c>
      <c r="Q315" s="326"/>
      <c r="R315" s="326"/>
      <c r="S315" s="326"/>
      <c r="T315" s="326"/>
      <c r="U315" s="440"/>
      <c r="V315" s="440"/>
      <c r="W315" s="326"/>
      <c r="X315" s="326"/>
      <c r="Y315" s="441">
        <v>47.48</v>
      </c>
    </row>
    <row r="316" spans="1:25" s="3" customFormat="1" ht="30" customHeight="1" x14ac:dyDescent="0.2">
      <c r="A316" s="265">
        <v>243</v>
      </c>
      <c r="B316" s="326" t="s">
        <v>4821</v>
      </c>
      <c r="C316" s="326" t="s">
        <v>4822</v>
      </c>
      <c r="D316" s="326" t="s">
        <v>368</v>
      </c>
      <c r="E316" s="334">
        <v>0.15580000000000002</v>
      </c>
      <c r="F316" s="326">
        <v>20</v>
      </c>
      <c r="G316" s="326" t="s">
        <v>893</v>
      </c>
      <c r="H316" s="326"/>
      <c r="I316" s="326" t="s">
        <v>180</v>
      </c>
      <c r="J316" s="326">
        <v>1005816127</v>
      </c>
      <c r="K316" s="333">
        <v>45618</v>
      </c>
      <c r="L316" s="326" t="s">
        <v>52</v>
      </c>
      <c r="M316" s="326" t="s">
        <v>367</v>
      </c>
      <c r="N316" s="333">
        <v>45983</v>
      </c>
      <c r="O316" s="333" t="s">
        <v>21</v>
      </c>
      <c r="P316" s="333" t="s">
        <v>462</v>
      </c>
      <c r="Q316" s="326"/>
      <c r="R316" s="326"/>
      <c r="S316" s="326"/>
      <c r="T316" s="326"/>
      <c r="U316" s="440"/>
      <c r="V316" s="440"/>
      <c r="W316" s="326"/>
      <c r="X316" s="326"/>
      <c r="Y316" s="441">
        <v>0.15580000000000002</v>
      </c>
    </row>
    <row r="317" spans="1:25" s="3" customFormat="1" ht="30" customHeight="1" x14ac:dyDescent="0.2">
      <c r="A317" s="265">
        <v>244</v>
      </c>
      <c r="B317" s="326" t="s">
        <v>5349</v>
      </c>
      <c r="C317" s="326" t="s">
        <v>5350</v>
      </c>
      <c r="D317" s="326" t="s">
        <v>373</v>
      </c>
      <c r="E317" s="334">
        <v>3.0000000000000001E-3</v>
      </c>
      <c r="F317" s="326">
        <v>0.23</v>
      </c>
      <c r="G317" s="326" t="s">
        <v>429</v>
      </c>
      <c r="H317" s="326"/>
      <c r="I317" s="326" t="s">
        <v>180</v>
      </c>
      <c r="J317" s="326">
        <v>1005824539</v>
      </c>
      <c r="K317" s="333">
        <v>45630</v>
      </c>
      <c r="L317" s="326" t="s">
        <v>52</v>
      </c>
      <c r="M317" s="326" t="s">
        <v>367</v>
      </c>
      <c r="N317" s="333">
        <v>45995</v>
      </c>
      <c r="O317" s="333" t="s">
        <v>21</v>
      </c>
      <c r="P317" s="333" t="s">
        <v>462</v>
      </c>
      <c r="Q317" s="326"/>
      <c r="R317" s="326"/>
      <c r="S317" s="326"/>
      <c r="T317" s="326"/>
      <c r="U317" s="440"/>
      <c r="V317" s="440"/>
      <c r="W317" s="326"/>
      <c r="X317" s="326"/>
      <c r="Y317" s="441">
        <v>3.0000000000000001E-3</v>
      </c>
    </row>
    <row r="318" spans="1:25" s="3" customFormat="1" ht="30" customHeight="1" x14ac:dyDescent="0.2">
      <c r="A318" s="265">
        <v>245</v>
      </c>
      <c r="B318" s="326" t="s">
        <v>7277</v>
      </c>
      <c r="C318" s="326" t="s">
        <v>7278</v>
      </c>
      <c r="D318" s="326" t="s">
        <v>369</v>
      </c>
      <c r="E318" s="334">
        <v>2.1999999999999999E-2</v>
      </c>
      <c r="F318" s="326">
        <v>0.4</v>
      </c>
      <c r="G318" s="326" t="s">
        <v>655</v>
      </c>
      <c r="H318" s="326"/>
      <c r="I318" s="326" t="s">
        <v>180</v>
      </c>
      <c r="J318" s="326">
        <v>1005874448</v>
      </c>
      <c r="K318" s="333">
        <v>45713</v>
      </c>
      <c r="L318" s="326" t="s">
        <v>52</v>
      </c>
      <c r="M318" s="326" t="s">
        <v>367</v>
      </c>
      <c r="N318" s="333">
        <v>46078</v>
      </c>
      <c r="O318" s="333" t="s">
        <v>21</v>
      </c>
      <c r="P318" s="333" t="s">
        <v>462</v>
      </c>
      <c r="Q318" s="326"/>
      <c r="R318" s="326"/>
      <c r="S318" s="326"/>
      <c r="T318" s="326"/>
      <c r="U318" s="440"/>
      <c r="V318" s="440"/>
      <c r="W318" s="326"/>
      <c r="X318" s="326"/>
      <c r="Y318" s="441">
        <v>2.1999999999999999E-2</v>
      </c>
    </row>
    <row r="319" spans="1:25" s="3" customFormat="1" ht="30" customHeight="1" x14ac:dyDescent="0.2">
      <c r="A319" s="265">
        <v>246</v>
      </c>
      <c r="B319" s="326" t="s">
        <v>5351</v>
      </c>
      <c r="C319" s="326" t="s">
        <v>5352</v>
      </c>
      <c r="D319" s="326" t="s">
        <v>372</v>
      </c>
      <c r="E319" s="334">
        <v>6.0000000000000001E-3</v>
      </c>
      <c r="F319" s="326">
        <v>0.23</v>
      </c>
      <c r="G319" s="326" t="s">
        <v>414</v>
      </c>
      <c r="H319" s="326"/>
      <c r="I319" s="326" t="s">
        <v>180</v>
      </c>
      <c r="J319" s="326">
        <v>1005827916</v>
      </c>
      <c r="K319" s="333">
        <v>45635</v>
      </c>
      <c r="L319" s="326" t="s">
        <v>52</v>
      </c>
      <c r="M319" s="326" t="s">
        <v>367</v>
      </c>
      <c r="N319" s="333">
        <v>46000</v>
      </c>
      <c r="O319" s="333" t="s">
        <v>21</v>
      </c>
      <c r="P319" s="333" t="s">
        <v>462</v>
      </c>
      <c r="Q319" s="326"/>
      <c r="R319" s="326"/>
      <c r="S319" s="326"/>
      <c r="T319" s="326"/>
      <c r="U319" s="440"/>
      <c r="V319" s="440"/>
      <c r="W319" s="326"/>
      <c r="X319" s="326"/>
      <c r="Y319" s="441">
        <v>6.0000000000000001E-3</v>
      </c>
    </row>
    <row r="320" spans="1:25" s="3" customFormat="1" ht="30" customHeight="1" x14ac:dyDescent="0.2">
      <c r="A320" s="265">
        <v>247</v>
      </c>
      <c r="B320" s="326" t="s">
        <v>5353</v>
      </c>
      <c r="C320" s="326" t="s">
        <v>5354</v>
      </c>
      <c r="D320" s="326" t="s">
        <v>370</v>
      </c>
      <c r="E320" s="334">
        <v>1.4999999999999999E-2</v>
      </c>
      <c r="F320" s="326">
        <v>0.4</v>
      </c>
      <c r="G320" s="326" t="s">
        <v>427</v>
      </c>
      <c r="H320" s="326"/>
      <c r="I320" s="326" t="s">
        <v>180</v>
      </c>
      <c r="J320" s="326">
        <v>1005830640</v>
      </c>
      <c r="K320" s="333">
        <v>45638</v>
      </c>
      <c r="L320" s="326" t="s">
        <v>52</v>
      </c>
      <c r="M320" s="326" t="s">
        <v>367</v>
      </c>
      <c r="N320" s="333">
        <v>46003</v>
      </c>
      <c r="O320" s="333" t="s">
        <v>21</v>
      </c>
      <c r="P320" s="333" t="s">
        <v>462</v>
      </c>
      <c r="Q320" s="326"/>
      <c r="R320" s="326"/>
      <c r="S320" s="326"/>
      <c r="T320" s="326"/>
      <c r="U320" s="440"/>
      <c r="V320" s="440"/>
      <c r="W320" s="326"/>
      <c r="X320" s="326"/>
      <c r="Y320" s="441">
        <v>1.4999999999999999E-2</v>
      </c>
    </row>
    <row r="321" spans="1:25" s="3" customFormat="1" ht="30" customHeight="1" x14ac:dyDescent="0.2">
      <c r="A321" s="265">
        <v>248</v>
      </c>
      <c r="B321" s="326" t="s">
        <v>5355</v>
      </c>
      <c r="C321" s="326" t="s">
        <v>5356</v>
      </c>
      <c r="D321" s="326" t="s">
        <v>368</v>
      </c>
      <c r="E321" s="334">
        <v>0.2</v>
      </c>
      <c r="F321" s="326">
        <v>0.4</v>
      </c>
      <c r="G321" s="326" t="s">
        <v>419</v>
      </c>
      <c r="H321" s="326"/>
      <c r="I321" s="326" t="s">
        <v>180</v>
      </c>
      <c r="J321" s="326">
        <v>1005834330</v>
      </c>
      <c r="K321" s="333">
        <v>45643</v>
      </c>
      <c r="L321" s="326" t="s">
        <v>52</v>
      </c>
      <c r="M321" s="326" t="s">
        <v>367</v>
      </c>
      <c r="N321" s="333">
        <v>46008</v>
      </c>
      <c r="O321" s="333" t="s">
        <v>21</v>
      </c>
      <c r="P321" s="333" t="s">
        <v>462</v>
      </c>
      <c r="Q321" s="326"/>
      <c r="R321" s="326"/>
      <c r="S321" s="326"/>
      <c r="T321" s="326"/>
      <c r="U321" s="440"/>
      <c r="V321" s="440"/>
      <c r="W321" s="326"/>
      <c r="X321" s="326"/>
      <c r="Y321" s="441">
        <v>0.2</v>
      </c>
    </row>
    <row r="322" spans="1:25" s="3" customFormat="1" ht="30" customHeight="1" x14ac:dyDescent="0.2">
      <c r="A322" s="265">
        <v>249</v>
      </c>
      <c r="B322" s="326" t="s">
        <v>7279</v>
      </c>
      <c r="C322" s="326" t="s">
        <v>7280</v>
      </c>
      <c r="D322" s="326" t="s">
        <v>368</v>
      </c>
      <c r="E322" s="334">
        <v>0.99</v>
      </c>
      <c r="F322" s="326">
        <v>20</v>
      </c>
      <c r="G322" s="326" t="s">
        <v>403</v>
      </c>
      <c r="H322" s="326"/>
      <c r="I322" s="326" t="s">
        <v>180</v>
      </c>
      <c r="J322" s="326">
        <v>1005868172</v>
      </c>
      <c r="K322" s="333">
        <v>45705</v>
      </c>
      <c r="L322" s="326" t="s">
        <v>52</v>
      </c>
      <c r="M322" s="326" t="s">
        <v>305</v>
      </c>
      <c r="N322" s="333">
        <v>46070</v>
      </c>
      <c r="O322" s="333" t="s">
        <v>21</v>
      </c>
      <c r="P322" s="333" t="s">
        <v>4831</v>
      </c>
      <c r="Q322" s="326"/>
      <c r="R322" s="326"/>
      <c r="S322" s="326"/>
      <c r="T322" s="326"/>
      <c r="U322" s="440"/>
      <c r="V322" s="440"/>
      <c r="W322" s="326"/>
      <c r="X322" s="326"/>
      <c r="Y322" s="441">
        <v>0.99</v>
      </c>
    </row>
    <row r="323" spans="1:25" s="3" customFormat="1" ht="30" customHeight="1" x14ac:dyDescent="0.2">
      <c r="A323" s="265">
        <v>250</v>
      </c>
      <c r="B323" s="326" t="s">
        <v>5357</v>
      </c>
      <c r="C323" s="326" t="s">
        <v>5358</v>
      </c>
      <c r="D323" s="326" t="s">
        <v>369</v>
      </c>
      <c r="E323" s="334">
        <v>0.39956000000000003</v>
      </c>
      <c r="F323" s="326">
        <v>20</v>
      </c>
      <c r="G323" s="326" t="s">
        <v>412</v>
      </c>
      <c r="H323" s="326"/>
      <c r="I323" s="326" t="s">
        <v>180</v>
      </c>
      <c r="J323" s="326">
        <v>1005836783</v>
      </c>
      <c r="K323" s="333">
        <v>45645</v>
      </c>
      <c r="L323" s="326" t="s">
        <v>52</v>
      </c>
      <c r="M323" s="326" t="s">
        <v>367</v>
      </c>
      <c r="N323" s="333">
        <v>46010</v>
      </c>
      <c r="O323" s="333" t="s">
        <v>21</v>
      </c>
      <c r="P323" s="333" t="s">
        <v>462</v>
      </c>
      <c r="Q323" s="326"/>
      <c r="R323" s="326"/>
      <c r="S323" s="326"/>
      <c r="T323" s="326"/>
      <c r="U323" s="440"/>
      <c r="V323" s="440"/>
      <c r="W323" s="326"/>
      <c r="X323" s="326"/>
      <c r="Y323" s="441">
        <v>0.39956000000000003</v>
      </c>
    </row>
    <row r="324" spans="1:25" s="3" customFormat="1" ht="30" customHeight="1" x14ac:dyDescent="0.2">
      <c r="A324" s="265">
        <v>251</v>
      </c>
      <c r="B324" s="326" t="s">
        <v>5359</v>
      </c>
      <c r="C324" s="326" t="s">
        <v>5360</v>
      </c>
      <c r="D324" s="326" t="s">
        <v>371</v>
      </c>
      <c r="E324" s="334">
        <v>1.0999999999999999E-2</v>
      </c>
      <c r="F324" s="326">
        <v>0.4</v>
      </c>
      <c r="G324" s="326" t="s">
        <v>2053</v>
      </c>
      <c r="H324" s="326"/>
      <c r="I324" s="326" t="s">
        <v>180</v>
      </c>
      <c r="J324" s="326">
        <v>1005834641</v>
      </c>
      <c r="K324" s="333">
        <v>45643</v>
      </c>
      <c r="L324" s="326" t="s">
        <v>52</v>
      </c>
      <c r="M324" s="326" t="s">
        <v>367</v>
      </c>
      <c r="N324" s="333">
        <v>46008</v>
      </c>
      <c r="O324" s="333" t="s">
        <v>21</v>
      </c>
      <c r="P324" s="333" t="s">
        <v>462</v>
      </c>
      <c r="Q324" s="326"/>
      <c r="R324" s="326"/>
      <c r="S324" s="326"/>
      <c r="T324" s="326"/>
      <c r="U324" s="440"/>
      <c r="V324" s="440"/>
      <c r="W324" s="326"/>
      <c r="X324" s="326"/>
      <c r="Y324" s="441">
        <v>1.0999999999999999E-2</v>
      </c>
    </row>
    <row r="325" spans="1:25" s="3" customFormat="1" ht="30" customHeight="1" x14ac:dyDescent="0.2">
      <c r="A325" s="265">
        <v>252</v>
      </c>
      <c r="B325" s="326" t="s">
        <v>6501</v>
      </c>
      <c r="C325" s="326" t="s">
        <v>6502</v>
      </c>
      <c r="D325" s="326" t="s">
        <v>372</v>
      </c>
      <c r="E325" s="334">
        <v>0.39360000000000001</v>
      </c>
      <c r="F325" s="326">
        <v>20</v>
      </c>
      <c r="G325" s="326" t="s">
        <v>622</v>
      </c>
      <c r="H325" s="326"/>
      <c r="I325" s="326" t="s">
        <v>180</v>
      </c>
      <c r="J325" s="326">
        <v>1005847190</v>
      </c>
      <c r="K325" s="333">
        <v>45673</v>
      </c>
      <c r="L325" s="326" t="s">
        <v>52</v>
      </c>
      <c r="M325" s="326" t="s">
        <v>367</v>
      </c>
      <c r="N325" s="333">
        <v>46038</v>
      </c>
      <c r="O325" s="333" t="s">
        <v>21</v>
      </c>
      <c r="P325" s="333" t="s">
        <v>4831</v>
      </c>
      <c r="Q325" s="326"/>
      <c r="R325" s="326"/>
      <c r="S325" s="326"/>
      <c r="T325" s="326"/>
      <c r="U325" s="440"/>
      <c r="V325" s="440"/>
      <c r="W325" s="326"/>
      <c r="X325" s="326"/>
      <c r="Y325" s="441">
        <v>0.39360000000000001</v>
      </c>
    </row>
    <row r="326" spans="1:25" s="3" customFormat="1" ht="30" customHeight="1" x14ac:dyDescent="0.2">
      <c r="A326" s="265">
        <v>253</v>
      </c>
      <c r="B326" s="326" t="s">
        <v>5361</v>
      </c>
      <c r="C326" s="326" t="s">
        <v>5362</v>
      </c>
      <c r="D326" s="326" t="s">
        <v>368</v>
      </c>
      <c r="E326" s="334">
        <v>1.3179999999999999E-2</v>
      </c>
      <c r="F326" s="326">
        <v>0.4</v>
      </c>
      <c r="G326" s="326" t="s">
        <v>419</v>
      </c>
      <c r="H326" s="326"/>
      <c r="I326" s="326" t="s">
        <v>180</v>
      </c>
      <c r="J326" s="326">
        <v>1005833471</v>
      </c>
      <c r="K326" s="333">
        <v>45642</v>
      </c>
      <c r="L326" s="326" t="s">
        <v>52</v>
      </c>
      <c r="M326" s="326" t="s">
        <v>367</v>
      </c>
      <c r="N326" s="333">
        <v>46007</v>
      </c>
      <c r="O326" s="333" t="s">
        <v>21</v>
      </c>
      <c r="P326" s="333" t="s">
        <v>462</v>
      </c>
      <c r="Q326" s="326"/>
      <c r="R326" s="326"/>
      <c r="S326" s="326"/>
      <c r="T326" s="326"/>
      <c r="U326" s="440"/>
      <c r="V326" s="440"/>
      <c r="W326" s="326"/>
      <c r="X326" s="326"/>
      <c r="Y326" s="441">
        <v>1.3179999999999999E-2</v>
      </c>
    </row>
    <row r="327" spans="1:25" s="3" customFormat="1" ht="30" customHeight="1" x14ac:dyDescent="0.2">
      <c r="A327" s="265">
        <v>254</v>
      </c>
      <c r="B327" s="326" t="s">
        <v>1162</v>
      </c>
      <c r="C327" s="326" t="s">
        <v>1163</v>
      </c>
      <c r="D327" s="326" t="s">
        <v>372</v>
      </c>
      <c r="E327" s="334">
        <v>0.15580000000000002</v>
      </c>
      <c r="F327" s="326">
        <v>20</v>
      </c>
      <c r="G327" s="326" t="s">
        <v>3273</v>
      </c>
      <c r="H327" s="326"/>
      <c r="I327" s="326" t="s">
        <v>180</v>
      </c>
      <c r="J327" s="326">
        <v>1005847019</v>
      </c>
      <c r="K327" s="333">
        <v>45672</v>
      </c>
      <c r="L327" s="326" t="s">
        <v>52</v>
      </c>
      <c r="M327" s="326" t="s">
        <v>367</v>
      </c>
      <c r="N327" s="333">
        <v>46037</v>
      </c>
      <c r="O327" s="333" t="s">
        <v>21</v>
      </c>
      <c r="P327" s="333" t="s">
        <v>4831</v>
      </c>
      <c r="Q327" s="326"/>
      <c r="R327" s="326"/>
      <c r="S327" s="326"/>
      <c r="T327" s="326"/>
      <c r="U327" s="440"/>
      <c r="V327" s="440"/>
      <c r="W327" s="326"/>
      <c r="X327" s="326"/>
      <c r="Y327" s="441">
        <v>0.15580000000000002</v>
      </c>
    </row>
    <row r="328" spans="1:25" s="3" customFormat="1" ht="30" customHeight="1" x14ac:dyDescent="0.2">
      <c r="A328" s="265">
        <v>255</v>
      </c>
      <c r="B328" s="326" t="s">
        <v>7281</v>
      </c>
      <c r="C328" s="326" t="s">
        <v>7282</v>
      </c>
      <c r="D328" s="326" t="s">
        <v>370</v>
      </c>
      <c r="E328" s="334">
        <v>0.05</v>
      </c>
      <c r="F328" s="326">
        <v>0.4</v>
      </c>
      <c r="G328" s="326" t="s">
        <v>7459</v>
      </c>
      <c r="H328" s="326"/>
      <c r="I328" s="326" t="s">
        <v>180</v>
      </c>
      <c r="J328" s="326">
        <v>1005861705</v>
      </c>
      <c r="K328" s="333">
        <v>45695</v>
      </c>
      <c r="L328" s="326" t="s">
        <v>52</v>
      </c>
      <c r="M328" s="326" t="s">
        <v>305</v>
      </c>
      <c r="N328" s="333">
        <v>46060</v>
      </c>
      <c r="O328" s="333" t="s">
        <v>21</v>
      </c>
      <c r="P328" s="333" t="s">
        <v>4831</v>
      </c>
      <c r="Q328" s="326"/>
      <c r="R328" s="326"/>
      <c r="S328" s="326"/>
      <c r="T328" s="326"/>
      <c r="U328" s="440"/>
      <c r="V328" s="440"/>
      <c r="W328" s="326"/>
      <c r="X328" s="326"/>
      <c r="Y328" s="441">
        <v>0.05</v>
      </c>
    </row>
    <row r="329" spans="1:25" s="3" customFormat="1" ht="30" customHeight="1" x14ac:dyDescent="0.2">
      <c r="A329" s="265">
        <v>256</v>
      </c>
      <c r="B329" s="326" t="s">
        <v>6503</v>
      </c>
      <c r="C329" s="326" t="s">
        <v>6504</v>
      </c>
      <c r="D329" s="326" t="s">
        <v>369</v>
      </c>
      <c r="E329" s="334">
        <v>0.15580000000000002</v>
      </c>
      <c r="F329" s="326">
        <v>0.4</v>
      </c>
      <c r="G329" s="326" t="s">
        <v>424</v>
      </c>
      <c r="H329" s="326"/>
      <c r="I329" s="326" t="s">
        <v>180</v>
      </c>
      <c r="J329" s="326">
        <v>1005846313</v>
      </c>
      <c r="K329" s="333">
        <v>45672</v>
      </c>
      <c r="L329" s="326" t="s">
        <v>52</v>
      </c>
      <c r="M329" s="326" t="s">
        <v>367</v>
      </c>
      <c r="N329" s="333">
        <v>46037</v>
      </c>
      <c r="O329" s="333" t="s">
        <v>21</v>
      </c>
      <c r="P329" s="333" t="s">
        <v>4831</v>
      </c>
      <c r="Q329" s="326"/>
      <c r="R329" s="326"/>
      <c r="S329" s="326"/>
      <c r="T329" s="326"/>
      <c r="U329" s="440"/>
      <c r="V329" s="440"/>
      <c r="W329" s="326"/>
      <c r="X329" s="326"/>
      <c r="Y329" s="441">
        <v>0.15580000000000002</v>
      </c>
    </row>
    <row r="330" spans="1:25" s="3" customFormat="1" ht="30" customHeight="1" x14ac:dyDescent="0.2">
      <c r="A330" s="265">
        <v>257</v>
      </c>
      <c r="B330" s="326" t="s">
        <v>6505</v>
      </c>
      <c r="C330" s="326" t="s">
        <v>6506</v>
      </c>
      <c r="D330" s="326" t="s">
        <v>369</v>
      </c>
      <c r="E330" s="334">
        <v>0.36</v>
      </c>
      <c r="F330" s="326">
        <v>20</v>
      </c>
      <c r="G330" s="326" t="s">
        <v>422</v>
      </c>
      <c r="H330" s="326"/>
      <c r="I330" s="326" t="s">
        <v>180</v>
      </c>
      <c r="J330" s="326">
        <v>1005848529</v>
      </c>
      <c r="K330" s="333">
        <v>45674</v>
      </c>
      <c r="L330" s="326" t="s">
        <v>52</v>
      </c>
      <c r="M330" s="326" t="s">
        <v>305</v>
      </c>
      <c r="N330" s="333">
        <v>46039</v>
      </c>
      <c r="O330" s="333" t="s">
        <v>21</v>
      </c>
      <c r="P330" s="333" t="s">
        <v>4831</v>
      </c>
      <c r="Q330" s="326"/>
      <c r="R330" s="326"/>
      <c r="S330" s="326"/>
      <c r="T330" s="326"/>
      <c r="U330" s="440"/>
      <c r="V330" s="440"/>
      <c r="W330" s="326"/>
      <c r="X330" s="326"/>
      <c r="Y330" s="441">
        <v>0.36</v>
      </c>
    </row>
    <row r="331" spans="1:25" s="3" customFormat="1" ht="30" customHeight="1" x14ac:dyDescent="0.2">
      <c r="A331" s="265">
        <v>258</v>
      </c>
      <c r="B331" s="326" t="s">
        <v>9147</v>
      </c>
      <c r="C331" s="326" t="s">
        <v>9148</v>
      </c>
      <c r="D331" s="326" t="s">
        <v>370</v>
      </c>
      <c r="E331" s="334">
        <v>6.0000000000000001E-3</v>
      </c>
      <c r="F331" s="326">
        <v>0.23</v>
      </c>
      <c r="G331" s="326" t="s">
        <v>579</v>
      </c>
      <c r="H331" s="326"/>
      <c r="I331" s="326" t="s">
        <v>180</v>
      </c>
      <c r="J331" s="326">
        <v>1005895458</v>
      </c>
      <c r="K331" s="333">
        <v>45740</v>
      </c>
      <c r="L331" s="326" t="s">
        <v>52</v>
      </c>
      <c r="M331" s="326" t="s">
        <v>367</v>
      </c>
      <c r="N331" s="333">
        <v>46105</v>
      </c>
      <c r="O331" s="333" t="s">
        <v>21</v>
      </c>
      <c r="P331" s="333" t="s">
        <v>462</v>
      </c>
      <c r="Q331" s="326"/>
      <c r="R331" s="326"/>
      <c r="S331" s="326"/>
      <c r="T331" s="326"/>
      <c r="U331" s="440"/>
      <c r="V331" s="440"/>
      <c r="W331" s="326"/>
      <c r="X331" s="326"/>
      <c r="Y331" s="441">
        <v>6.0000000000000001E-3</v>
      </c>
    </row>
    <row r="332" spans="1:25" s="3" customFormat="1" ht="30" customHeight="1" x14ac:dyDescent="0.2">
      <c r="A332" s="265">
        <v>259</v>
      </c>
      <c r="B332" s="326" t="s">
        <v>5363</v>
      </c>
      <c r="C332" s="326" t="s">
        <v>5364</v>
      </c>
      <c r="D332" s="326" t="s">
        <v>368</v>
      </c>
      <c r="E332" s="334">
        <v>0.17630000000000001</v>
      </c>
      <c r="F332" s="326">
        <v>20</v>
      </c>
      <c r="G332" s="326" t="s">
        <v>430</v>
      </c>
      <c r="H332" s="326"/>
      <c r="I332" s="326" t="s">
        <v>180</v>
      </c>
      <c r="J332" s="326">
        <v>1005835308</v>
      </c>
      <c r="K332" s="333">
        <v>45644</v>
      </c>
      <c r="L332" s="326" t="s">
        <v>52</v>
      </c>
      <c r="M332" s="326" t="s">
        <v>367</v>
      </c>
      <c r="N332" s="333">
        <v>46009</v>
      </c>
      <c r="O332" s="333" t="s">
        <v>21</v>
      </c>
      <c r="P332" s="333" t="s">
        <v>462</v>
      </c>
      <c r="Q332" s="326"/>
      <c r="R332" s="326"/>
      <c r="S332" s="326"/>
      <c r="T332" s="326"/>
      <c r="U332" s="440"/>
      <c r="V332" s="440"/>
      <c r="W332" s="326"/>
      <c r="X332" s="326"/>
      <c r="Y332" s="441">
        <v>0.17630000000000001</v>
      </c>
    </row>
    <row r="333" spans="1:25" s="3" customFormat="1" ht="30" customHeight="1" x14ac:dyDescent="0.2">
      <c r="A333" s="265">
        <v>260</v>
      </c>
      <c r="B333" s="326" t="s">
        <v>6507</v>
      </c>
      <c r="C333" s="326" t="s">
        <v>6508</v>
      </c>
      <c r="D333" s="326" t="s">
        <v>369</v>
      </c>
      <c r="E333" s="334">
        <v>5.0000000000000001E-3</v>
      </c>
      <c r="F333" s="326">
        <v>0.23</v>
      </c>
      <c r="G333" s="326" t="s">
        <v>420</v>
      </c>
      <c r="H333" s="326"/>
      <c r="I333" s="326" t="s">
        <v>180</v>
      </c>
      <c r="J333" s="326">
        <v>1005842395</v>
      </c>
      <c r="K333" s="333">
        <v>45665</v>
      </c>
      <c r="L333" s="326" t="s">
        <v>52</v>
      </c>
      <c r="M333" s="326" t="s">
        <v>367</v>
      </c>
      <c r="N333" s="333">
        <v>46030</v>
      </c>
      <c r="O333" s="333" t="s">
        <v>21</v>
      </c>
      <c r="P333" s="333" t="s">
        <v>462</v>
      </c>
      <c r="Q333" s="326"/>
      <c r="R333" s="326"/>
      <c r="S333" s="326"/>
      <c r="T333" s="326"/>
      <c r="U333" s="440"/>
      <c r="V333" s="440"/>
      <c r="W333" s="326"/>
      <c r="X333" s="326"/>
      <c r="Y333" s="441">
        <v>5.0000000000000001E-3</v>
      </c>
    </row>
    <row r="334" spans="1:25" s="3" customFormat="1" ht="30" customHeight="1" x14ac:dyDescent="0.2">
      <c r="A334" s="265">
        <v>261</v>
      </c>
      <c r="B334" s="326" t="s">
        <v>6509</v>
      </c>
      <c r="C334" s="326" t="s">
        <v>6510</v>
      </c>
      <c r="D334" s="326" t="s">
        <v>371</v>
      </c>
      <c r="E334" s="334">
        <v>0.04</v>
      </c>
      <c r="F334" s="326">
        <v>20</v>
      </c>
      <c r="G334" s="326" t="s">
        <v>440</v>
      </c>
      <c r="H334" s="326"/>
      <c r="I334" s="326" t="s">
        <v>180</v>
      </c>
      <c r="J334" s="326">
        <v>1005856520</v>
      </c>
      <c r="K334" s="333">
        <v>45688</v>
      </c>
      <c r="L334" s="326" t="s">
        <v>52</v>
      </c>
      <c r="M334" s="326" t="s">
        <v>367</v>
      </c>
      <c r="N334" s="333">
        <v>46053</v>
      </c>
      <c r="O334" s="333" t="s">
        <v>21</v>
      </c>
      <c r="P334" s="333" t="s">
        <v>462</v>
      </c>
      <c r="Q334" s="326"/>
      <c r="R334" s="326"/>
      <c r="S334" s="326"/>
      <c r="T334" s="326"/>
      <c r="U334" s="440"/>
      <c r="V334" s="440"/>
      <c r="W334" s="326"/>
      <c r="X334" s="326"/>
      <c r="Y334" s="441">
        <v>0.04</v>
      </c>
    </row>
    <row r="335" spans="1:25" s="3" customFormat="1" ht="30" customHeight="1" x14ac:dyDescent="0.2">
      <c r="A335" s="265">
        <v>262</v>
      </c>
      <c r="B335" s="326" t="s">
        <v>5365</v>
      </c>
      <c r="C335" s="326" t="s">
        <v>5366</v>
      </c>
      <c r="D335" s="326" t="s">
        <v>371</v>
      </c>
      <c r="E335" s="334">
        <v>0.03</v>
      </c>
      <c r="F335" s="326">
        <v>0.4</v>
      </c>
      <c r="G335" s="326" t="s">
        <v>411</v>
      </c>
      <c r="H335" s="326"/>
      <c r="I335" s="326" t="s">
        <v>180</v>
      </c>
      <c r="J335" s="326">
        <v>1005840830</v>
      </c>
      <c r="K335" s="333">
        <v>45656</v>
      </c>
      <c r="L335" s="326" t="s">
        <v>52</v>
      </c>
      <c r="M335" s="326" t="s">
        <v>367</v>
      </c>
      <c r="N335" s="333">
        <v>46021</v>
      </c>
      <c r="O335" s="333" t="s">
        <v>21</v>
      </c>
      <c r="P335" s="333" t="s">
        <v>462</v>
      </c>
      <c r="Q335" s="326"/>
      <c r="R335" s="326"/>
      <c r="S335" s="326"/>
      <c r="T335" s="326"/>
      <c r="U335" s="440"/>
      <c r="V335" s="440"/>
      <c r="W335" s="326"/>
      <c r="X335" s="326"/>
      <c r="Y335" s="441">
        <v>0.03</v>
      </c>
    </row>
    <row r="336" spans="1:25" s="3" customFormat="1" ht="30" customHeight="1" x14ac:dyDescent="0.2">
      <c r="A336" s="265">
        <v>263</v>
      </c>
      <c r="B336" s="326" t="s">
        <v>5367</v>
      </c>
      <c r="C336" s="326" t="s">
        <v>5368</v>
      </c>
      <c r="D336" s="326" t="s">
        <v>369</v>
      </c>
      <c r="E336" s="334">
        <v>9.7899999999999984E-3</v>
      </c>
      <c r="F336" s="326">
        <v>0.4</v>
      </c>
      <c r="G336" s="326" t="s">
        <v>446</v>
      </c>
      <c r="H336" s="326"/>
      <c r="I336" s="326" t="s">
        <v>180</v>
      </c>
      <c r="J336" s="326">
        <v>1005840275</v>
      </c>
      <c r="K336" s="333">
        <v>45653</v>
      </c>
      <c r="L336" s="326" t="s">
        <v>52</v>
      </c>
      <c r="M336" s="326" t="s">
        <v>367</v>
      </c>
      <c r="N336" s="333">
        <v>46018</v>
      </c>
      <c r="O336" s="333" t="s">
        <v>21</v>
      </c>
      <c r="P336" s="333" t="s">
        <v>462</v>
      </c>
      <c r="Q336" s="326"/>
      <c r="R336" s="326"/>
      <c r="S336" s="326"/>
      <c r="T336" s="326"/>
      <c r="U336" s="440"/>
      <c r="V336" s="440"/>
      <c r="W336" s="326"/>
      <c r="X336" s="326"/>
      <c r="Y336" s="441">
        <v>9.7899999999999984E-3</v>
      </c>
    </row>
    <row r="337" spans="1:25" s="3" customFormat="1" ht="30" customHeight="1" x14ac:dyDescent="0.2">
      <c r="A337" s="265">
        <v>264</v>
      </c>
      <c r="B337" s="326" t="s">
        <v>6511</v>
      </c>
      <c r="C337" s="326" t="s">
        <v>6512</v>
      </c>
      <c r="D337" s="326" t="s">
        <v>371</v>
      </c>
      <c r="E337" s="334">
        <v>3.9899999999999998E-2</v>
      </c>
      <c r="F337" s="326">
        <v>0.4</v>
      </c>
      <c r="G337" s="326" t="s">
        <v>880</v>
      </c>
      <c r="H337" s="326"/>
      <c r="I337" s="326" t="s">
        <v>180</v>
      </c>
      <c r="J337" s="326">
        <v>1005843252</v>
      </c>
      <c r="K337" s="333">
        <v>45666</v>
      </c>
      <c r="L337" s="326" t="s">
        <v>52</v>
      </c>
      <c r="M337" s="326" t="s">
        <v>367</v>
      </c>
      <c r="N337" s="333">
        <v>46031</v>
      </c>
      <c r="O337" s="333" t="s">
        <v>21</v>
      </c>
      <c r="P337" s="333" t="s">
        <v>462</v>
      </c>
      <c r="Q337" s="326"/>
      <c r="R337" s="326"/>
      <c r="S337" s="326"/>
      <c r="T337" s="326"/>
      <c r="U337" s="440"/>
      <c r="V337" s="440"/>
      <c r="W337" s="326"/>
      <c r="X337" s="326"/>
      <c r="Y337" s="441">
        <v>3.9899999999999998E-2</v>
      </c>
    </row>
    <row r="338" spans="1:25" s="3" customFormat="1" ht="30" customHeight="1" x14ac:dyDescent="0.2">
      <c r="A338" s="265">
        <v>265</v>
      </c>
      <c r="B338" s="326" t="s">
        <v>6513</v>
      </c>
      <c r="C338" s="326" t="s">
        <v>6514</v>
      </c>
      <c r="D338" s="326" t="s">
        <v>373</v>
      </c>
      <c r="E338" s="334">
        <v>7.4999999999999997E-2</v>
      </c>
      <c r="F338" s="326">
        <v>0.4</v>
      </c>
      <c r="G338" s="326" t="s">
        <v>444</v>
      </c>
      <c r="H338" s="326"/>
      <c r="I338" s="326" t="s">
        <v>180</v>
      </c>
      <c r="J338" s="326">
        <v>1005850174</v>
      </c>
      <c r="K338" s="333">
        <v>45678</v>
      </c>
      <c r="L338" s="326" t="s">
        <v>52</v>
      </c>
      <c r="M338" s="326" t="s">
        <v>367</v>
      </c>
      <c r="N338" s="333">
        <v>46043</v>
      </c>
      <c r="O338" s="333" t="s">
        <v>21</v>
      </c>
      <c r="P338" s="333" t="s">
        <v>462</v>
      </c>
      <c r="Q338" s="326"/>
      <c r="R338" s="326"/>
      <c r="S338" s="326"/>
      <c r="T338" s="326"/>
      <c r="U338" s="440"/>
      <c r="V338" s="440"/>
      <c r="W338" s="326"/>
      <c r="X338" s="326"/>
      <c r="Y338" s="441">
        <v>7.4999999999999997E-2</v>
      </c>
    </row>
    <row r="339" spans="1:25" s="3" customFormat="1" ht="30" customHeight="1" x14ac:dyDescent="0.2">
      <c r="A339" s="265">
        <v>266</v>
      </c>
      <c r="B339" s="326" t="s">
        <v>7283</v>
      </c>
      <c r="C339" s="326" t="s">
        <v>7284</v>
      </c>
      <c r="D339" s="326" t="s">
        <v>370</v>
      </c>
      <c r="E339" s="334">
        <v>0.24</v>
      </c>
      <c r="F339" s="326">
        <v>20</v>
      </c>
      <c r="G339" s="326" t="s">
        <v>427</v>
      </c>
      <c r="H339" s="326"/>
      <c r="I339" s="326" t="s">
        <v>180</v>
      </c>
      <c r="J339" s="326">
        <v>1005861427</v>
      </c>
      <c r="K339" s="333">
        <v>45695</v>
      </c>
      <c r="L339" s="326" t="s">
        <v>52</v>
      </c>
      <c r="M339" s="326" t="s">
        <v>367</v>
      </c>
      <c r="N339" s="333">
        <v>46060</v>
      </c>
      <c r="O339" s="333" t="s">
        <v>21</v>
      </c>
      <c r="P339" s="333" t="s">
        <v>4831</v>
      </c>
      <c r="Q339" s="326"/>
      <c r="R339" s="326"/>
      <c r="S339" s="326"/>
      <c r="T339" s="326"/>
      <c r="U339" s="440"/>
      <c r="V339" s="440"/>
      <c r="W339" s="326"/>
      <c r="X339" s="326"/>
      <c r="Y339" s="441">
        <v>0.24</v>
      </c>
    </row>
    <row r="340" spans="1:25" s="3" customFormat="1" ht="30" customHeight="1" x14ac:dyDescent="0.2">
      <c r="A340" s="265">
        <v>267</v>
      </c>
      <c r="B340" s="326" t="s">
        <v>6509</v>
      </c>
      <c r="C340" s="326" t="s">
        <v>6510</v>
      </c>
      <c r="D340" s="326" t="s">
        <v>371</v>
      </c>
      <c r="E340" s="334">
        <v>0.04</v>
      </c>
      <c r="F340" s="326">
        <v>20</v>
      </c>
      <c r="G340" s="326" t="s">
        <v>440</v>
      </c>
      <c r="H340" s="326"/>
      <c r="I340" s="326" t="s">
        <v>180</v>
      </c>
      <c r="J340" s="326">
        <v>1005883748</v>
      </c>
      <c r="K340" s="333">
        <v>45727</v>
      </c>
      <c r="L340" s="326" t="s">
        <v>52</v>
      </c>
      <c r="M340" s="326" t="s">
        <v>367</v>
      </c>
      <c r="N340" s="333">
        <v>46092</v>
      </c>
      <c r="O340" s="333" t="s">
        <v>21</v>
      </c>
      <c r="P340" s="333" t="s">
        <v>4831</v>
      </c>
      <c r="Q340" s="326"/>
      <c r="R340" s="326"/>
      <c r="S340" s="326"/>
      <c r="T340" s="326"/>
      <c r="U340" s="440"/>
      <c r="V340" s="440"/>
      <c r="W340" s="326"/>
      <c r="X340" s="326"/>
      <c r="Y340" s="441">
        <v>0.04</v>
      </c>
    </row>
    <row r="341" spans="1:25" s="3" customFormat="1" ht="30" customHeight="1" x14ac:dyDescent="0.2">
      <c r="A341" s="265">
        <v>268</v>
      </c>
      <c r="B341" s="326" t="s">
        <v>5369</v>
      </c>
      <c r="C341" s="326" t="s">
        <v>5370</v>
      </c>
      <c r="D341" s="326" t="s">
        <v>372</v>
      </c>
      <c r="E341" s="334">
        <v>0.4</v>
      </c>
      <c r="F341" s="326">
        <v>20</v>
      </c>
      <c r="G341" s="326" t="s">
        <v>2630</v>
      </c>
      <c r="H341" s="326"/>
      <c r="I341" s="326" t="s">
        <v>180</v>
      </c>
      <c r="J341" s="326">
        <v>1005836752</v>
      </c>
      <c r="K341" s="333">
        <v>45645</v>
      </c>
      <c r="L341" s="326" t="s">
        <v>52</v>
      </c>
      <c r="M341" s="326" t="s">
        <v>367</v>
      </c>
      <c r="N341" s="333">
        <v>46010</v>
      </c>
      <c r="O341" s="333" t="s">
        <v>21</v>
      </c>
      <c r="P341" s="333" t="s">
        <v>462</v>
      </c>
      <c r="Q341" s="326"/>
      <c r="R341" s="326"/>
      <c r="S341" s="326"/>
      <c r="T341" s="326"/>
      <c r="U341" s="440"/>
      <c r="V341" s="440"/>
      <c r="W341" s="326"/>
      <c r="X341" s="326"/>
      <c r="Y341" s="441">
        <v>0.4</v>
      </c>
    </row>
    <row r="342" spans="1:25" s="3" customFormat="1" ht="30" customHeight="1" x14ac:dyDescent="0.2">
      <c r="A342" s="265">
        <v>269</v>
      </c>
      <c r="B342" s="326" t="s">
        <v>6517</v>
      </c>
      <c r="C342" s="326" t="s">
        <v>6518</v>
      </c>
      <c r="D342" s="326" t="s">
        <v>370</v>
      </c>
      <c r="E342" s="334">
        <v>0.05</v>
      </c>
      <c r="F342" s="326">
        <v>0.4</v>
      </c>
      <c r="G342" s="326" t="s">
        <v>421</v>
      </c>
      <c r="H342" s="326"/>
      <c r="I342" s="326" t="s">
        <v>180</v>
      </c>
      <c r="J342" s="326">
        <v>1005842394</v>
      </c>
      <c r="K342" s="333">
        <v>45665</v>
      </c>
      <c r="L342" s="326" t="s">
        <v>52</v>
      </c>
      <c r="M342" s="326" t="s">
        <v>367</v>
      </c>
      <c r="N342" s="333">
        <v>46030</v>
      </c>
      <c r="O342" s="333" t="s">
        <v>21</v>
      </c>
      <c r="P342" s="333" t="s">
        <v>462</v>
      </c>
      <c r="Q342" s="326"/>
      <c r="R342" s="326"/>
      <c r="S342" s="326"/>
      <c r="T342" s="326"/>
      <c r="U342" s="440"/>
      <c r="V342" s="440"/>
      <c r="W342" s="326"/>
      <c r="X342" s="326"/>
      <c r="Y342" s="441">
        <v>0.05</v>
      </c>
    </row>
    <row r="343" spans="1:25" s="3" customFormat="1" ht="30" customHeight="1" x14ac:dyDescent="0.2">
      <c r="A343" s="265">
        <v>270</v>
      </c>
      <c r="B343" s="326" t="s">
        <v>6519</v>
      </c>
      <c r="C343" s="326" t="s">
        <v>6520</v>
      </c>
      <c r="D343" s="326" t="s">
        <v>368</v>
      </c>
      <c r="E343" s="334">
        <v>0.15580000000000002</v>
      </c>
      <c r="F343" s="326">
        <v>0.4</v>
      </c>
      <c r="G343" s="326" t="s">
        <v>451</v>
      </c>
      <c r="H343" s="326"/>
      <c r="I343" s="326" t="s">
        <v>180</v>
      </c>
      <c r="J343" s="326">
        <v>1005843835</v>
      </c>
      <c r="K343" s="333">
        <v>45667</v>
      </c>
      <c r="L343" s="326" t="s">
        <v>52</v>
      </c>
      <c r="M343" s="326" t="s">
        <v>367</v>
      </c>
      <c r="N343" s="333">
        <v>46032</v>
      </c>
      <c r="O343" s="333" t="s">
        <v>21</v>
      </c>
      <c r="P343" s="333" t="s">
        <v>462</v>
      </c>
      <c r="Q343" s="326"/>
      <c r="R343" s="326"/>
      <c r="S343" s="326"/>
      <c r="T343" s="326"/>
      <c r="U343" s="440"/>
      <c r="V343" s="440"/>
      <c r="W343" s="326"/>
      <c r="X343" s="326"/>
      <c r="Y343" s="441">
        <v>0.15580000000000002</v>
      </c>
    </row>
    <row r="344" spans="1:25" s="3" customFormat="1" ht="30" customHeight="1" x14ac:dyDescent="0.2">
      <c r="A344" s="265">
        <v>271</v>
      </c>
      <c r="B344" s="326" t="s">
        <v>6521</v>
      </c>
      <c r="C344" s="326" t="s">
        <v>6522</v>
      </c>
      <c r="D344" s="326" t="s">
        <v>372</v>
      </c>
      <c r="E344" s="334">
        <v>2.5000000000000001E-2</v>
      </c>
      <c r="F344" s="326">
        <v>0.4</v>
      </c>
      <c r="G344" s="326" t="s">
        <v>1591</v>
      </c>
      <c r="H344" s="326"/>
      <c r="I344" s="326" t="s">
        <v>180</v>
      </c>
      <c r="J344" s="326">
        <v>1005844764</v>
      </c>
      <c r="K344" s="333">
        <v>45670</v>
      </c>
      <c r="L344" s="326" t="s">
        <v>52</v>
      </c>
      <c r="M344" s="326" t="s">
        <v>367</v>
      </c>
      <c r="N344" s="333">
        <v>46035</v>
      </c>
      <c r="O344" s="333" t="s">
        <v>21</v>
      </c>
      <c r="P344" s="333" t="s">
        <v>462</v>
      </c>
      <c r="Q344" s="326"/>
      <c r="R344" s="326"/>
      <c r="S344" s="326"/>
      <c r="T344" s="326"/>
      <c r="U344" s="440"/>
      <c r="V344" s="440"/>
      <c r="W344" s="326"/>
      <c r="X344" s="326"/>
      <c r="Y344" s="441">
        <v>2.5000000000000001E-2</v>
      </c>
    </row>
    <row r="345" spans="1:25" s="3" customFormat="1" ht="30" customHeight="1" x14ac:dyDescent="0.2">
      <c r="A345" s="265">
        <v>272</v>
      </c>
      <c r="B345" s="326" t="s">
        <v>6523</v>
      </c>
      <c r="C345" s="326" t="s">
        <v>6524</v>
      </c>
      <c r="D345" s="326" t="s">
        <v>372</v>
      </c>
      <c r="E345" s="334">
        <v>0.2366</v>
      </c>
      <c r="F345" s="326">
        <v>0.4</v>
      </c>
      <c r="G345" s="326" t="s">
        <v>1587</v>
      </c>
      <c r="H345" s="326"/>
      <c r="I345" s="326" t="s">
        <v>180</v>
      </c>
      <c r="J345" s="326">
        <v>1005843250</v>
      </c>
      <c r="K345" s="333">
        <v>45666</v>
      </c>
      <c r="L345" s="326" t="s">
        <v>52</v>
      </c>
      <c r="M345" s="326" t="s">
        <v>367</v>
      </c>
      <c r="N345" s="333">
        <v>46031</v>
      </c>
      <c r="O345" s="333" t="s">
        <v>21</v>
      </c>
      <c r="P345" s="333" t="s">
        <v>462</v>
      </c>
      <c r="Q345" s="326"/>
      <c r="R345" s="326"/>
      <c r="S345" s="326"/>
      <c r="T345" s="326"/>
      <c r="U345" s="440"/>
      <c r="V345" s="440"/>
      <c r="W345" s="326"/>
      <c r="X345" s="326"/>
      <c r="Y345" s="441">
        <v>0.2366</v>
      </c>
    </row>
    <row r="346" spans="1:25" s="3" customFormat="1" ht="30" customHeight="1" x14ac:dyDescent="0.2">
      <c r="A346" s="265">
        <v>273</v>
      </c>
      <c r="B346" s="326" t="s">
        <v>6525</v>
      </c>
      <c r="C346" s="326" t="s">
        <v>6526</v>
      </c>
      <c r="D346" s="326" t="s">
        <v>371</v>
      </c>
      <c r="E346" s="334">
        <v>2E-3</v>
      </c>
      <c r="F346" s="326">
        <v>0.23</v>
      </c>
      <c r="G346" s="326" t="s">
        <v>892</v>
      </c>
      <c r="H346" s="326"/>
      <c r="I346" s="326" t="s">
        <v>180</v>
      </c>
      <c r="J346" s="326">
        <v>1005842443</v>
      </c>
      <c r="K346" s="333">
        <v>45665</v>
      </c>
      <c r="L346" s="326" t="s">
        <v>52</v>
      </c>
      <c r="M346" s="326" t="s">
        <v>367</v>
      </c>
      <c r="N346" s="333">
        <v>46030</v>
      </c>
      <c r="O346" s="333" t="s">
        <v>21</v>
      </c>
      <c r="P346" s="333" t="s">
        <v>462</v>
      </c>
      <c r="Q346" s="326"/>
      <c r="R346" s="326"/>
      <c r="S346" s="326"/>
      <c r="T346" s="326"/>
      <c r="U346" s="440"/>
      <c r="V346" s="440"/>
      <c r="W346" s="326"/>
      <c r="X346" s="326"/>
      <c r="Y346" s="441">
        <v>2E-3</v>
      </c>
    </row>
    <row r="347" spans="1:25" s="3" customFormat="1" ht="30" customHeight="1" x14ac:dyDescent="0.2">
      <c r="A347" s="265">
        <v>274</v>
      </c>
      <c r="B347" s="326" t="s">
        <v>6525</v>
      </c>
      <c r="C347" s="326" t="s">
        <v>6526</v>
      </c>
      <c r="D347" s="326" t="s">
        <v>371</v>
      </c>
      <c r="E347" s="334">
        <v>3.0000000000000001E-3</v>
      </c>
      <c r="F347" s="326">
        <v>0.4</v>
      </c>
      <c r="G347" s="326" t="s">
        <v>892</v>
      </c>
      <c r="H347" s="326"/>
      <c r="I347" s="326" t="s">
        <v>180</v>
      </c>
      <c r="J347" s="326">
        <v>1005842446</v>
      </c>
      <c r="K347" s="333">
        <v>45665</v>
      </c>
      <c r="L347" s="326" t="s">
        <v>52</v>
      </c>
      <c r="M347" s="326" t="s">
        <v>367</v>
      </c>
      <c r="N347" s="333">
        <v>46030</v>
      </c>
      <c r="O347" s="333" t="s">
        <v>21</v>
      </c>
      <c r="P347" s="333" t="s">
        <v>462</v>
      </c>
      <c r="Q347" s="326"/>
      <c r="R347" s="326"/>
      <c r="S347" s="326"/>
      <c r="T347" s="326"/>
      <c r="U347" s="440"/>
      <c r="V347" s="440"/>
      <c r="W347" s="326"/>
      <c r="X347" s="326"/>
      <c r="Y347" s="441">
        <v>3.0000000000000001E-3</v>
      </c>
    </row>
    <row r="348" spans="1:25" s="3" customFormat="1" ht="30" customHeight="1" x14ac:dyDescent="0.2">
      <c r="A348" s="265">
        <v>275</v>
      </c>
      <c r="B348" s="326" t="s">
        <v>6525</v>
      </c>
      <c r="C348" s="326" t="s">
        <v>6526</v>
      </c>
      <c r="D348" s="326" t="s">
        <v>371</v>
      </c>
      <c r="E348" s="334">
        <v>1.4999999999999999E-2</v>
      </c>
      <c r="F348" s="326">
        <v>0.4</v>
      </c>
      <c r="G348" s="326" t="s">
        <v>892</v>
      </c>
      <c r="H348" s="326"/>
      <c r="I348" s="326" t="s">
        <v>180</v>
      </c>
      <c r="J348" s="326">
        <v>1005842447</v>
      </c>
      <c r="K348" s="333">
        <v>45665</v>
      </c>
      <c r="L348" s="326" t="s">
        <v>52</v>
      </c>
      <c r="M348" s="326" t="s">
        <v>367</v>
      </c>
      <c r="N348" s="333">
        <v>46030</v>
      </c>
      <c r="O348" s="333" t="s">
        <v>21</v>
      </c>
      <c r="P348" s="333" t="s">
        <v>462</v>
      </c>
      <c r="Q348" s="326"/>
      <c r="R348" s="326"/>
      <c r="S348" s="326"/>
      <c r="T348" s="326"/>
      <c r="U348" s="440"/>
      <c r="V348" s="440"/>
      <c r="W348" s="326"/>
      <c r="X348" s="326"/>
      <c r="Y348" s="441">
        <v>1.4999999999999999E-2</v>
      </c>
    </row>
    <row r="349" spans="1:25" s="3" customFormat="1" ht="30" customHeight="1" x14ac:dyDescent="0.2">
      <c r="A349" s="265">
        <v>276</v>
      </c>
      <c r="B349" s="326" t="s">
        <v>6525</v>
      </c>
      <c r="C349" s="326" t="s">
        <v>6526</v>
      </c>
      <c r="D349" s="326" t="s">
        <v>371</v>
      </c>
      <c r="E349" s="334">
        <v>0.04</v>
      </c>
      <c r="F349" s="326">
        <v>0.4</v>
      </c>
      <c r="G349" s="326" t="s">
        <v>892</v>
      </c>
      <c r="H349" s="326"/>
      <c r="I349" s="326" t="s">
        <v>180</v>
      </c>
      <c r="J349" s="326">
        <v>1005842769</v>
      </c>
      <c r="K349" s="333">
        <v>45665</v>
      </c>
      <c r="L349" s="326" t="s">
        <v>52</v>
      </c>
      <c r="M349" s="326" t="s">
        <v>367</v>
      </c>
      <c r="N349" s="333">
        <v>46030</v>
      </c>
      <c r="O349" s="333" t="s">
        <v>21</v>
      </c>
      <c r="P349" s="333" t="s">
        <v>462</v>
      </c>
      <c r="Q349" s="326"/>
      <c r="R349" s="326"/>
      <c r="S349" s="326"/>
      <c r="T349" s="326"/>
      <c r="U349" s="440"/>
      <c r="V349" s="440"/>
      <c r="W349" s="326"/>
      <c r="X349" s="326"/>
      <c r="Y349" s="441">
        <v>0.04</v>
      </c>
    </row>
    <row r="350" spans="1:25" s="3" customFormat="1" ht="30" customHeight="1" x14ac:dyDescent="0.2">
      <c r="A350" s="265">
        <v>277</v>
      </c>
      <c r="B350" s="326" t="s">
        <v>6525</v>
      </c>
      <c r="C350" s="326" t="s">
        <v>6527</v>
      </c>
      <c r="D350" s="326" t="s">
        <v>371</v>
      </c>
      <c r="E350" s="334">
        <v>4.0000000000000001E-3</v>
      </c>
      <c r="F350" s="326">
        <v>0.4</v>
      </c>
      <c r="G350" s="326" t="s">
        <v>892</v>
      </c>
      <c r="H350" s="326"/>
      <c r="I350" s="326" t="s">
        <v>180</v>
      </c>
      <c r="J350" s="326">
        <v>1005844759</v>
      </c>
      <c r="K350" s="333">
        <v>45670</v>
      </c>
      <c r="L350" s="326" t="s">
        <v>52</v>
      </c>
      <c r="M350" s="326" t="s">
        <v>367</v>
      </c>
      <c r="N350" s="333">
        <v>46035</v>
      </c>
      <c r="O350" s="333" t="s">
        <v>21</v>
      </c>
      <c r="P350" s="333" t="s">
        <v>462</v>
      </c>
      <c r="Q350" s="326"/>
      <c r="R350" s="326"/>
      <c r="S350" s="326"/>
      <c r="T350" s="326"/>
      <c r="U350" s="440"/>
      <c r="V350" s="440"/>
      <c r="W350" s="326"/>
      <c r="X350" s="326"/>
      <c r="Y350" s="441">
        <v>4.0000000000000001E-3</v>
      </c>
    </row>
    <row r="351" spans="1:25" s="3" customFormat="1" ht="30" customHeight="1" x14ac:dyDescent="0.2">
      <c r="A351" s="265">
        <v>278</v>
      </c>
      <c r="B351" s="326" t="s">
        <v>6525</v>
      </c>
      <c r="C351" s="326" t="s">
        <v>6528</v>
      </c>
      <c r="D351" s="326" t="s">
        <v>371</v>
      </c>
      <c r="E351" s="334">
        <v>2E-3</v>
      </c>
      <c r="F351" s="326">
        <v>0.23</v>
      </c>
      <c r="G351" s="326" t="s">
        <v>892</v>
      </c>
      <c r="H351" s="326"/>
      <c r="I351" s="326" t="s">
        <v>180</v>
      </c>
      <c r="J351" s="326">
        <v>1005844760</v>
      </c>
      <c r="K351" s="333">
        <v>45670</v>
      </c>
      <c r="L351" s="326" t="s">
        <v>52</v>
      </c>
      <c r="M351" s="326" t="s">
        <v>367</v>
      </c>
      <c r="N351" s="333">
        <v>46035</v>
      </c>
      <c r="O351" s="333" t="s">
        <v>21</v>
      </c>
      <c r="P351" s="333" t="s">
        <v>462</v>
      </c>
      <c r="Q351" s="326"/>
      <c r="R351" s="326"/>
      <c r="S351" s="326"/>
      <c r="T351" s="326"/>
      <c r="U351" s="440"/>
      <c r="V351" s="440"/>
      <c r="W351" s="326"/>
      <c r="X351" s="326"/>
      <c r="Y351" s="441">
        <v>2E-3</v>
      </c>
    </row>
    <row r="352" spans="1:25" s="3" customFormat="1" ht="30" customHeight="1" x14ac:dyDescent="0.2">
      <c r="A352" s="265">
        <v>279</v>
      </c>
      <c r="B352" s="326" t="s">
        <v>6525</v>
      </c>
      <c r="C352" s="326" t="s">
        <v>6528</v>
      </c>
      <c r="D352" s="326" t="s">
        <v>371</v>
      </c>
      <c r="E352" s="334">
        <v>2E-3</v>
      </c>
      <c r="F352" s="326">
        <v>0.4</v>
      </c>
      <c r="G352" s="326" t="s">
        <v>892</v>
      </c>
      <c r="H352" s="326"/>
      <c r="I352" s="326" t="s">
        <v>180</v>
      </c>
      <c r="J352" s="326">
        <v>1005856211</v>
      </c>
      <c r="K352" s="333">
        <v>45688</v>
      </c>
      <c r="L352" s="326" t="s">
        <v>52</v>
      </c>
      <c r="M352" s="326" t="s">
        <v>367</v>
      </c>
      <c r="N352" s="333">
        <v>46053</v>
      </c>
      <c r="O352" s="333" t="s">
        <v>21</v>
      </c>
      <c r="P352" s="333" t="s">
        <v>462</v>
      </c>
      <c r="Q352" s="326"/>
      <c r="R352" s="326"/>
      <c r="S352" s="326"/>
      <c r="T352" s="326"/>
      <c r="U352" s="440"/>
      <c r="V352" s="440"/>
      <c r="W352" s="326"/>
      <c r="X352" s="326"/>
      <c r="Y352" s="441">
        <v>2E-3</v>
      </c>
    </row>
    <row r="353" spans="1:25" s="3" customFormat="1" ht="30" customHeight="1" x14ac:dyDescent="0.2">
      <c r="A353" s="265">
        <v>280</v>
      </c>
      <c r="B353" s="326" t="s">
        <v>6525</v>
      </c>
      <c r="C353" s="326" t="s">
        <v>6526</v>
      </c>
      <c r="D353" s="326" t="s">
        <v>371</v>
      </c>
      <c r="E353" s="334">
        <v>0.16</v>
      </c>
      <c r="F353" s="326">
        <v>20</v>
      </c>
      <c r="G353" s="326" t="s">
        <v>892</v>
      </c>
      <c r="H353" s="326"/>
      <c r="I353" s="326" t="s">
        <v>180</v>
      </c>
      <c r="J353" s="326">
        <v>1005898285</v>
      </c>
      <c r="K353" s="333">
        <v>45743</v>
      </c>
      <c r="L353" s="326" t="s">
        <v>52</v>
      </c>
      <c r="M353" s="326" t="s">
        <v>367</v>
      </c>
      <c r="N353" s="333">
        <v>46108</v>
      </c>
      <c r="O353" s="333" t="s">
        <v>21</v>
      </c>
      <c r="P353" s="333" t="s">
        <v>462</v>
      </c>
      <c r="Q353" s="326"/>
      <c r="R353" s="326"/>
      <c r="S353" s="326"/>
      <c r="T353" s="326"/>
      <c r="U353" s="440"/>
      <c r="V353" s="440"/>
      <c r="W353" s="326"/>
      <c r="X353" s="326"/>
      <c r="Y353" s="441">
        <v>0.16</v>
      </c>
    </row>
    <row r="354" spans="1:25" s="3" customFormat="1" ht="30" customHeight="1" x14ac:dyDescent="0.2">
      <c r="A354" s="265">
        <v>281</v>
      </c>
      <c r="B354" s="326" t="s">
        <v>7285</v>
      </c>
      <c r="C354" s="326" t="s">
        <v>7286</v>
      </c>
      <c r="D354" s="326" t="s">
        <v>370</v>
      </c>
      <c r="E354" s="334">
        <v>0.123</v>
      </c>
      <c r="F354" s="326">
        <v>20</v>
      </c>
      <c r="G354" s="326" t="s">
        <v>1588</v>
      </c>
      <c r="H354" s="326"/>
      <c r="I354" s="326" t="s">
        <v>180</v>
      </c>
      <c r="J354" s="326">
        <v>1005865314</v>
      </c>
      <c r="K354" s="333">
        <v>45700</v>
      </c>
      <c r="L354" s="326" t="s">
        <v>52</v>
      </c>
      <c r="M354" s="326" t="s">
        <v>367</v>
      </c>
      <c r="N354" s="333">
        <v>46065</v>
      </c>
      <c r="O354" s="333" t="s">
        <v>21</v>
      </c>
      <c r="P354" s="333" t="s">
        <v>4831</v>
      </c>
      <c r="Q354" s="326"/>
      <c r="R354" s="326"/>
      <c r="S354" s="326"/>
      <c r="T354" s="326"/>
      <c r="U354" s="440"/>
      <c r="V354" s="440"/>
      <c r="W354" s="326"/>
      <c r="X354" s="326"/>
      <c r="Y354" s="441">
        <v>0.123</v>
      </c>
    </row>
    <row r="355" spans="1:25" s="3" customFormat="1" ht="30" customHeight="1" x14ac:dyDescent="0.2">
      <c r="A355" s="265">
        <v>282</v>
      </c>
      <c r="B355" s="326" t="s">
        <v>6529</v>
      </c>
      <c r="C355" s="326" t="s">
        <v>6530</v>
      </c>
      <c r="D355" s="326" t="s">
        <v>372</v>
      </c>
      <c r="E355" s="334">
        <v>0.02</v>
      </c>
      <c r="F355" s="326">
        <v>0.4</v>
      </c>
      <c r="G355" s="326" t="s">
        <v>6582</v>
      </c>
      <c r="H355" s="326"/>
      <c r="I355" s="326" t="s">
        <v>180</v>
      </c>
      <c r="J355" s="326">
        <v>1005847105</v>
      </c>
      <c r="K355" s="333">
        <v>45672</v>
      </c>
      <c r="L355" s="326" t="s">
        <v>52</v>
      </c>
      <c r="M355" s="326" t="s">
        <v>367</v>
      </c>
      <c r="N355" s="333">
        <v>46037</v>
      </c>
      <c r="O355" s="333" t="s">
        <v>21</v>
      </c>
      <c r="P355" s="333" t="s">
        <v>462</v>
      </c>
      <c r="Q355" s="326"/>
      <c r="R355" s="326"/>
      <c r="S355" s="326"/>
      <c r="T355" s="326"/>
      <c r="U355" s="440"/>
      <c r="V355" s="440"/>
      <c r="W355" s="326"/>
      <c r="X355" s="326"/>
      <c r="Y355" s="441">
        <v>0.02</v>
      </c>
    </row>
    <row r="356" spans="1:25" s="3" customFormat="1" ht="30" customHeight="1" x14ac:dyDescent="0.2">
      <c r="A356" s="265">
        <v>283</v>
      </c>
      <c r="B356" s="326" t="s">
        <v>6531</v>
      </c>
      <c r="C356" s="326" t="s">
        <v>6532</v>
      </c>
      <c r="D356" s="326" t="s">
        <v>372</v>
      </c>
      <c r="E356" s="334">
        <v>7.0000000000000007E-2</v>
      </c>
      <c r="F356" s="326">
        <v>0.4</v>
      </c>
      <c r="G356" s="326" t="s">
        <v>6583</v>
      </c>
      <c r="H356" s="326"/>
      <c r="I356" s="326" t="s">
        <v>180</v>
      </c>
      <c r="J356" s="326">
        <v>1005846073</v>
      </c>
      <c r="K356" s="333">
        <v>45671</v>
      </c>
      <c r="L356" s="326" t="s">
        <v>52</v>
      </c>
      <c r="M356" s="326" t="s">
        <v>367</v>
      </c>
      <c r="N356" s="333">
        <v>46036</v>
      </c>
      <c r="O356" s="333" t="s">
        <v>21</v>
      </c>
      <c r="P356" s="333" t="s">
        <v>462</v>
      </c>
      <c r="Q356" s="326"/>
      <c r="R356" s="326"/>
      <c r="S356" s="326"/>
      <c r="T356" s="326"/>
      <c r="U356" s="440"/>
      <c r="V356" s="440"/>
      <c r="W356" s="326"/>
      <c r="X356" s="326"/>
      <c r="Y356" s="441">
        <v>7.0000000000000007E-2</v>
      </c>
    </row>
    <row r="357" spans="1:25" s="3" customFormat="1" ht="30" customHeight="1" x14ac:dyDescent="0.2">
      <c r="A357" s="265">
        <v>284</v>
      </c>
      <c r="B357" s="326" t="s">
        <v>6533</v>
      </c>
      <c r="C357" s="326" t="s">
        <v>6534</v>
      </c>
      <c r="D357" s="326" t="s">
        <v>369</v>
      </c>
      <c r="E357" s="334">
        <v>1.2E-2</v>
      </c>
      <c r="F357" s="326">
        <v>0.4</v>
      </c>
      <c r="G357" s="326" t="s">
        <v>449</v>
      </c>
      <c r="H357" s="326"/>
      <c r="I357" s="326" t="s">
        <v>180</v>
      </c>
      <c r="J357" s="326">
        <v>1005842759</v>
      </c>
      <c r="K357" s="333">
        <v>45665</v>
      </c>
      <c r="L357" s="326" t="s">
        <v>52</v>
      </c>
      <c r="M357" s="326" t="s">
        <v>367</v>
      </c>
      <c r="N357" s="333">
        <v>46030</v>
      </c>
      <c r="O357" s="333" t="s">
        <v>21</v>
      </c>
      <c r="P357" s="333" t="s">
        <v>462</v>
      </c>
      <c r="Q357" s="326"/>
      <c r="R357" s="326"/>
      <c r="S357" s="326"/>
      <c r="T357" s="326"/>
      <c r="U357" s="440"/>
      <c r="V357" s="440"/>
      <c r="W357" s="326"/>
      <c r="X357" s="326"/>
      <c r="Y357" s="441">
        <v>1.2E-2</v>
      </c>
    </row>
    <row r="358" spans="1:25" s="3" customFormat="1" ht="30" customHeight="1" x14ac:dyDescent="0.2">
      <c r="A358" s="265">
        <v>285</v>
      </c>
      <c r="B358" s="326" t="s">
        <v>6533</v>
      </c>
      <c r="C358" s="326" t="s">
        <v>6534</v>
      </c>
      <c r="D358" s="326" t="s">
        <v>369</v>
      </c>
      <c r="E358" s="334">
        <v>4.0000000000000001E-3</v>
      </c>
      <c r="F358" s="326">
        <v>0.23</v>
      </c>
      <c r="G358" s="326" t="s">
        <v>449</v>
      </c>
      <c r="H358" s="326"/>
      <c r="I358" s="326" t="s">
        <v>180</v>
      </c>
      <c r="J358" s="326">
        <v>1005842760</v>
      </c>
      <c r="K358" s="333">
        <v>45665</v>
      </c>
      <c r="L358" s="326" t="s">
        <v>52</v>
      </c>
      <c r="M358" s="326" t="s">
        <v>367</v>
      </c>
      <c r="N358" s="333">
        <v>46030</v>
      </c>
      <c r="O358" s="333" t="s">
        <v>21</v>
      </c>
      <c r="P358" s="333" t="s">
        <v>462</v>
      </c>
      <c r="Q358" s="326"/>
      <c r="R358" s="326"/>
      <c r="S358" s="326"/>
      <c r="T358" s="326"/>
      <c r="U358" s="440"/>
      <c r="V358" s="440"/>
      <c r="W358" s="326"/>
      <c r="X358" s="326"/>
      <c r="Y358" s="441">
        <v>4.0000000000000001E-3</v>
      </c>
    </row>
    <row r="359" spans="1:25" s="3" customFormat="1" ht="30" customHeight="1" x14ac:dyDescent="0.2">
      <c r="A359" s="265">
        <v>286</v>
      </c>
      <c r="B359" s="326" t="s">
        <v>6533</v>
      </c>
      <c r="C359" s="326" t="s">
        <v>6535</v>
      </c>
      <c r="D359" s="326" t="s">
        <v>369</v>
      </c>
      <c r="E359" s="334">
        <v>1.4999999999999999E-2</v>
      </c>
      <c r="F359" s="326">
        <v>0.4</v>
      </c>
      <c r="G359" s="326" t="s">
        <v>449</v>
      </c>
      <c r="H359" s="326"/>
      <c r="I359" s="326" t="s">
        <v>180</v>
      </c>
      <c r="J359" s="326">
        <v>1005842761</v>
      </c>
      <c r="K359" s="333">
        <v>45665</v>
      </c>
      <c r="L359" s="326" t="s">
        <v>52</v>
      </c>
      <c r="M359" s="326" t="s">
        <v>367</v>
      </c>
      <c r="N359" s="333">
        <v>46030</v>
      </c>
      <c r="O359" s="333" t="s">
        <v>21</v>
      </c>
      <c r="P359" s="333" t="s">
        <v>462</v>
      </c>
      <c r="Q359" s="326"/>
      <c r="R359" s="326"/>
      <c r="S359" s="326"/>
      <c r="T359" s="326"/>
      <c r="U359" s="440"/>
      <c r="V359" s="440"/>
      <c r="W359" s="326"/>
      <c r="X359" s="326"/>
      <c r="Y359" s="441">
        <v>1.4999999999999999E-2</v>
      </c>
    </row>
    <row r="360" spans="1:25" s="3" customFormat="1" ht="30" customHeight="1" x14ac:dyDescent="0.2">
      <c r="A360" s="265">
        <v>287</v>
      </c>
      <c r="B360" s="326" t="s">
        <v>6533</v>
      </c>
      <c r="C360" s="326" t="s">
        <v>6535</v>
      </c>
      <c r="D360" s="326" t="s">
        <v>369</v>
      </c>
      <c r="E360" s="334">
        <v>0.02</v>
      </c>
      <c r="F360" s="326">
        <v>0.4</v>
      </c>
      <c r="G360" s="326" t="s">
        <v>449</v>
      </c>
      <c r="H360" s="326"/>
      <c r="I360" s="326" t="s">
        <v>180</v>
      </c>
      <c r="J360" s="326">
        <v>1005842762</v>
      </c>
      <c r="K360" s="333">
        <v>45665</v>
      </c>
      <c r="L360" s="326" t="s">
        <v>52</v>
      </c>
      <c r="M360" s="326" t="s">
        <v>367</v>
      </c>
      <c r="N360" s="333">
        <v>46030</v>
      </c>
      <c r="O360" s="333" t="s">
        <v>21</v>
      </c>
      <c r="P360" s="333" t="s">
        <v>462</v>
      </c>
      <c r="Q360" s="326"/>
      <c r="R360" s="326"/>
      <c r="S360" s="326"/>
      <c r="T360" s="326"/>
      <c r="U360" s="440"/>
      <c r="V360" s="440"/>
      <c r="W360" s="326"/>
      <c r="X360" s="326"/>
      <c r="Y360" s="441">
        <v>0.02</v>
      </c>
    </row>
    <row r="361" spans="1:25" s="3" customFormat="1" ht="30" customHeight="1" x14ac:dyDescent="0.2">
      <c r="A361" s="265">
        <v>288</v>
      </c>
      <c r="B361" s="326" t="s">
        <v>5371</v>
      </c>
      <c r="C361" s="326" t="s">
        <v>5372</v>
      </c>
      <c r="D361" s="326" t="s">
        <v>369</v>
      </c>
      <c r="E361" s="334">
        <v>4.0000000000000001E-3</v>
      </c>
      <c r="F361" s="326">
        <v>0.4</v>
      </c>
      <c r="G361" s="326" t="s">
        <v>621</v>
      </c>
      <c r="H361" s="326"/>
      <c r="I361" s="326" t="s">
        <v>180</v>
      </c>
      <c r="J361" s="326">
        <v>1005840701</v>
      </c>
      <c r="K361" s="333">
        <v>45656</v>
      </c>
      <c r="L361" s="326" t="s">
        <v>52</v>
      </c>
      <c r="M361" s="326" t="s">
        <v>367</v>
      </c>
      <c r="N361" s="333">
        <v>46021</v>
      </c>
      <c r="O361" s="333" t="s">
        <v>21</v>
      </c>
      <c r="P361" s="333" t="s">
        <v>462</v>
      </c>
      <c r="Q361" s="326"/>
      <c r="R361" s="326"/>
      <c r="S361" s="326"/>
      <c r="T361" s="326"/>
      <c r="U361" s="440"/>
      <c r="V361" s="440"/>
      <c r="W361" s="326"/>
      <c r="X361" s="326"/>
      <c r="Y361" s="441">
        <v>4.0000000000000001E-3</v>
      </c>
    </row>
    <row r="362" spans="1:25" s="3" customFormat="1" ht="30" customHeight="1" x14ac:dyDescent="0.2">
      <c r="A362" s="265">
        <v>289</v>
      </c>
      <c r="B362" s="326" t="s">
        <v>5371</v>
      </c>
      <c r="C362" s="326" t="s">
        <v>5372</v>
      </c>
      <c r="D362" s="326" t="s">
        <v>369</v>
      </c>
      <c r="E362" s="334">
        <v>2E-3</v>
      </c>
      <c r="F362" s="326">
        <v>0.4</v>
      </c>
      <c r="G362" s="326" t="s">
        <v>621</v>
      </c>
      <c r="H362" s="326"/>
      <c r="I362" s="326" t="s">
        <v>180</v>
      </c>
      <c r="J362" s="326">
        <v>1005840780</v>
      </c>
      <c r="K362" s="333">
        <v>45656</v>
      </c>
      <c r="L362" s="326" t="s">
        <v>52</v>
      </c>
      <c r="M362" s="326" t="s">
        <v>367</v>
      </c>
      <c r="N362" s="333">
        <v>46021</v>
      </c>
      <c r="O362" s="333" t="s">
        <v>21</v>
      </c>
      <c r="P362" s="333" t="s">
        <v>462</v>
      </c>
      <c r="Q362" s="326"/>
      <c r="R362" s="326"/>
      <c r="S362" s="326"/>
      <c r="T362" s="326"/>
      <c r="U362" s="440"/>
      <c r="V362" s="440"/>
      <c r="W362" s="326"/>
      <c r="X362" s="326"/>
      <c r="Y362" s="441">
        <v>2E-3</v>
      </c>
    </row>
    <row r="363" spans="1:25" s="3" customFormat="1" ht="30" customHeight="1" x14ac:dyDescent="0.2">
      <c r="A363" s="265">
        <v>290</v>
      </c>
      <c r="B363" s="326" t="s">
        <v>5371</v>
      </c>
      <c r="C363" s="326" t="s">
        <v>5372</v>
      </c>
      <c r="D363" s="326" t="s">
        <v>369</v>
      </c>
      <c r="E363" s="334">
        <v>2.4E-2</v>
      </c>
      <c r="F363" s="326">
        <v>0.4</v>
      </c>
      <c r="G363" s="326" t="s">
        <v>621</v>
      </c>
      <c r="H363" s="326"/>
      <c r="I363" s="326" t="s">
        <v>180</v>
      </c>
      <c r="J363" s="326">
        <v>1005849514</v>
      </c>
      <c r="K363" s="333">
        <v>45677</v>
      </c>
      <c r="L363" s="326" t="s">
        <v>52</v>
      </c>
      <c r="M363" s="326" t="s">
        <v>367</v>
      </c>
      <c r="N363" s="333">
        <v>46042</v>
      </c>
      <c r="O363" s="333" t="s">
        <v>21</v>
      </c>
      <c r="P363" s="333" t="s">
        <v>462</v>
      </c>
      <c r="Q363" s="326"/>
      <c r="R363" s="326"/>
      <c r="S363" s="326"/>
      <c r="T363" s="326"/>
      <c r="U363" s="440"/>
      <c r="V363" s="440"/>
      <c r="W363" s="326"/>
      <c r="X363" s="326"/>
      <c r="Y363" s="441">
        <v>2.4E-2</v>
      </c>
    </row>
    <row r="364" spans="1:25" s="3" customFormat="1" ht="30" customHeight="1" x14ac:dyDescent="0.2">
      <c r="A364" s="265">
        <v>291</v>
      </c>
      <c r="B364" s="326" t="s">
        <v>5371</v>
      </c>
      <c r="C364" s="326" t="s">
        <v>5372</v>
      </c>
      <c r="D364" s="326" t="s">
        <v>369</v>
      </c>
      <c r="E364" s="334">
        <v>3.0000000000000001E-3</v>
      </c>
      <c r="F364" s="326">
        <v>0.4</v>
      </c>
      <c r="G364" s="326" t="s">
        <v>621</v>
      </c>
      <c r="H364" s="326"/>
      <c r="I364" s="326" t="s">
        <v>180</v>
      </c>
      <c r="J364" s="326">
        <v>1005840646</v>
      </c>
      <c r="K364" s="333">
        <v>45656</v>
      </c>
      <c r="L364" s="326" t="s">
        <v>52</v>
      </c>
      <c r="M364" s="326" t="s">
        <v>367</v>
      </c>
      <c r="N364" s="333">
        <v>46021</v>
      </c>
      <c r="O364" s="333" t="s">
        <v>21</v>
      </c>
      <c r="P364" s="333" t="s">
        <v>462</v>
      </c>
      <c r="Q364" s="326"/>
      <c r="R364" s="326"/>
      <c r="S364" s="326"/>
      <c r="T364" s="326"/>
      <c r="U364" s="440"/>
      <c r="V364" s="440"/>
      <c r="W364" s="326"/>
      <c r="X364" s="326"/>
      <c r="Y364" s="441">
        <v>3.0000000000000001E-3</v>
      </c>
    </row>
    <row r="365" spans="1:25" s="3" customFormat="1" ht="30" customHeight="1" x14ac:dyDescent="0.2">
      <c r="A365" s="265">
        <v>292</v>
      </c>
      <c r="B365" s="326" t="s">
        <v>5373</v>
      </c>
      <c r="C365" s="326" t="s">
        <v>5374</v>
      </c>
      <c r="D365" s="326" t="s">
        <v>369</v>
      </c>
      <c r="E365" s="334">
        <v>0.01</v>
      </c>
      <c r="F365" s="326">
        <v>0.4</v>
      </c>
      <c r="G365" s="326" t="s">
        <v>621</v>
      </c>
      <c r="H365" s="326"/>
      <c r="I365" s="326" t="s">
        <v>180</v>
      </c>
      <c r="J365" s="326">
        <v>1005840741</v>
      </c>
      <c r="K365" s="333">
        <v>45656</v>
      </c>
      <c r="L365" s="326" t="s">
        <v>52</v>
      </c>
      <c r="M365" s="326" t="s">
        <v>367</v>
      </c>
      <c r="N365" s="333">
        <v>46021</v>
      </c>
      <c r="O365" s="333" t="s">
        <v>21</v>
      </c>
      <c r="P365" s="333" t="s">
        <v>462</v>
      </c>
      <c r="Q365" s="326"/>
      <c r="R365" s="326"/>
      <c r="S365" s="326"/>
      <c r="T365" s="326"/>
      <c r="U365" s="440"/>
      <c r="V365" s="440"/>
      <c r="W365" s="326"/>
      <c r="X365" s="326"/>
      <c r="Y365" s="441">
        <v>0.01</v>
      </c>
    </row>
    <row r="366" spans="1:25" s="3" customFormat="1" ht="30" customHeight="1" x14ac:dyDescent="0.2">
      <c r="A366" s="265">
        <v>293</v>
      </c>
      <c r="B366" s="326" t="s">
        <v>6533</v>
      </c>
      <c r="C366" s="326" t="s">
        <v>6534</v>
      </c>
      <c r="D366" s="326" t="s">
        <v>369</v>
      </c>
      <c r="E366" s="334">
        <v>5.1999999999999998E-2</v>
      </c>
      <c r="F366" s="326">
        <v>0.4</v>
      </c>
      <c r="G366" s="326" t="s">
        <v>449</v>
      </c>
      <c r="H366" s="326"/>
      <c r="I366" s="326" t="s">
        <v>180</v>
      </c>
      <c r="J366" s="326">
        <v>1005860896</v>
      </c>
      <c r="K366" s="333">
        <v>45694</v>
      </c>
      <c r="L366" s="326" t="s">
        <v>52</v>
      </c>
      <c r="M366" s="326" t="s">
        <v>367</v>
      </c>
      <c r="N366" s="333">
        <v>46059</v>
      </c>
      <c r="O366" s="333" t="s">
        <v>21</v>
      </c>
      <c r="P366" s="333" t="s">
        <v>462</v>
      </c>
      <c r="Q366" s="326"/>
      <c r="R366" s="326"/>
      <c r="S366" s="326"/>
      <c r="T366" s="326"/>
      <c r="U366" s="440"/>
      <c r="V366" s="440"/>
      <c r="W366" s="326"/>
      <c r="X366" s="326"/>
      <c r="Y366" s="441">
        <v>5.1999999999999998E-2</v>
      </c>
    </row>
    <row r="367" spans="1:25" s="3" customFormat="1" ht="30" customHeight="1" x14ac:dyDescent="0.2">
      <c r="A367" s="265">
        <v>294</v>
      </c>
      <c r="B367" s="326" t="s">
        <v>2627</v>
      </c>
      <c r="C367" s="326" t="s">
        <v>2628</v>
      </c>
      <c r="D367" s="326" t="s">
        <v>369</v>
      </c>
      <c r="E367" s="334">
        <v>0.15</v>
      </c>
      <c r="F367" s="326">
        <v>0.4</v>
      </c>
      <c r="G367" s="326" t="s">
        <v>541</v>
      </c>
      <c r="H367" s="326"/>
      <c r="I367" s="326" t="s">
        <v>180</v>
      </c>
      <c r="J367" s="326">
        <v>1005710741</v>
      </c>
      <c r="K367" s="333">
        <v>45491</v>
      </c>
      <c r="L367" s="326" t="s">
        <v>52</v>
      </c>
      <c r="M367" s="326" t="s">
        <v>367</v>
      </c>
      <c r="N367" s="333">
        <v>45856</v>
      </c>
      <c r="O367" s="333" t="s">
        <v>21</v>
      </c>
      <c r="P367" s="333" t="s">
        <v>462</v>
      </c>
      <c r="Q367" s="326"/>
      <c r="R367" s="326"/>
      <c r="S367" s="326"/>
      <c r="T367" s="326"/>
      <c r="U367" s="440"/>
      <c r="V367" s="440"/>
      <c r="W367" s="326"/>
      <c r="X367" s="326"/>
      <c r="Y367" s="441">
        <v>0.15</v>
      </c>
    </row>
    <row r="368" spans="1:25" s="3" customFormat="1" ht="30" customHeight="1" x14ac:dyDescent="0.2">
      <c r="A368" s="265">
        <v>295</v>
      </c>
      <c r="B368" s="326" t="s">
        <v>5371</v>
      </c>
      <c r="C368" s="326" t="s">
        <v>5372</v>
      </c>
      <c r="D368" s="326" t="s">
        <v>369</v>
      </c>
      <c r="E368" s="334">
        <v>0.03</v>
      </c>
      <c r="F368" s="326">
        <v>20</v>
      </c>
      <c r="G368" s="326" t="s">
        <v>621</v>
      </c>
      <c r="H368" s="326"/>
      <c r="I368" s="326" t="s">
        <v>180</v>
      </c>
      <c r="J368" s="326">
        <v>1005842764</v>
      </c>
      <c r="K368" s="333">
        <v>45665</v>
      </c>
      <c r="L368" s="326" t="s">
        <v>52</v>
      </c>
      <c r="M368" s="326" t="s">
        <v>367</v>
      </c>
      <c r="N368" s="333">
        <v>46030</v>
      </c>
      <c r="O368" s="333" t="s">
        <v>21</v>
      </c>
      <c r="P368" s="333" t="s">
        <v>462</v>
      </c>
      <c r="Q368" s="326"/>
      <c r="R368" s="326"/>
      <c r="S368" s="326"/>
      <c r="T368" s="326"/>
      <c r="U368" s="440"/>
      <c r="V368" s="440"/>
      <c r="W368" s="326"/>
      <c r="X368" s="326"/>
      <c r="Y368" s="441">
        <v>0.03</v>
      </c>
    </row>
    <row r="369" spans="1:25" s="3" customFormat="1" ht="30" customHeight="1" x14ac:dyDescent="0.2">
      <c r="A369" s="265">
        <v>296</v>
      </c>
      <c r="B369" s="326" t="s">
        <v>6533</v>
      </c>
      <c r="C369" s="326" t="s">
        <v>6536</v>
      </c>
      <c r="D369" s="326" t="s">
        <v>369</v>
      </c>
      <c r="E369" s="334">
        <v>8.0000000000000002E-3</v>
      </c>
      <c r="F369" s="326">
        <v>0.4</v>
      </c>
      <c r="G369" s="326" t="s">
        <v>449</v>
      </c>
      <c r="H369" s="326"/>
      <c r="I369" s="326" t="s">
        <v>180</v>
      </c>
      <c r="J369" s="326">
        <v>1005842765</v>
      </c>
      <c r="K369" s="333">
        <v>45665</v>
      </c>
      <c r="L369" s="326" t="s">
        <v>52</v>
      </c>
      <c r="M369" s="326" t="s">
        <v>367</v>
      </c>
      <c r="N369" s="333">
        <v>46030</v>
      </c>
      <c r="O369" s="333" t="s">
        <v>21</v>
      </c>
      <c r="P369" s="333" t="s">
        <v>462</v>
      </c>
      <c r="Q369" s="326"/>
      <c r="R369" s="326"/>
      <c r="S369" s="326"/>
      <c r="T369" s="326"/>
      <c r="U369" s="440"/>
      <c r="V369" s="440"/>
      <c r="W369" s="326"/>
      <c r="X369" s="326"/>
      <c r="Y369" s="441">
        <v>8.0000000000000002E-3</v>
      </c>
    </row>
    <row r="370" spans="1:25" s="3" customFormat="1" ht="30" customHeight="1" x14ac:dyDescent="0.2">
      <c r="A370" s="265">
        <v>297</v>
      </c>
      <c r="B370" s="326" t="s">
        <v>6537</v>
      </c>
      <c r="C370" s="326" t="s">
        <v>6538</v>
      </c>
      <c r="D370" s="326" t="s">
        <v>373</v>
      </c>
      <c r="E370" s="334">
        <v>0.14399999999999999</v>
      </c>
      <c r="F370" s="326">
        <v>20</v>
      </c>
      <c r="G370" s="326" t="s">
        <v>6584</v>
      </c>
      <c r="H370" s="326"/>
      <c r="I370" s="326" t="s">
        <v>180</v>
      </c>
      <c r="J370" s="326">
        <v>1005842766</v>
      </c>
      <c r="K370" s="333">
        <v>45665</v>
      </c>
      <c r="L370" s="326" t="s">
        <v>52</v>
      </c>
      <c r="M370" s="326" t="s">
        <v>367</v>
      </c>
      <c r="N370" s="333">
        <v>46030</v>
      </c>
      <c r="O370" s="333" t="s">
        <v>21</v>
      </c>
      <c r="P370" s="333" t="s">
        <v>462</v>
      </c>
      <c r="Q370" s="326"/>
      <c r="R370" s="326"/>
      <c r="S370" s="326"/>
      <c r="T370" s="326"/>
      <c r="U370" s="440"/>
      <c r="V370" s="440"/>
      <c r="W370" s="326"/>
      <c r="X370" s="326"/>
      <c r="Y370" s="441">
        <v>0.14399999999999999</v>
      </c>
    </row>
    <row r="371" spans="1:25" s="3" customFormat="1" ht="30" customHeight="1" x14ac:dyDescent="0.2">
      <c r="A371" s="265">
        <v>298</v>
      </c>
      <c r="B371" s="326" t="s">
        <v>5375</v>
      </c>
      <c r="C371" s="326" t="s">
        <v>5376</v>
      </c>
      <c r="D371" s="326" t="s">
        <v>369</v>
      </c>
      <c r="E371" s="334">
        <v>0.04</v>
      </c>
      <c r="F371" s="326">
        <v>0.4</v>
      </c>
      <c r="G371" s="326" t="s">
        <v>653</v>
      </c>
      <c r="H371" s="326"/>
      <c r="I371" s="326" t="s">
        <v>180</v>
      </c>
      <c r="J371" s="326">
        <v>1005841255</v>
      </c>
      <c r="K371" s="333">
        <v>45657</v>
      </c>
      <c r="L371" s="326" t="s">
        <v>52</v>
      </c>
      <c r="M371" s="326" t="s">
        <v>367</v>
      </c>
      <c r="N371" s="333">
        <v>46022</v>
      </c>
      <c r="O371" s="333" t="s">
        <v>21</v>
      </c>
      <c r="P371" s="333" t="s">
        <v>462</v>
      </c>
      <c r="Q371" s="326"/>
      <c r="R371" s="326"/>
      <c r="S371" s="326"/>
      <c r="T371" s="326"/>
      <c r="U371" s="440"/>
      <c r="V371" s="440"/>
      <c r="W371" s="326"/>
      <c r="X371" s="326"/>
      <c r="Y371" s="441">
        <v>0.04</v>
      </c>
    </row>
    <row r="372" spans="1:25" s="3" customFormat="1" ht="30" customHeight="1" x14ac:dyDescent="0.2">
      <c r="A372" s="265">
        <v>299</v>
      </c>
      <c r="B372" s="326" t="s">
        <v>7287</v>
      </c>
      <c r="C372" s="326" t="s">
        <v>7288</v>
      </c>
      <c r="D372" s="326" t="s">
        <v>370</v>
      </c>
      <c r="E372" s="334">
        <v>1.196E-2</v>
      </c>
      <c r="F372" s="326">
        <v>0.4</v>
      </c>
      <c r="G372" s="326" t="s">
        <v>427</v>
      </c>
      <c r="H372" s="326"/>
      <c r="I372" s="326" t="s">
        <v>180</v>
      </c>
      <c r="J372" s="326">
        <v>1005867901</v>
      </c>
      <c r="K372" s="333">
        <v>45705</v>
      </c>
      <c r="L372" s="326" t="s">
        <v>52</v>
      </c>
      <c r="M372" s="326" t="s">
        <v>367</v>
      </c>
      <c r="N372" s="333">
        <v>46070</v>
      </c>
      <c r="O372" s="333" t="s">
        <v>21</v>
      </c>
      <c r="P372" s="333" t="s">
        <v>462</v>
      </c>
      <c r="Q372" s="326"/>
      <c r="R372" s="326"/>
      <c r="S372" s="326"/>
      <c r="T372" s="326"/>
      <c r="U372" s="440"/>
      <c r="V372" s="440"/>
      <c r="W372" s="326"/>
      <c r="X372" s="326"/>
      <c r="Y372" s="441">
        <v>1.196E-2</v>
      </c>
    </row>
    <row r="373" spans="1:25" s="3" customFormat="1" ht="30" customHeight="1" x14ac:dyDescent="0.2">
      <c r="A373" s="265">
        <v>300</v>
      </c>
      <c r="B373" s="326" t="s">
        <v>7289</v>
      </c>
      <c r="C373" s="326" t="s">
        <v>7290</v>
      </c>
      <c r="D373" s="326" t="s">
        <v>371</v>
      </c>
      <c r="E373" s="334">
        <v>8.0519999999999994E-2</v>
      </c>
      <c r="F373" s="326">
        <v>0.4</v>
      </c>
      <c r="G373" s="326" t="s">
        <v>445</v>
      </c>
      <c r="H373" s="326"/>
      <c r="I373" s="326" t="s">
        <v>180</v>
      </c>
      <c r="J373" s="326">
        <v>1005867903</v>
      </c>
      <c r="K373" s="333">
        <v>45705</v>
      </c>
      <c r="L373" s="326" t="s">
        <v>52</v>
      </c>
      <c r="M373" s="326" t="s">
        <v>367</v>
      </c>
      <c r="N373" s="333">
        <v>46070</v>
      </c>
      <c r="O373" s="333" t="s">
        <v>21</v>
      </c>
      <c r="P373" s="333" t="s">
        <v>462</v>
      </c>
      <c r="Q373" s="326"/>
      <c r="R373" s="326"/>
      <c r="S373" s="326"/>
      <c r="T373" s="326"/>
      <c r="U373" s="440"/>
      <c r="V373" s="440"/>
      <c r="W373" s="326"/>
      <c r="X373" s="326"/>
      <c r="Y373" s="441">
        <v>8.0519999999999994E-2</v>
      </c>
    </row>
    <row r="374" spans="1:25" s="3" customFormat="1" ht="30" customHeight="1" x14ac:dyDescent="0.2">
      <c r="A374" s="265">
        <v>301</v>
      </c>
      <c r="B374" s="326" t="s">
        <v>6539</v>
      </c>
      <c r="C374" s="326" t="s">
        <v>6540</v>
      </c>
      <c r="D374" s="326" t="s">
        <v>371</v>
      </c>
      <c r="E374" s="334">
        <v>0.05</v>
      </c>
      <c r="F374" s="326">
        <v>0.4</v>
      </c>
      <c r="G374" s="326" t="s">
        <v>579</v>
      </c>
      <c r="H374" s="326"/>
      <c r="I374" s="326" t="s">
        <v>180</v>
      </c>
      <c r="J374" s="326">
        <v>1005843817</v>
      </c>
      <c r="K374" s="333">
        <v>45667</v>
      </c>
      <c r="L374" s="326" t="s">
        <v>52</v>
      </c>
      <c r="M374" s="326" t="s">
        <v>367</v>
      </c>
      <c r="N374" s="333">
        <v>46032</v>
      </c>
      <c r="O374" s="333" t="s">
        <v>21</v>
      </c>
      <c r="P374" s="333" t="s">
        <v>462</v>
      </c>
      <c r="Q374" s="326"/>
      <c r="R374" s="326"/>
      <c r="S374" s="326"/>
      <c r="T374" s="326"/>
      <c r="U374" s="440"/>
      <c r="V374" s="440"/>
      <c r="W374" s="326"/>
      <c r="X374" s="326"/>
      <c r="Y374" s="441">
        <v>0.05</v>
      </c>
    </row>
    <row r="375" spans="1:25" s="3" customFormat="1" ht="30" customHeight="1" x14ac:dyDescent="0.2">
      <c r="A375" s="265">
        <v>302</v>
      </c>
      <c r="B375" s="326" t="s">
        <v>6533</v>
      </c>
      <c r="C375" s="326" t="s">
        <v>6534</v>
      </c>
      <c r="D375" s="326" t="s">
        <v>369</v>
      </c>
      <c r="E375" s="334">
        <v>2.7E-2</v>
      </c>
      <c r="F375" s="326">
        <v>0.4</v>
      </c>
      <c r="G375" s="326" t="s">
        <v>449</v>
      </c>
      <c r="H375" s="326"/>
      <c r="I375" s="326" t="s">
        <v>180</v>
      </c>
      <c r="J375" s="326">
        <v>1005860539</v>
      </c>
      <c r="K375" s="333">
        <v>45694</v>
      </c>
      <c r="L375" s="326" t="s">
        <v>52</v>
      </c>
      <c r="M375" s="326" t="s">
        <v>367</v>
      </c>
      <c r="N375" s="333">
        <v>46059</v>
      </c>
      <c r="O375" s="333" t="s">
        <v>21</v>
      </c>
      <c r="P375" s="333" t="s">
        <v>462</v>
      </c>
      <c r="Q375" s="326"/>
      <c r="R375" s="326"/>
      <c r="S375" s="326"/>
      <c r="T375" s="326"/>
      <c r="U375" s="440"/>
      <c r="V375" s="440"/>
      <c r="W375" s="326"/>
      <c r="X375" s="326"/>
      <c r="Y375" s="441">
        <v>2.7E-2</v>
      </c>
    </row>
    <row r="376" spans="1:25" s="3" customFormat="1" ht="30" customHeight="1" x14ac:dyDescent="0.2">
      <c r="A376" s="265">
        <v>303</v>
      </c>
      <c r="B376" s="326" t="s">
        <v>6533</v>
      </c>
      <c r="C376" s="326" t="s">
        <v>6541</v>
      </c>
      <c r="D376" s="326" t="s">
        <v>369</v>
      </c>
      <c r="E376" s="334">
        <v>8.0000000000000002E-3</v>
      </c>
      <c r="F376" s="326">
        <v>0.4</v>
      </c>
      <c r="G376" s="326" t="s">
        <v>449</v>
      </c>
      <c r="H376" s="326"/>
      <c r="I376" s="326" t="s">
        <v>180</v>
      </c>
      <c r="J376" s="326">
        <v>1005844545</v>
      </c>
      <c r="K376" s="333">
        <v>45670</v>
      </c>
      <c r="L376" s="326" t="s">
        <v>52</v>
      </c>
      <c r="M376" s="326" t="s">
        <v>367</v>
      </c>
      <c r="N376" s="333">
        <v>46035</v>
      </c>
      <c r="O376" s="333" t="s">
        <v>21</v>
      </c>
      <c r="P376" s="333" t="s">
        <v>462</v>
      </c>
      <c r="Q376" s="326"/>
      <c r="R376" s="326"/>
      <c r="S376" s="326"/>
      <c r="T376" s="326"/>
      <c r="U376" s="440"/>
      <c r="V376" s="440"/>
      <c r="W376" s="326"/>
      <c r="X376" s="326"/>
      <c r="Y376" s="441">
        <v>8.0000000000000002E-3</v>
      </c>
    </row>
    <row r="377" spans="1:25" s="3" customFormat="1" ht="30" customHeight="1" x14ac:dyDescent="0.2">
      <c r="A377" s="265">
        <v>304</v>
      </c>
      <c r="B377" s="326" t="s">
        <v>6542</v>
      </c>
      <c r="C377" s="326" t="s">
        <v>6543</v>
      </c>
      <c r="D377" s="326" t="s">
        <v>372</v>
      </c>
      <c r="E377" s="334">
        <v>0.6</v>
      </c>
      <c r="F377" s="326">
        <v>20</v>
      </c>
      <c r="G377" s="326" t="s">
        <v>431</v>
      </c>
      <c r="H377" s="326"/>
      <c r="I377" s="326" t="s">
        <v>180</v>
      </c>
      <c r="J377" s="326">
        <v>1005854293</v>
      </c>
      <c r="K377" s="333">
        <v>45685</v>
      </c>
      <c r="L377" s="326" t="s">
        <v>52</v>
      </c>
      <c r="M377" s="326" t="s">
        <v>305</v>
      </c>
      <c r="N377" s="333">
        <v>46050</v>
      </c>
      <c r="O377" s="333" t="s">
        <v>21</v>
      </c>
      <c r="P377" s="333" t="s">
        <v>462</v>
      </c>
      <c r="Q377" s="326"/>
      <c r="R377" s="326"/>
      <c r="S377" s="326"/>
      <c r="T377" s="326"/>
      <c r="U377" s="440"/>
      <c r="V377" s="440"/>
      <c r="W377" s="326"/>
      <c r="X377" s="326"/>
      <c r="Y377" s="441">
        <v>0.6</v>
      </c>
    </row>
    <row r="378" spans="1:25" s="3" customFormat="1" ht="30" customHeight="1" x14ac:dyDescent="0.2">
      <c r="A378" s="265">
        <v>305</v>
      </c>
      <c r="B378" s="326" t="s">
        <v>6544</v>
      </c>
      <c r="C378" s="326" t="s">
        <v>6545</v>
      </c>
      <c r="D378" s="326" t="s">
        <v>369</v>
      </c>
      <c r="E378" s="334">
        <v>5.0000000000000001E-3</v>
      </c>
      <c r="F378" s="326">
        <v>0.23</v>
      </c>
      <c r="G378" s="326" t="s">
        <v>420</v>
      </c>
      <c r="H378" s="326"/>
      <c r="I378" s="326" t="s">
        <v>180</v>
      </c>
      <c r="J378" s="326">
        <v>1005847585</v>
      </c>
      <c r="K378" s="333">
        <v>45673</v>
      </c>
      <c r="L378" s="326" t="s">
        <v>52</v>
      </c>
      <c r="M378" s="326" t="s">
        <v>367</v>
      </c>
      <c r="N378" s="333">
        <v>46038</v>
      </c>
      <c r="O378" s="333" t="s">
        <v>21</v>
      </c>
      <c r="P378" s="333" t="s">
        <v>462</v>
      </c>
      <c r="Q378" s="326"/>
      <c r="R378" s="326"/>
      <c r="S378" s="326"/>
      <c r="T378" s="326"/>
      <c r="U378" s="440"/>
      <c r="V378" s="440"/>
      <c r="W378" s="326"/>
      <c r="X378" s="326"/>
      <c r="Y378" s="441">
        <v>5.0000000000000001E-3</v>
      </c>
    </row>
    <row r="379" spans="1:25" s="3" customFormat="1" ht="30" customHeight="1" x14ac:dyDescent="0.2">
      <c r="A379" s="265">
        <v>306</v>
      </c>
      <c r="B379" s="326" t="s">
        <v>6546</v>
      </c>
      <c r="C379" s="326" t="s">
        <v>6547</v>
      </c>
      <c r="D379" s="326" t="s">
        <v>371</v>
      </c>
      <c r="E379" s="334">
        <v>0.02</v>
      </c>
      <c r="F379" s="326">
        <v>0.4</v>
      </c>
      <c r="G379" s="326" t="s">
        <v>411</v>
      </c>
      <c r="H379" s="326"/>
      <c r="I379" s="326" t="s">
        <v>180</v>
      </c>
      <c r="J379" s="326">
        <v>1005855632</v>
      </c>
      <c r="K379" s="333">
        <v>45687</v>
      </c>
      <c r="L379" s="326" t="s">
        <v>52</v>
      </c>
      <c r="M379" s="326" t="s">
        <v>367</v>
      </c>
      <c r="N379" s="333">
        <v>46052</v>
      </c>
      <c r="O379" s="333" t="s">
        <v>21</v>
      </c>
      <c r="P379" s="333" t="s">
        <v>462</v>
      </c>
      <c r="Q379" s="326"/>
      <c r="R379" s="326"/>
      <c r="S379" s="326"/>
      <c r="T379" s="326"/>
      <c r="U379" s="440"/>
      <c r="V379" s="440"/>
      <c r="W379" s="326"/>
      <c r="X379" s="326"/>
      <c r="Y379" s="441">
        <v>0.02</v>
      </c>
    </row>
    <row r="380" spans="1:25" s="3" customFormat="1" ht="30" customHeight="1" x14ac:dyDescent="0.2">
      <c r="A380" s="265">
        <v>307</v>
      </c>
      <c r="B380" s="326" t="s">
        <v>5373</v>
      </c>
      <c r="C380" s="326" t="s">
        <v>5374</v>
      </c>
      <c r="D380" s="326" t="s">
        <v>369</v>
      </c>
      <c r="E380" s="334">
        <v>6.0000000000000001E-3</v>
      </c>
      <c r="F380" s="326">
        <v>0.23</v>
      </c>
      <c r="G380" s="326" t="s">
        <v>621</v>
      </c>
      <c r="H380" s="326"/>
      <c r="I380" s="326" t="s">
        <v>180</v>
      </c>
      <c r="J380" s="326">
        <v>1005848294</v>
      </c>
      <c r="K380" s="333">
        <v>45674</v>
      </c>
      <c r="L380" s="326" t="s">
        <v>52</v>
      </c>
      <c r="M380" s="326" t="s">
        <v>367</v>
      </c>
      <c r="N380" s="333">
        <v>46039</v>
      </c>
      <c r="O380" s="333" t="s">
        <v>21</v>
      </c>
      <c r="P380" s="333" t="s">
        <v>462</v>
      </c>
      <c r="Q380" s="326"/>
      <c r="R380" s="326"/>
      <c r="S380" s="326"/>
      <c r="T380" s="326"/>
      <c r="U380" s="440"/>
      <c r="V380" s="440"/>
      <c r="W380" s="326"/>
      <c r="X380" s="326"/>
      <c r="Y380" s="441">
        <v>6.0000000000000001E-3</v>
      </c>
    </row>
    <row r="381" spans="1:25" s="3" customFormat="1" ht="30" customHeight="1" x14ac:dyDescent="0.2">
      <c r="A381" s="265">
        <v>308</v>
      </c>
      <c r="B381" s="326" t="s">
        <v>6548</v>
      </c>
      <c r="C381" s="326" t="s">
        <v>6549</v>
      </c>
      <c r="D381" s="326" t="s">
        <v>372</v>
      </c>
      <c r="E381" s="334">
        <v>0.27</v>
      </c>
      <c r="F381" s="326">
        <v>6</v>
      </c>
      <c r="G381" s="326" t="s">
        <v>6583</v>
      </c>
      <c r="H381" s="326"/>
      <c r="I381" s="326" t="s">
        <v>180</v>
      </c>
      <c r="J381" s="326">
        <v>1005845233</v>
      </c>
      <c r="K381" s="333">
        <v>45670</v>
      </c>
      <c r="L381" s="326" t="s">
        <v>52</v>
      </c>
      <c r="M381" s="326" t="s">
        <v>367</v>
      </c>
      <c r="N381" s="333">
        <v>46035</v>
      </c>
      <c r="O381" s="333" t="s">
        <v>21</v>
      </c>
      <c r="P381" s="333" t="s">
        <v>462</v>
      </c>
      <c r="Q381" s="326"/>
      <c r="R381" s="326"/>
      <c r="S381" s="326"/>
      <c r="T381" s="326"/>
      <c r="U381" s="440"/>
      <c r="V381" s="440"/>
      <c r="W381" s="326"/>
      <c r="X381" s="326"/>
      <c r="Y381" s="441">
        <v>0.27</v>
      </c>
    </row>
    <row r="382" spans="1:25" s="3" customFormat="1" ht="30" customHeight="1" x14ac:dyDescent="0.2">
      <c r="A382" s="265">
        <v>309</v>
      </c>
      <c r="B382" s="326" t="s">
        <v>7291</v>
      </c>
      <c r="C382" s="326" t="s">
        <v>7292</v>
      </c>
      <c r="D382" s="326" t="s">
        <v>372</v>
      </c>
      <c r="E382" s="334">
        <v>0.125</v>
      </c>
      <c r="F382" s="326">
        <v>0.4</v>
      </c>
      <c r="G382" s="326" t="s">
        <v>426</v>
      </c>
      <c r="H382" s="326"/>
      <c r="I382" s="326" t="s">
        <v>180</v>
      </c>
      <c r="J382" s="326">
        <v>1005863407</v>
      </c>
      <c r="K382" s="333">
        <v>45699</v>
      </c>
      <c r="L382" s="326" t="s">
        <v>52</v>
      </c>
      <c r="M382" s="326" t="s">
        <v>367</v>
      </c>
      <c r="N382" s="333">
        <v>46064</v>
      </c>
      <c r="O382" s="333" t="s">
        <v>21</v>
      </c>
      <c r="P382" s="333" t="s">
        <v>462</v>
      </c>
      <c r="Q382" s="326"/>
      <c r="R382" s="326"/>
      <c r="S382" s="326"/>
      <c r="T382" s="326"/>
      <c r="U382" s="440"/>
      <c r="V382" s="440"/>
      <c r="W382" s="326"/>
      <c r="X382" s="326"/>
      <c r="Y382" s="441">
        <v>0.125</v>
      </c>
    </row>
    <row r="383" spans="1:25" s="3" customFormat="1" ht="30" customHeight="1" x14ac:dyDescent="0.2">
      <c r="A383" s="265">
        <v>310</v>
      </c>
      <c r="B383" s="326" t="s">
        <v>6550</v>
      </c>
      <c r="C383" s="326" t="s">
        <v>6551</v>
      </c>
      <c r="D383" s="326" t="s">
        <v>371</v>
      </c>
      <c r="E383" s="334">
        <v>0.4</v>
      </c>
      <c r="F383" s="326">
        <v>20</v>
      </c>
      <c r="G383" s="326" t="s">
        <v>411</v>
      </c>
      <c r="H383" s="326"/>
      <c r="I383" s="326" t="s">
        <v>180</v>
      </c>
      <c r="J383" s="326">
        <v>1005849518</v>
      </c>
      <c r="K383" s="333">
        <v>45677</v>
      </c>
      <c r="L383" s="326" t="s">
        <v>52</v>
      </c>
      <c r="M383" s="326" t="s">
        <v>367</v>
      </c>
      <c r="N383" s="333">
        <v>46042</v>
      </c>
      <c r="O383" s="333" t="s">
        <v>21</v>
      </c>
      <c r="P383" s="333" t="s">
        <v>462</v>
      </c>
      <c r="Q383" s="326"/>
      <c r="R383" s="326"/>
      <c r="S383" s="326"/>
      <c r="T383" s="326"/>
      <c r="U383" s="440"/>
      <c r="V383" s="440"/>
      <c r="W383" s="326"/>
      <c r="X383" s="326"/>
      <c r="Y383" s="441">
        <v>0.4</v>
      </c>
    </row>
    <row r="384" spans="1:25" s="3" customFormat="1" ht="30" customHeight="1" x14ac:dyDescent="0.2">
      <c r="A384" s="265">
        <v>311</v>
      </c>
      <c r="B384" s="326" t="s">
        <v>7293</v>
      </c>
      <c r="C384" s="326" t="s">
        <v>7294</v>
      </c>
      <c r="D384" s="326" t="s">
        <v>371</v>
      </c>
      <c r="E384" s="334">
        <v>0.32</v>
      </c>
      <c r="F384" s="326">
        <v>20</v>
      </c>
      <c r="G384" s="326" t="s">
        <v>799</v>
      </c>
      <c r="H384" s="326"/>
      <c r="I384" s="326" t="s">
        <v>180</v>
      </c>
      <c r="J384" s="326">
        <v>1005873129</v>
      </c>
      <c r="K384" s="333">
        <v>45712</v>
      </c>
      <c r="L384" s="326" t="s">
        <v>52</v>
      </c>
      <c r="M384" s="326" t="s">
        <v>367</v>
      </c>
      <c r="N384" s="333">
        <v>46077</v>
      </c>
      <c r="O384" s="333" t="s">
        <v>21</v>
      </c>
      <c r="P384" s="333" t="s">
        <v>462</v>
      </c>
      <c r="Q384" s="326"/>
      <c r="R384" s="326"/>
      <c r="S384" s="326"/>
      <c r="T384" s="326"/>
      <c r="U384" s="440"/>
      <c r="V384" s="440"/>
      <c r="W384" s="326"/>
      <c r="X384" s="326"/>
      <c r="Y384" s="441">
        <v>0.32</v>
      </c>
    </row>
    <row r="385" spans="1:25" s="3" customFormat="1" ht="30" customHeight="1" x14ac:dyDescent="0.2">
      <c r="A385" s="265">
        <v>312</v>
      </c>
      <c r="B385" s="326" t="s">
        <v>6552</v>
      </c>
      <c r="C385" s="326" t="s">
        <v>6553</v>
      </c>
      <c r="D385" s="326" t="s">
        <v>370</v>
      </c>
      <c r="E385" s="334">
        <v>0.09</v>
      </c>
      <c r="F385" s="326">
        <v>0.4</v>
      </c>
      <c r="G385" s="326" t="s">
        <v>6585</v>
      </c>
      <c r="H385" s="326"/>
      <c r="I385" s="326" t="s">
        <v>180</v>
      </c>
      <c r="J385" s="326">
        <v>1005844482</v>
      </c>
      <c r="K385" s="333">
        <v>45670</v>
      </c>
      <c r="L385" s="326" t="s">
        <v>52</v>
      </c>
      <c r="M385" s="326" t="s">
        <v>367</v>
      </c>
      <c r="N385" s="333">
        <v>46035</v>
      </c>
      <c r="O385" s="333" t="s">
        <v>21</v>
      </c>
      <c r="P385" s="333" t="s">
        <v>462</v>
      </c>
      <c r="Q385" s="326"/>
      <c r="R385" s="326"/>
      <c r="S385" s="326"/>
      <c r="T385" s="326"/>
      <c r="U385" s="440"/>
      <c r="V385" s="440"/>
      <c r="W385" s="326"/>
      <c r="X385" s="326"/>
      <c r="Y385" s="441">
        <v>0.09</v>
      </c>
    </row>
    <row r="386" spans="1:25" s="3" customFormat="1" ht="30" customHeight="1" x14ac:dyDescent="0.2">
      <c r="A386" s="265">
        <v>313</v>
      </c>
      <c r="B386" s="326" t="s">
        <v>6554</v>
      </c>
      <c r="C386" s="326" t="s">
        <v>6555</v>
      </c>
      <c r="D386" s="326" t="s">
        <v>372</v>
      </c>
      <c r="E386" s="334">
        <v>0.14000000000000001</v>
      </c>
      <c r="F386" s="326">
        <v>20</v>
      </c>
      <c r="G386" s="326" t="s">
        <v>1114</v>
      </c>
      <c r="H386" s="326"/>
      <c r="I386" s="326" t="s">
        <v>180</v>
      </c>
      <c r="J386" s="326">
        <v>1005846199</v>
      </c>
      <c r="K386" s="333">
        <v>45672</v>
      </c>
      <c r="L386" s="326" t="s">
        <v>52</v>
      </c>
      <c r="M386" s="326" t="s">
        <v>367</v>
      </c>
      <c r="N386" s="333">
        <v>46037</v>
      </c>
      <c r="O386" s="333" t="s">
        <v>21</v>
      </c>
      <c r="P386" s="333" t="s">
        <v>462</v>
      </c>
      <c r="Q386" s="326"/>
      <c r="R386" s="326"/>
      <c r="S386" s="326"/>
      <c r="T386" s="326"/>
      <c r="U386" s="440"/>
      <c r="V386" s="440"/>
      <c r="W386" s="326"/>
      <c r="X386" s="326"/>
      <c r="Y386" s="441">
        <v>0.14000000000000001</v>
      </c>
    </row>
    <row r="387" spans="1:25" s="3" customFormat="1" ht="30" customHeight="1" x14ac:dyDescent="0.2">
      <c r="A387" s="265">
        <v>314</v>
      </c>
      <c r="B387" s="326" t="s">
        <v>9149</v>
      </c>
      <c r="C387" s="326" t="s">
        <v>9150</v>
      </c>
      <c r="D387" s="326" t="s">
        <v>372</v>
      </c>
      <c r="E387" s="334">
        <v>9.9000000000000005E-2</v>
      </c>
      <c r="F387" s="326">
        <v>20</v>
      </c>
      <c r="G387" s="326" t="s">
        <v>4837</v>
      </c>
      <c r="H387" s="326"/>
      <c r="I387" s="326" t="s">
        <v>180</v>
      </c>
      <c r="J387" s="326">
        <v>1005885625</v>
      </c>
      <c r="K387" s="333">
        <v>45728</v>
      </c>
      <c r="L387" s="326" t="s">
        <v>52</v>
      </c>
      <c r="M387" s="326" t="s">
        <v>367</v>
      </c>
      <c r="N387" s="333">
        <v>46093</v>
      </c>
      <c r="O387" s="333" t="s">
        <v>21</v>
      </c>
      <c r="P387" s="333" t="s">
        <v>462</v>
      </c>
      <c r="Q387" s="326"/>
      <c r="R387" s="326"/>
      <c r="S387" s="326"/>
      <c r="T387" s="326"/>
      <c r="U387" s="440"/>
      <c r="V387" s="440"/>
      <c r="W387" s="326"/>
      <c r="X387" s="326"/>
      <c r="Y387" s="441">
        <v>9.9000000000000005E-2</v>
      </c>
    </row>
    <row r="388" spans="1:25" s="3" customFormat="1" ht="30" customHeight="1" x14ac:dyDescent="0.2">
      <c r="A388" s="265">
        <v>315</v>
      </c>
      <c r="B388" s="326" t="s">
        <v>6556</v>
      </c>
      <c r="C388" s="326" t="s">
        <v>6557</v>
      </c>
      <c r="D388" s="326" t="s">
        <v>369</v>
      </c>
      <c r="E388" s="334">
        <v>0.20194999999999999</v>
      </c>
      <c r="F388" s="326">
        <v>0.4</v>
      </c>
      <c r="G388" s="326" t="s">
        <v>6586</v>
      </c>
      <c r="H388" s="326"/>
      <c r="I388" s="326" t="s">
        <v>180</v>
      </c>
      <c r="J388" s="326">
        <v>1005852367</v>
      </c>
      <c r="K388" s="333">
        <v>45680</v>
      </c>
      <c r="L388" s="326" t="s">
        <v>52</v>
      </c>
      <c r="M388" s="326" t="s">
        <v>367</v>
      </c>
      <c r="N388" s="333">
        <v>46045</v>
      </c>
      <c r="O388" s="333" t="s">
        <v>21</v>
      </c>
      <c r="P388" s="333" t="s">
        <v>462</v>
      </c>
      <c r="Q388" s="326"/>
      <c r="R388" s="326"/>
      <c r="S388" s="326"/>
      <c r="T388" s="326"/>
      <c r="U388" s="440"/>
      <c r="V388" s="440"/>
      <c r="W388" s="326"/>
      <c r="X388" s="326"/>
      <c r="Y388" s="441">
        <v>0.20194999999999999</v>
      </c>
    </row>
    <row r="389" spans="1:25" s="3" customFormat="1" ht="30" customHeight="1" x14ac:dyDescent="0.2">
      <c r="A389" s="265">
        <v>316</v>
      </c>
      <c r="B389" s="326" t="s">
        <v>6558</v>
      </c>
      <c r="C389" s="326" t="s">
        <v>6559</v>
      </c>
      <c r="D389" s="326" t="s">
        <v>372</v>
      </c>
      <c r="E389" s="334">
        <v>1.4999999999999999E-2</v>
      </c>
      <c r="F389" s="326">
        <v>0.4</v>
      </c>
      <c r="G389" s="326" t="s">
        <v>414</v>
      </c>
      <c r="H389" s="326"/>
      <c r="I389" s="326" t="s">
        <v>180</v>
      </c>
      <c r="J389" s="326">
        <v>1005851762</v>
      </c>
      <c r="K389" s="333">
        <v>45680</v>
      </c>
      <c r="L389" s="326" t="s">
        <v>52</v>
      </c>
      <c r="M389" s="326" t="s">
        <v>367</v>
      </c>
      <c r="N389" s="333">
        <v>46045</v>
      </c>
      <c r="O389" s="333" t="s">
        <v>21</v>
      </c>
      <c r="P389" s="333" t="s">
        <v>462</v>
      </c>
      <c r="Q389" s="326"/>
      <c r="R389" s="326"/>
      <c r="S389" s="326"/>
      <c r="T389" s="326"/>
      <c r="U389" s="440"/>
      <c r="V389" s="440"/>
      <c r="W389" s="326"/>
      <c r="X389" s="326"/>
      <c r="Y389" s="441">
        <v>1.4999999999999999E-2</v>
      </c>
    </row>
    <row r="390" spans="1:25" s="3" customFormat="1" ht="30" customHeight="1" x14ac:dyDescent="0.2">
      <c r="A390" s="265">
        <v>317</v>
      </c>
      <c r="B390" s="326" t="s">
        <v>4815</v>
      </c>
      <c r="C390" s="326" t="s">
        <v>4816</v>
      </c>
      <c r="D390" s="326" t="s">
        <v>370</v>
      </c>
      <c r="E390" s="334">
        <v>0.02</v>
      </c>
      <c r="F390" s="326">
        <v>0.4</v>
      </c>
      <c r="G390" s="326" t="s">
        <v>439</v>
      </c>
      <c r="H390" s="326"/>
      <c r="I390" s="326" t="s">
        <v>180</v>
      </c>
      <c r="J390" s="326">
        <v>1005852710</v>
      </c>
      <c r="K390" s="333">
        <v>45684</v>
      </c>
      <c r="L390" s="326" t="s">
        <v>52</v>
      </c>
      <c r="M390" s="326" t="s">
        <v>367</v>
      </c>
      <c r="N390" s="333">
        <v>46049</v>
      </c>
      <c r="O390" s="333" t="s">
        <v>21</v>
      </c>
      <c r="P390" s="333" t="s">
        <v>462</v>
      </c>
      <c r="Q390" s="326"/>
      <c r="R390" s="326"/>
      <c r="S390" s="326"/>
      <c r="T390" s="326"/>
      <c r="U390" s="440"/>
      <c r="V390" s="440"/>
      <c r="W390" s="326"/>
      <c r="X390" s="326"/>
      <c r="Y390" s="441">
        <v>0.02</v>
      </c>
    </row>
    <row r="391" spans="1:25" s="3" customFormat="1" ht="30" customHeight="1" x14ac:dyDescent="0.2">
      <c r="A391" s="265">
        <v>318</v>
      </c>
      <c r="B391" s="326" t="s">
        <v>2627</v>
      </c>
      <c r="C391" s="326" t="s">
        <v>2628</v>
      </c>
      <c r="D391" s="326" t="s">
        <v>369</v>
      </c>
      <c r="E391" s="334">
        <v>0.3</v>
      </c>
      <c r="F391" s="326">
        <v>0.4</v>
      </c>
      <c r="G391" s="326" t="s">
        <v>541</v>
      </c>
      <c r="H391" s="326"/>
      <c r="I391" s="326" t="s">
        <v>180</v>
      </c>
      <c r="J391" s="326">
        <v>1005905706</v>
      </c>
      <c r="K391" s="333">
        <v>45750</v>
      </c>
      <c r="L391" s="326" t="s">
        <v>52</v>
      </c>
      <c r="M391" s="326" t="s">
        <v>367</v>
      </c>
      <c r="N391" s="333">
        <v>46115</v>
      </c>
      <c r="O391" s="333" t="s">
        <v>21</v>
      </c>
      <c r="P391" s="333" t="s">
        <v>4831</v>
      </c>
      <c r="Q391" s="326"/>
      <c r="R391" s="326"/>
      <c r="S391" s="326"/>
      <c r="T391" s="326"/>
      <c r="U391" s="440"/>
      <c r="V391" s="440"/>
      <c r="W391" s="326"/>
      <c r="X391" s="326"/>
      <c r="Y391" s="441">
        <v>0.3</v>
      </c>
    </row>
    <row r="392" spans="1:25" s="3" customFormat="1" ht="30" customHeight="1" x14ac:dyDescent="0.2">
      <c r="A392" s="265">
        <v>319</v>
      </c>
      <c r="B392" s="326" t="s">
        <v>6560</v>
      </c>
      <c r="C392" s="326" t="s">
        <v>6561</v>
      </c>
      <c r="D392" s="326" t="s">
        <v>370</v>
      </c>
      <c r="E392" s="334">
        <v>0.15580000000000002</v>
      </c>
      <c r="F392" s="326">
        <v>20</v>
      </c>
      <c r="G392" s="326" t="s">
        <v>7460</v>
      </c>
      <c r="H392" s="326"/>
      <c r="I392" s="326" t="s">
        <v>180</v>
      </c>
      <c r="J392" s="326">
        <v>1005854752</v>
      </c>
      <c r="K392" s="333">
        <v>45686</v>
      </c>
      <c r="L392" s="326" t="s">
        <v>52</v>
      </c>
      <c r="M392" s="326" t="s">
        <v>367</v>
      </c>
      <c r="N392" s="333">
        <v>46051</v>
      </c>
      <c r="O392" s="333" t="s">
        <v>21</v>
      </c>
      <c r="P392" s="333" t="s">
        <v>462</v>
      </c>
      <c r="Q392" s="326"/>
      <c r="R392" s="326"/>
      <c r="S392" s="326"/>
      <c r="T392" s="326"/>
      <c r="U392" s="440"/>
      <c r="V392" s="440"/>
      <c r="W392" s="326"/>
      <c r="X392" s="326"/>
      <c r="Y392" s="441">
        <v>0.15580000000000002</v>
      </c>
    </row>
    <row r="393" spans="1:25" s="3" customFormat="1" ht="30" customHeight="1" x14ac:dyDescent="0.2">
      <c r="A393" s="265">
        <v>320</v>
      </c>
      <c r="B393" s="326" t="s">
        <v>6562</v>
      </c>
      <c r="C393" s="326" t="s">
        <v>6563</v>
      </c>
      <c r="D393" s="326" t="s">
        <v>368</v>
      </c>
      <c r="E393" s="334">
        <v>4.5079999999999995E-2</v>
      </c>
      <c r="F393" s="326">
        <v>0.4</v>
      </c>
      <c r="G393" s="326" t="s">
        <v>419</v>
      </c>
      <c r="H393" s="326"/>
      <c r="I393" s="326" t="s">
        <v>180</v>
      </c>
      <c r="J393" s="326">
        <v>1005855662</v>
      </c>
      <c r="K393" s="333">
        <v>45687</v>
      </c>
      <c r="L393" s="326" t="s">
        <v>52</v>
      </c>
      <c r="M393" s="326" t="s">
        <v>367</v>
      </c>
      <c r="N393" s="333">
        <v>46052</v>
      </c>
      <c r="O393" s="333" t="s">
        <v>21</v>
      </c>
      <c r="P393" s="333" t="s">
        <v>462</v>
      </c>
      <c r="Q393" s="326"/>
      <c r="R393" s="326"/>
      <c r="S393" s="326"/>
      <c r="T393" s="326"/>
      <c r="U393" s="440"/>
      <c r="V393" s="440"/>
      <c r="W393" s="326"/>
      <c r="X393" s="326"/>
      <c r="Y393" s="441">
        <v>4.5079999999999995E-2</v>
      </c>
    </row>
    <row r="394" spans="1:25" s="3" customFormat="1" ht="30" customHeight="1" x14ac:dyDescent="0.2">
      <c r="A394" s="265">
        <v>321</v>
      </c>
      <c r="B394" s="326" t="s">
        <v>6562</v>
      </c>
      <c r="C394" s="326" t="s">
        <v>6563</v>
      </c>
      <c r="D394" s="326" t="s">
        <v>368</v>
      </c>
      <c r="E394" s="334">
        <v>9.1999999999999998E-3</v>
      </c>
      <c r="F394" s="326">
        <v>0.4</v>
      </c>
      <c r="G394" s="326" t="s">
        <v>419</v>
      </c>
      <c r="H394" s="326"/>
      <c r="I394" s="326" t="s">
        <v>180</v>
      </c>
      <c r="J394" s="326">
        <v>1005848635</v>
      </c>
      <c r="K394" s="333">
        <v>45674</v>
      </c>
      <c r="L394" s="326" t="s">
        <v>52</v>
      </c>
      <c r="M394" s="326" t="s">
        <v>367</v>
      </c>
      <c r="N394" s="333">
        <v>46039</v>
      </c>
      <c r="O394" s="333" t="s">
        <v>21</v>
      </c>
      <c r="P394" s="333" t="s">
        <v>462</v>
      </c>
      <c r="Q394" s="326"/>
      <c r="R394" s="326"/>
      <c r="S394" s="326"/>
      <c r="T394" s="326"/>
      <c r="U394" s="440"/>
      <c r="V394" s="440"/>
      <c r="W394" s="326"/>
      <c r="X394" s="326"/>
      <c r="Y394" s="441">
        <v>9.1999999999999998E-3</v>
      </c>
    </row>
    <row r="395" spans="1:25" s="3" customFormat="1" ht="30" customHeight="1" x14ac:dyDescent="0.2">
      <c r="A395" s="265">
        <v>322</v>
      </c>
      <c r="B395" s="326" t="s">
        <v>6562</v>
      </c>
      <c r="C395" s="326" t="s">
        <v>6563</v>
      </c>
      <c r="D395" s="326" t="s">
        <v>368</v>
      </c>
      <c r="E395" s="334">
        <v>9.1999999999999998E-3</v>
      </c>
      <c r="F395" s="326">
        <v>0.4</v>
      </c>
      <c r="G395" s="326" t="s">
        <v>419</v>
      </c>
      <c r="H395" s="326"/>
      <c r="I395" s="326" t="s">
        <v>180</v>
      </c>
      <c r="J395" s="326">
        <v>1005848697</v>
      </c>
      <c r="K395" s="333">
        <v>45674</v>
      </c>
      <c r="L395" s="326" t="s">
        <v>52</v>
      </c>
      <c r="M395" s="326" t="s">
        <v>367</v>
      </c>
      <c r="N395" s="333">
        <v>46039</v>
      </c>
      <c r="O395" s="333" t="s">
        <v>21</v>
      </c>
      <c r="P395" s="333" t="s">
        <v>462</v>
      </c>
      <c r="Q395" s="326"/>
      <c r="R395" s="326"/>
      <c r="S395" s="326"/>
      <c r="T395" s="326"/>
      <c r="U395" s="440"/>
      <c r="V395" s="440"/>
      <c r="W395" s="326"/>
      <c r="X395" s="326"/>
      <c r="Y395" s="441">
        <v>9.1999999999999998E-3</v>
      </c>
    </row>
    <row r="396" spans="1:25" s="3" customFormat="1" ht="30" customHeight="1" x14ac:dyDescent="0.2">
      <c r="A396" s="265">
        <v>323</v>
      </c>
      <c r="B396" s="326" t="s">
        <v>6564</v>
      </c>
      <c r="C396" s="326" t="s">
        <v>6565</v>
      </c>
      <c r="D396" s="326" t="s">
        <v>371</v>
      </c>
      <c r="E396" s="334">
        <v>0.155</v>
      </c>
      <c r="F396" s="326">
        <v>20</v>
      </c>
      <c r="G396" s="326" t="s">
        <v>6587</v>
      </c>
      <c r="H396" s="326"/>
      <c r="I396" s="326" t="s">
        <v>180</v>
      </c>
      <c r="J396" s="326">
        <v>1005855918</v>
      </c>
      <c r="K396" s="333">
        <v>45687</v>
      </c>
      <c r="L396" s="326" t="s">
        <v>52</v>
      </c>
      <c r="M396" s="326" t="s">
        <v>367</v>
      </c>
      <c r="N396" s="333">
        <v>46052</v>
      </c>
      <c r="O396" s="333" t="s">
        <v>21</v>
      </c>
      <c r="P396" s="333" t="s">
        <v>462</v>
      </c>
      <c r="Q396" s="326"/>
      <c r="R396" s="326"/>
      <c r="S396" s="326"/>
      <c r="T396" s="326"/>
      <c r="U396" s="440"/>
      <c r="V396" s="440"/>
      <c r="W396" s="326"/>
      <c r="X396" s="326"/>
      <c r="Y396" s="441">
        <v>0.155</v>
      </c>
    </row>
    <row r="397" spans="1:25" s="3" customFormat="1" ht="30" customHeight="1" x14ac:dyDescent="0.2">
      <c r="A397" s="265">
        <v>324</v>
      </c>
      <c r="B397" s="326" t="s">
        <v>7295</v>
      </c>
      <c r="C397" s="326" t="s">
        <v>7296</v>
      </c>
      <c r="D397" s="326" t="s">
        <v>371</v>
      </c>
      <c r="E397" s="334">
        <v>1.2E-2</v>
      </c>
      <c r="F397" s="326">
        <v>0.4</v>
      </c>
      <c r="G397" s="326" t="s">
        <v>437</v>
      </c>
      <c r="H397" s="326"/>
      <c r="I397" s="326" t="s">
        <v>180</v>
      </c>
      <c r="J397" s="326">
        <v>1005858481</v>
      </c>
      <c r="K397" s="333">
        <v>45692</v>
      </c>
      <c r="L397" s="326" t="s">
        <v>52</v>
      </c>
      <c r="M397" s="326" t="s">
        <v>367</v>
      </c>
      <c r="N397" s="333">
        <v>46057</v>
      </c>
      <c r="O397" s="333" t="s">
        <v>21</v>
      </c>
      <c r="P397" s="333" t="s">
        <v>462</v>
      </c>
      <c r="Q397" s="326"/>
      <c r="R397" s="326"/>
      <c r="S397" s="326"/>
      <c r="T397" s="326"/>
      <c r="U397" s="440"/>
      <c r="V397" s="440"/>
      <c r="W397" s="326"/>
      <c r="X397" s="326"/>
      <c r="Y397" s="441">
        <v>1.2E-2</v>
      </c>
    </row>
    <row r="398" spans="1:25" s="3" customFormat="1" ht="30" customHeight="1" x14ac:dyDescent="0.2">
      <c r="A398" s="265">
        <v>325</v>
      </c>
      <c r="B398" s="326" t="s">
        <v>7295</v>
      </c>
      <c r="C398" s="326" t="s">
        <v>7297</v>
      </c>
      <c r="D398" s="326" t="s">
        <v>371</v>
      </c>
      <c r="E398" s="334">
        <v>1.2E-2</v>
      </c>
      <c r="F398" s="326">
        <v>0.4</v>
      </c>
      <c r="G398" s="326" t="s">
        <v>437</v>
      </c>
      <c r="H398" s="326"/>
      <c r="I398" s="326" t="s">
        <v>180</v>
      </c>
      <c r="J398" s="326">
        <v>1005859416</v>
      </c>
      <c r="K398" s="333">
        <v>45693</v>
      </c>
      <c r="L398" s="326" t="s">
        <v>52</v>
      </c>
      <c r="M398" s="326" t="s">
        <v>367</v>
      </c>
      <c r="N398" s="333">
        <v>46058</v>
      </c>
      <c r="O398" s="333" t="s">
        <v>21</v>
      </c>
      <c r="P398" s="333" t="s">
        <v>462</v>
      </c>
      <c r="Q398" s="326"/>
      <c r="R398" s="326"/>
      <c r="S398" s="326"/>
      <c r="T398" s="326"/>
      <c r="U398" s="440"/>
      <c r="V398" s="440"/>
      <c r="W398" s="326"/>
      <c r="X398" s="326"/>
      <c r="Y398" s="441">
        <v>1.2E-2</v>
      </c>
    </row>
    <row r="399" spans="1:25" s="3" customFormat="1" ht="30" customHeight="1" x14ac:dyDescent="0.2">
      <c r="A399" s="265">
        <v>326</v>
      </c>
      <c r="B399" s="326" t="s">
        <v>7298</v>
      </c>
      <c r="C399" s="326" t="s">
        <v>7299</v>
      </c>
      <c r="D399" s="326" t="s">
        <v>368</v>
      </c>
      <c r="E399" s="334">
        <v>1.1800000000000001E-2</v>
      </c>
      <c r="F399" s="326">
        <v>0.4</v>
      </c>
      <c r="G399" s="326" t="s">
        <v>409</v>
      </c>
      <c r="H399" s="326"/>
      <c r="I399" s="326" t="s">
        <v>180</v>
      </c>
      <c r="J399" s="326">
        <v>1005864321</v>
      </c>
      <c r="K399" s="333">
        <v>45699</v>
      </c>
      <c r="L399" s="326" t="s">
        <v>52</v>
      </c>
      <c r="M399" s="326" t="s">
        <v>367</v>
      </c>
      <c r="N399" s="333">
        <v>46064</v>
      </c>
      <c r="O399" s="333" t="s">
        <v>21</v>
      </c>
      <c r="P399" s="333" t="s">
        <v>462</v>
      </c>
      <c r="Q399" s="326"/>
      <c r="R399" s="326"/>
      <c r="S399" s="326"/>
      <c r="T399" s="326"/>
      <c r="U399" s="440"/>
      <c r="V399" s="440"/>
      <c r="W399" s="326"/>
      <c r="X399" s="326"/>
      <c r="Y399" s="441">
        <v>1.1800000000000001E-2</v>
      </c>
    </row>
    <row r="400" spans="1:25" s="3" customFormat="1" ht="30" customHeight="1" x14ac:dyDescent="0.2">
      <c r="A400" s="265">
        <v>327</v>
      </c>
      <c r="B400" s="326" t="s">
        <v>7300</v>
      </c>
      <c r="C400" s="326" t="s">
        <v>7301</v>
      </c>
      <c r="D400" s="326" t="s">
        <v>370</v>
      </c>
      <c r="E400" s="334">
        <v>0.39672000000000002</v>
      </c>
      <c r="F400" s="326">
        <v>20</v>
      </c>
      <c r="G400" s="326" t="s">
        <v>427</v>
      </c>
      <c r="H400" s="326"/>
      <c r="I400" s="326" t="s">
        <v>180</v>
      </c>
      <c r="J400" s="326">
        <v>1005862724</v>
      </c>
      <c r="K400" s="333">
        <v>45698</v>
      </c>
      <c r="L400" s="326" t="s">
        <v>52</v>
      </c>
      <c r="M400" s="326" t="s">
        <v>367</v>
      </c>
      <c r="N400" s="333">
        <v>46063</v>
      </c>
      <c r="O400" s="333" t="s">
        <v>21</v>
      </c>
      <c r="P400" s="333" t="s">
        <v>462</v>
      </c>
      <c r="Q400" s="326"/>
      <c r="R400" s="326"/>
      <c r="S400" s="326"/>
      <c r="T400" s="326"/>
      <c r="U400" s="440"/>
      <c r="V400" s="440"/>
      <c r="W400" s="326"/>
      <c r="X400" s="326"/>
      <c r="Y400" s="441">
        <v>0.39672000000000002</v>
      </c>
    </row>
    <row r="401" spans="1:25" s="3" customFormat="1" ht="30" customHeight="1" x14ac:dyDescent="0.2">
      <c r="A401" s="265">
        <v>328</v>
      </c>
      <c r="B401" s="326" t="s">
        <v>7302</v>
      </c>
      <c r="C401" s="326" t="s">
        <v>7303</v>
      </c>
      <c r="D401" s="326" t="s">
        <v>371</v>
      </c>
      <c r="E401" s="334">
        <v>0.185</v>
      </c>
      <c r="F401" s="326">
        <v>20</v>
      </c>
      <c r="G401" s="326" t="s">
        <v>437</v>
      </c>
      <c r="H401" s="326"/>
      <c r="I401" s="326" t="s">
        <v>180</v>
      </c>
      <c r="J401" s="326">
        <v>1005861552</v>
      </c>
      <c r="K401" s="333">
        <v>45695</v>
      </c>
      <c r="L401" s="326" t="s">
        <v>52</v>
      </c>
      <c r="M401" s="326" t="s">
        <v>367</v>
      </c>
      <c r="N401" s="333">
        <v>46060</v>
      </c>
      <c r="O401" s="333" t="s">
        <v>21</v>
      </c>
      <c r="P401" s="333" t="s">
        <v>462</v>
      </c>
      <c r="Q401" s="326"/>
      <c r="R401" s="326"/>
      <c r="S401" s="326"/>
      <c r="T401" s="326"/>
      <c r="U401" s="440"/>
      <c r="V401" s="440"/>
      <c r="W401" s="326"/>
      <c r="X401" s="326"/>
      <c r="Y401" s="441">
        <v>0.185</v>
      </c>
    </row>
    <row r="402" spans="1:25" s="3" customFormat="1" ht="30" customHeight="1" x14ac:dyDescent="0.2">
      <c r="A402" s="265">
        <v>329</v>
      </c>
      <c r="B402" s="326" t="s">
        <v>7295</v>
      </c>
      <c r="C402" s="326" t="s">
        <v>7296</v>
      </c>
      <c r="D402" s="326" t="s">
        <v>371</v>
      </c>
      <c r="E402" s="334">
        <v>6.0000000000000001E-3</v>
      </c>
      <c r="F402" s="326">
        <v>0.4</v>
      </c>
      <c r="G402" s="326" t="s">
        <v>437</v>
      </c>
      <c r="H402" s="326"/>
      <c r="I402" s="326" t="s">
        <v>180</v>
      </c>
      <c r="J402" s="326">
        <v>1005858560</v>
      </c>
      <c r="K402" s="333">
        <v>45692</v>
      </c>
      <c r="L402" s="326" t="s">
        <v>52</v>
      </c>
      <c r="M402" s="326" t="s">
        <v>367</v>
      </c>
      <c r="N402" s="333">
        <v>46057</v>
      </c>
      <c r="O402" s="333" t="s">
        <v>21</v>
      </c>
      <c r="P402" s="333" t="s">
        <v>462</v>
      </c>
      <c r="Q402" s="326"/>
      <c r="R402" s="326"/>
      <c r="S402" s="326"/>
      <c r="T402" s="326"/>
      <c r="U402" s="440"/>
      <c r="V402" s="440"/>
      <c r="W402" s="326"/>
      <c r="X402" s="326"/>
      <c r="Y402" s="441">
        <v>6.0000000000000001E-3</v>
      </c>
    </row>
    <row r="403" spans="1:25" s="3" customFormat="1" ht="30" customHeight="1" x14ac:dyDescent="0.2">
      <c r="A403" s="265">
        <v>330</v>
      </c>
      <c r="B403" s="326" t="s">
        <v>7302</v>
      </c>
      <c r="C403" s="326" t="s">
        <v>7304</v>
      </c>
      <c r="D403" s="326" t="s">
        <v>371</v>
      </c>
      <c r="E403" s="334">
        <v>1.2E-2</v>
      </c>
      <c r="F403" s="326">
        <v>0.4</v>
      </c>
      <c r="G403" s="326" t="s">
        <v>437</v>
      </c>
      <c r="H403" s="326"/>
      <c r="I403" s="326" t="s">
        <v>180</v>
      </c>
      <c r="J403" s="326">
        <v>1005860131</v>
      </c>
      <c r="K403" s="333">
        <v>45694</v>
      </c>
      <c r="L403" s="326" t="s">
        <v>52</v>
      </c>
      <c r="M403" s="326" t="s">
        <v>367</v>
      </c>
      <c r="N403" s="333">
        <v>46059</v>
      </c>
      <c r="O403" s="333" t="s">
        <v>21</v>
      </c>
      <c r="P403" s="333" t="s">
        <v>462</v>
      </c>
      <c r="Q403" s="326"/>
      <c r="R403" s="326"/>
      <c r="S403" s="326"/>
      <c r="T403" s="326"/>
      <c r="U403" s="440"/>
      <c r="V403" s="440"/>
      <c r="W403" s="326"/>
      <c r="X403" s="326"/>
      <c r="Y403" s="441">
        <v>1.2E-2</v>
      </c>
    </row>
    <row r="404" spans="1:25" s="3" customFormat="1" ht="30" customHeight="1" x14ac:dyDescent="0.2">
      <c r="A404" s="265">
        <v>331</v>
      </c>
      <c r="B404" s="326" t="s">
        <v>7302</v>
      </c>
      <c r="C404" s="326" t="s">
        <v>7305</v>
      </c>
      <c r="D404" s="326" t="s">
        <v>371</v>
      </c>
      <c r="E404" s="334">
        <v>0.115</v>
      </c>
      <c r="F404" s="326">
        <v>0.4</v>
      </c>
      <c r="G404" s="326" t="s">
        <v>437</v>
      </c>
      <c r="H404" s="326"/>
      <c r="I404" s="326" t="s">
        <v>180</v>
      </c>
      <c r="J404" s="326">
        <v>1005867337</v>
      </c>
      <c r="K404" s="333">
        <v>45702</v>
      </c>
      <c r="L404" s="326" t="s">
        <v>52</v>
      </c>
      <c r="M404" s="326" t="s">
        <v>367</v>
      </c>
      <c r="N404" s="333">
        <v>46067</v>
      </c>
      <c r="O404" s="333" t="s">
        <v>21</v>
      </c>
      <c r="P404" s="333" t="s">
        <v>462</v>
      </c>
      <c r="Q404" s="326"/>
      <c r="R404" s="326"/>
      <c r="S404" s="326"/>
      <c r="T404" s="326"/>
      <c r="U404" s="440"/>
      <c r="V404" s="440"/>
      <c r="W404" s="326"/>
      <c r="X404" s="326"/>
      <c r="Y404" s="441">
        <v>0.115</v>
      </c>
    </row>
    <row r="405" spans="1:25" s="3" customFormat="1" ht="30" customHeight="1" x14ac:dyDescent="0.2">
      <c r="A405" s="265">
        <v>332</v>
      </c>
      <c r="B405" s="326" t="s">
        <v>7302</v>
      </c>
      <c r="C405" s="326" t="s">
        <v>7305</v>
      </c>
      <c r="D405" s="326" t="s">
        <v>371</v>
      </c>
      <c r="E405" s="334">
        <v>2E-3</v>
      </c>
      <c r="F405" s="326">
        <v>0.4</v>
      </c>
      <c r="G405" s="326" t="s">
        <v>437</v>
      </c>
      <c r="H405" s="326"/>
      <c r="I405" s="326" t="s">
        <v>180</v>
      </c>
      <c r="J405" s="326">
        <v>1005861554</v>
      </c>
      <c r="K405" s="333">
        <v>45695</v>
      </c>
      <c r="L405" s="326" t="s">
        <v>52</v>
      </c>
      <c r="M405" s="326" t="s">
        <v>367</v>
      </c>
      <c r="N405" s="333">
        <v>46060</v>
      </c>
      <c r="O405" s="333" t="s">
        <v>21</v>
      </c>
      <c r="P405" s="333" t="s">
        <v>462</v>
      </c>
      <c r="Q405" s="326"/>
      <c r="R405" s="326"/>
      <c r="S405" s="326"/>
      <c r="T405" s="326"/>
      <c r="U405" s="440"/>
      <c r="V405" s="440"/>
      <c r="W405" s="326"/>
      <c r="X405" s="326"/>
      <c r="Y405" s="441">
        <v>2E-3</v>
      </c>
    </row>
    <row r="406" spans="1:25" s="3" customFormat="1" ht="30" customHeight="1" x14ac:dyDescent="0.2">
      <c r="A406" s="265">
        <v>333</v>
      </c>
      <c r="B406" s="326" t="s">
        <v>7302</v>
      </c>
      <c r="C406" s="326" t="s">
        <v>7305</v>
      </c>
      <c r="D406" s="326" t="s">
        <v>371</v>
      </c>
      <c r="E406" s="334">
        <v>0.01</v>
      </c>
      <c r="F406" s="326">
        <v>0.4</v>
      </c>
      <c r="G406" s="326" t="s">
        <v>437</v>
      </c>
      <c r="H406" s="326"/>
      <c r="I406" s="326" t="s">
        <v>180</v>
      </c>
      <c r="J406" s="326">
        <v>1005858201</v>
      </c>
      <c r="K406" s="333">
        <v>45692</v>
      </c>
      <c r="L406" s="326" t="s">
        <v>52</v>
      </c>
      <c r="M406" s="326" t="s">
        <v>367</v>
      </c>
      <c r="N406" s="333">
        <v>46057</v>
      </c>
      <c r="O406" s="333" t="s">
        <v>21</v>
      </c>
      <c r="P406" s="333" t="s">
        <v>462</v>
      </c>
      <c r="Q406" s="326"/>
      <c r="R406" s="326"/>
      <c r="S406" s="326"/>
      <c r="T406" s="326"/>
      <c r="U406" s="440"/>
      <c r="V406" s="440"/>
      <c r="W406" s="326"/>
      <c r="X406" s="326"/>
      <c r="Y406" s="441">
        <v>0.01</v>
      </c>
    </row>
    <row r="407" spans="1:25" s="3" customFormat="1" ht="30" customHeight="1" x14ac:dyDescent="0.2">
      <c r="A407" s="265">
        <v>334</v>
      </c>
      <c r="B407" s="326" t="s">
        <v>7302</v>
      </c>
      <c r="C407" s="326" t="s">
        <v>7303</v>
      </c>
      <c r="D407" s="326" t="s">
        <v>371</v>
      </c>
      <c r="E407" s="334">
        <v>9.5000000000000001E-2</v>
      </c>
      <c r="F407" s="326">
        <v>20</v>
      </c>
      <c r="G407" s="326" t="s">
        <v>437</v>
      </c>
      <c r="H407" s="326"/>
      <c r="I407" s="326" t="s">
        <v>180</v>
      </c>
      <c r="J407" s="326">
        <v>1005858561</v>
      </c>
      <c r="K407" s="333">
        <v>45692</v>
      </c>
      <c r="L407" s="326" t="s">
        <v>52</v>
      </c>
      <c r="M407" s="326" t="s">
        <v>367</v>
      </c>
      <c r="N407" s="333">
        <v>46057</v>
      </c>
      <c r="O407" s="333" t="s">
        <v>21</v>
      </c>
      <c r="P407" s="333" t="s">
        <v>462</v>
      </c>
      <c r="Q407" s="326"/>
      <c r="R407" s="326"/>
      <c r="S407" s="326"/>
      <c r="T407" s="326"/>
      <c r="U407" s="440"/>
      <c r="V407" s="440"/>
      <c r="W407" s="326"/>
      <c r="X407" s="326"/>
      <c r="Y407" s="441">
        <v>9.5000000000000001E-2</v>
      </c>
    </row>
    <row r="408" spans="1:25" s="3" customFormat="1" ht="30" customHeight="1" x14ac:dyDescent="0.2">
      <c r="A408" s="265">
        <v>335</v>
      </c>
      <c r="B408" s="326" t="s">
        <v>2614</v>
      </c>
      <c r="C408" s="326" t="s">
        <v>2615</v>
      </c>
      <c r="D408" s="326" t="s">
        <v>370</v>
      </c>
      <c r="E408" s="334">
        <v>8.856E-2</v>
      </c>
      <c r="F408" s="326">
        <v>0.4</v>
      </c>
      <c r="G408" s="326" t="s">
        <v>404</v>
      </c>
      <c r="H408" s="326"/>
      <c r="I408" s="326" t="s">
        <v>180</v>
      </c>
      <c r="J408" s="326">
        <v>1005859483</v>
      </c>
      <c r="K408" s="333">
        <v>45693</v>
      </c>
      <c r="L408" s="326" t="s">
        <v>52</v>
      </c>
      <c r="M408" s="326" t="s">
        <v>367</v>
      </c>
      <c r="N408" s="333">
        <v>46058</v>
      </c>
      <c r="O408" s="333" t="s">
        <v>21</v>
      </c>
      <c r="P408" s="333" t="s">
        <v>462</v>
      </c>
      <c r="Q408" s="326"/>
      <c r="R408" s="326"/>
      <c r="S408" s="326"/>
      <c r="T408" s="326"/>
      <c r="U408" s="440"/>
      <c r="V408" s="440"/>
      <c r="W408" s="326"/>
      <c r="X408" s="326"/>
      <c r="Y408" s="441">
        <v>8.856E-2</v>
      </c>
    </row>
    <row r="409" spans="1:25" s="3" customFormat="1" ht="30" customHeight="1" x14ac:dyDescent="0.2">
      <c r="A409" s="265">
        <v>336</v>
      </c>
      <c r="B409" s="326" t="s">
        <v>9151</v>
      </c>
      <c r="C409" s="326" t="s">
        <v>9152</v>
      </c>
      <c r="D409" s="326" t="s">
        <v>369</v>
      </c>
      <c r="E409" s="334">
        <v>0.35969999999999996</v>
      </c>
      <c r="F409" s="326">
        <v>0.4</v>
      </c>
      <c r="G409" s="326" t="s">
        <v>434</v>
      </c>
      <c r="H409" s="326"/>
      <c r="I409" s="326" t="s">
        <v>180</v>
      </c>
      <c r="J409" s="326">
        <v>1005879693</v>
      </c>
      <c r="K409" s="333">
        <v>45721</v>
      </c>
      <c r="L409" s="326" t="s">
        <v>52</v>
      </c>
      <c r="M409" s="326" t="s">
        <v>367</v>
      </c>
      <c r="N409" s="333">
        <v>46086</v>
      </c>
      <c r="O409" s="333" t="s">
        <v>21</v>
      </c>
      <c r="P409" s="333" t="s">
        <v>462</v>
      </c>
      <c r="Q409" s="326"/>
      <c r="R409" s="326"/>
      <c r="S409" s="326"/>
      <c r="T409" s="326"/>
      <c r="U409" s="440"/>
      <c r="V409" s="440"/>
      <c r="W409" s="326"/>
      <c r="X409" s="326"/>
      <c r="Y409" s="441">
        <v>0.35969999999999996</v>
      </c>
    </row>
    <row r="410" spans="1:25" s="3" customFormat="1" ht="30" customHeight="1" x14ac:dyDescent="0.2">
      <c r="A410" s="265">
        <v>337</v>
      </c>
      <c r="B410" s="326" t="s">
        <v>7306</v>
      </c>
      <c r="C410" s="326" t="s">
        <v>7307</v>
      </c>
      <c r="D410" s="326" t="s">
        <v>369</v>
      </c>
      <c r="E410" s="334">
        <v>0.2596</v>
      </c>
      <c r="F410" s="326">
        <v>20</v>
      </c>
      <c r="G410" s="326" t="s">
        <v>446</v>
      </c>
      <c r="H410" s="326"/>
      <c r="I410" s="326" t="s">
        <v>180</v>
      </c>
      <c r="J410" s="326">
        <v>1005860401</v>
      </c>
      <c r="K410" s="333">
        <v>45694</v>
      </c>
      <c r="L410" s="326" t="s">
        <v>52</v>
      </c>
      <c r="M410" s="326" t="s">
        <v>367</v>
      </c>
      <c r="N410" s="333">
        <v>46059</v>
      </c>
      <c r="O410" s="333" t="s">
        <v>21</v>
      </c>
      <c r="P410" s="333" t="s">
        <v>462</v>
      </c>
      <c r="Q410" s="326"/>
      <c r="R410" s="326"/>
      <c r="S410" s="326"/>
      <c r="T410" s="326"/>
      <c r="U410" s="440"/>
      <c r="V410" s="440"/>
      <c r="W410" s="326"/>
      <c r="X410" s="326"/>
      <c r="Y410" s="441">
        <v>0.2596</v>
      </c>
    </row>
    <row r="411" spans="1:25" s="3" customFormat="1" ht="30" customHeight="1" x14ac:dyDescent="0.2">
      <c r="A411" s="265">
        <v>338</v>
      </c>
      <c r="B411" s="326" t="s">
        <v>7308</v>
      </c>
      <c r="C411" s="326" t="s">
        <v>7309</v>
      </c>
      <c r="D411" s="326" t="s">
        <v>368</v>
      </c>
      <c r="E411" s="334">
        <v>5.0000000000000001E-3</v>
      </c>
      <c r="F411" s="326">
        <v>0.23</v>
      </c>
      <c r="G411" s="326" t="s">
        <v>417</v>
      </c>
      <c r="H411" s="326"/>
      <c r="I411" s="326" t="s">
        <v>180</v>
      </c>
      <c r="J411" s="326">
        <v>1005859585</v>
      </c>
      <c r="K411" s="333">
        <v>45693</v>
      </c>
      <c r="L411" s="326" t="s">
        <v>52</v>
      </c>
      <c r="M411" s="326" t="s">
        <v>367</v>
      </c>
      <c r="N411" s="333">
        <v>46058</v>
      </c>
      <c r="O411" s="333" t="s">
        <v>21</v>
      </c>
      <c r="P411" s="333" t="s">
        <v>462</v>
      </c>
      <c r="Q411" s="326"/>
      <c r="R411" s="326"/>
      <c r="S411" s="326"/>
      <c r="T411" s="326"/>
      <c r="U411" s="440"/>
      <c r="V411" s="440"/>
      <c r="W411" s="326"/>
      <c r="X411" s="326"/>
      <c r="Y411" s="441">
        <v>5.0000000000000001E-3</v>
      </c>
    </row>
    <row r="412" spans="1:25" s="3" customFormat="1" ht="30" customHeight="1" x14ac:dyDescent="0.2">
      <c r="A412" s="265">
        <v>339</v>
      </c>
      <c r="B412" s="326" t="s">
        <v>769</v>
      </c>
      <c r="C412" s="326" t="s">
        <v>770</v>
      </c>
      <c r="D412" s="326" t="s">
        <v>373</v>
      </c>
      <c r="E412" s="334">
        <v>8.0000000000000002E-3</v>
      </c>
      <c r="F412" s="326">
        <v>0.23</v>
      </c>
      <c r="G412" s="326" t="s">
        <v>6588</v>
      </c>
      <c r="H412" s="326"/>
      <c r="I412" s="326" t="s">
        <v>180</v>
      </c>
      <c r="J412" s="326">
        <v>1005850276</v>
      </c>
      <c r="K412" s="333">
        <v>45678</v>
      </c>
      <c r="L412" s="326" t="s">
        <v>52</v>
      </c>
      <c r="M412" s="326" t="s">
        <v>367</v>
      </c>
      <c r="N412" s="333">
        <v>46043</v>
      </c>
      <c r="O412" s="333" t="s">
        <v>21</v>
      </c>
      <c r="P412" s="333" t="s">
        <v>462</v>
      </c>
      <c r="Q412" s="326"/>
      <c r="R412" s="326"/>
      <c r="S412" s="326"/>
      <c r="T412" s="326"/>
      <c r="U412" s="440"/>
      <c r="V412" s="440"/>
      <c r="W412" s="326"/>
      <c r="X412" s="326"/>
      <c r="Y412" s="441">
        <v>8.0000000000000002E-3</v>
      </c>
    </row>
    <row r="413" spans="1:25" s="3" customFormat="1" ht="30" customHeight="1" x14ac:dyDescent="0.2">
      <c r="A413" s="265">
        <v>340</v>
      </c>
      <c r="B413" s="326" t="s">
        <v>7302</v>
      </c>
      <c r="C413" s="326" t="s">
        <v>7304</v>
      </c>
      <c r="D413" s="326" t="s">
        <v>371</v>
      </c>
      <c r="E413" s="334">
        <v>6.5000000000000002E-2</v>
      </c>
      <c r="F413" s="326">
        <v>20</v>
      </c>
      <c r="G413" s="326" t="s">
        <v>437</v>
      </c>
      <c r="H413" s="326"/>
      <c r="I413" s="326" t="s">
        <v>180</v>
      </c>
      <c r="J413" s="326">
        <v>1005862136</v>
      </c>
      <c r="K413" s="333">
        <v>45695</v>
      </c>
      <c r="L413" s="326" t="s">
        <v>52</v>
      </c>
      <c r="M413" s="326" t="s">
        <v>367</v>
      </c>
      <c r="N413" s="333">
        <v>46060</v>
      </c>
      <c r="O413" s="333" t="s">
        <v>21</v>
      </c>
      <c r="P413" s="333" t="s">
        <v>462</v>
      </c>
      <c r="Q413" s="326"/>
      <c r="R413" s="326"/>
      <c r="S413" s="326"/>
      <c r="T413" s="326"/>
      <c r="U413" s="440"/>
      <c r="V413" s="440"/>
      <c r="W413" s="326"/>
      <c r="X413" s="326"/>
      <c r="Y413" s="441">
        <v>6.5000000000000002E-2</v>
      </c>
    </row>
    <row r="414" spans="1:25" s="3" customFormat="1" ht="30" customHeight="1" x14ac:dyDescent="0.2">
      <c r="A414" s="265">
        <v>341</v>
      </c>
      <c r="B414" s="326" t="s">
        <v>7310</v>
      </c>
      <c r="C414" s="326" t="s">
        <v>7311</v>
      </c>
      <c r="D414" s="326" t="s">
        <v>368</v>
      </c>
      <c r="E414" s="334">
        <v>0.23688000000000001</v>
      </c>
      <c r="F414" s="326">
        <v>20</v>
      </c>
      <c r="G414" s="326" t="s">
        <v>273</v>
      </c>
      <c r="H414" s="326"/>
      <c r="I414" s="326" t="s">
        <v>180</v>
      </c>
      <c r="J414" s="326">
        <v>1005868774</v>
      </c>
      <c r="K414" s="333">
        <v>45706</v>
      </c>
      <c r="L414" s="326" t="s">
        <v>52</v>
      </c>
      <c r="M414" s="326" t="s">
        <v>367</v>
      </c>
      <c r="N414" s="333">
        <v>46071</v>
      </c>
      <c r="O414" s="333" t="s">
        <v>21</v>
      </c>
      <c r="P414" s="333" t="s">
        <v>462</v>
      </c>
      <c r="Q414" s="326"/>
      <c r="R414" s="326"/>
      <c r="S414" s="326"/>
      <c r="T414" s="326"/>
      <c r="U414" s="440"/>
      <c r="V414" s="440"/>
      <c r="W414" s="326"/>
      <c r="X414" s="326"/>
      <c r="Y414" s="441">
        <v>0.23688000000000001</v>
      </c>
    </row>
    <row r="415" spans="1:25" s="3" customFormat="1" ht="30" customHeight="1" x14ac:dyDescent="0.2">
      <c r="A415" s="265">
        <v>342</v>
      </c>
      <c r="B415" s="326" t="s">
        <v>7312</v>
      </c>
      <c r="C415" s="326" t="s">
        <v>7313</v>
      </c>
      <c r="D415" s="326" t="s">
        <v>372</v>
      </c>
      <c r="E415" s="334">
        <v>7.7999999999999996E-3</v>
      </c>
      <c r="F415" s="326">
        <v>0.23</v>
      </c>
      <c r="G415" s="326" t="s">
        <v>283</v>
      </c>
      <c r="H415" s="326"/>
      <c r="I415" s="326" t="s">
        <v>180</v>
      </c>
      <c r="J415" s="326">
        <v>1005864198</v>
      </c>
      <c r="K415" s="333">
        <v>45699</v>
      </c>
      <c r="L415" s="326" t="s">
        <v>52</v>
      </c>
      <c r="M415" s="326" t="s">
        <v>367</v>
      </c>
      <c r="N415" s="333">
        <v>46064</v>
      </c>
      <c r="O415" s="333" t="s">
        <v>21</v>
      </c>
      <c r="P415" s="333" t="s">
        <v>462</v>
      </c>
      <c r="Q415" s="326"/>
      <c r="R415" s="326"/>
      <c r="S415" s="326"/>
      <c r="T415" s="326"/>
      <c r="U415" s="440"/>
      <c r="V415" s="440"/>
      <c r="W415" s="326"/>
      <c r="X415" s="326"/>
      <c r="Y415" s="441">
        <v>7.7999999999999996E-3</v>
      </c>
    </row>
    <row r="416" spans="1:25" s="3" customFormat="1" ht="30" customHeight="1" x14ac:dyDescent="0.2">
      <c r="A416" s="265">
        <v>343</v>
      </c>
      <c r="B416" s="326" t="s">
        <v>7295</v>
      </c>
      <c r="C416" s="326" t="s">
        <v>7314</v>
      </c>
      <c r="D416" s="326" t="s">
        <v>371</v>
      </c>
      <c r="E416" s="334">
        <v>6.0000000000000001E-3</v>
      </c>
      <c r="F416" s="326">
        <v>0.4</v>
      </c>
      <c r="G416" s="326" t="s">
        <v>437</v>
      </c>
      <c r="H416" s="326"/>
      <c r="I416" s="326" t="s">
        <v>180</v>
      </c>
      <c r="J416" s="326">
        <v>1005861319</v>
      </c>
      <c r="K416" s="333">
        <v>45695</v>
      </c>
      <c r="L416" s="326" t="s">
        <v>52</v>
      </c>
      <c r="M416" s="326" t="s">
        <v>367</v>
      </c>
      <c r="N416" s="333">
        <v>46060</v>
      </c>
      <c r="O416" s="333" t="s">
        <v>21</v>
      </c>
      <c r="P416" s="333" t="s">
        <v>462</v>
      </c>
      <c r="Q416" s="326"/>
      <c r="R416" s="326"/>
      <c r="S416" s="326"/>
      <c r="T416" s="326"/>
      <c r="U416" s="440"/>
      <c r="V416" s="440"/>
      <c r="W416" s="326"/>
      <c r="X416" s="326"/>
      <c r="Y416" s="441">
        <v>6.0000000000000001E-3</v>
      </c>
    </row>
    <row r="417" spans="1:25" s="3" customFormat="1" ht="30" customHeight="1" x14ac:dyDescent="0.2">
      <c r="A417" s="265">
        <v>344</v>
      </c>
      <c r="B417" s="326" t="s">
        <v>7315</v>
      </c>
      <c r="C417" s="326" t="s">
        <v>7316</v>
      </c>
      <c r="D417" s="326" t="s">
        <v>370</v>
      </c>
      <c r="E417" s="334">
        <v>0.19925999999999999</v>
      </c>
      <c r="F417" s="326">
        <v>0.4</v>
      </c>
      <c r="G417" s="326" t="s">
        <v>427</v>
      </c>
      <c r="H417" s="326"/>
      <c r="I417" s="326" t="s">
        <v>180</v>
      </c>
      <c r="J417" s="326">
        <v>1005862134</v>
      </c>
      <c r="K417" s="333">
        <v>45695</v>
      </c>
      <c r="L417" s="326" t="s">
        <v>52</v>
      </c>
      <c r="M417" s="326" t="s">
        <v>367</v>
      </c>
      <c r="N417" s="333">
        <v>46060</v>
      </c>
      <c r="O417" s="333" t="s">
        <v>21</v>
      </c>
      <c r="P417" s="333" t="s">
        <v>462</v>
      </c>
      <c r="Q417" s="326"/>
      <c r="R417" s="326"/>
      <c r="S417" s="326"/>
      <c r="T417" s="326"/>
      <c r="U417" s="440"/>
      <c r="V417" s="440"/>
      <c r="W417" s="326"/>
      <c r="X417" s="326"/>
      <c r="Y417" s="441">
        <v>0.19925999999999999</v>
      </c>
    </row>
    <row r="418" spans="1:25" s="3" customFormat="1" ht="30" customHeight="1" x14ac:dyDescent="0.2">
      <c r="A418" s="265">
        <v>345</v>
      </c>
      <c r="B418" s="326" t="s">
        <v>7315</v>
      </c>
      <c r="C418" s="326" t="s">
        <v>7317</v>
      </c>
      <c r="D418" s="326" t="s">
        <v>370</v>
      </c>
      <c r="E418" s="334">
        <v>0.01</v>
      </c>
      <c r="F418" s="326">
        <v>0.4</v>
      </c>
      <c r="G418" s="326" t="s">
        <v>427</v>
      </c>
      <c r="H418" s="326"/>
      <c r="I418" s="326" t="s">
        <v>180</v>
      </c>
      <c r="J418" s="326">
        <v>1005862135</v>
      </c>
      <c r="K418" s="333">
        <v>45695</v>
      </c>
      <c r="L418" s="326" t="s">
        <v>52</v>
      </c>
      <c r="M418" s="326" t="s">
        <v>367</v>
      </c>
      <c r="N418" s="333">
        <v>46060</v>
      </c>
      <c r="O418" s="333" t="s">
        <v>21</v>
      </c>
      <c r="P418" s="333" t="s">
        <v>462</v>
      </c>
      <c r="Q418" s="326"/>
      <c r="R418" s="326"/>
      <c r="S418" s="326"/>
      <c r="T418" s="326"/>
      <c r="U418" s="440"/>
      <c r="V418" s="440"/>
      <c r="W418" s="326"/>
      <c r="X418" s="326"/>
      <c r="Y418" s="441">
        <v>0.01</v>
      </c>
    </row>
    <row r="419" spans="1:25" s="3" customFormat="1" ht="30" customHeight="1" x14ac:dyDescent="0.2">
      <c r="A419" s="265">
        <v>346</v>
      </c>
      <c r="B419" s="326" t="s">
        <v>7315</v>
      </c>
      <c r="C419" s="326" t="s">
        <v>7317</v>
      </c>
      <c r="D419" s="326" t="s">
        <v>370</v>
      </c>
      <c r="E419" s="334">
        <v>2.1999999999999999E-2</v>
      </c>
      <c r="F419" s="326">
        <v>0.4</v>
      </c>
      <c r="G419" s="326" t="s">
        <v>427</v>
      </c>
      <c r="H419" s="326"/>
      <c r="I419" s="326" t="s">
        <v>180</v>
      </c>
      <c r="J419" s="326">
        <v>1005861555</v>
      </c>
      <c r="K419" s="333">
        <v>45695</v>
      </c>
      <c r="L419" s="326" t="s">
        <v>52</v>
      </c>
      <c r="M419" s="326" t="s">
        <v>367</v>
      </c>
      <c r="N419" s="333">
        <v>46060</v>
      </c>
      <c r="O419" s="333" t="s">
        <v>21</v>
      </c>
      <c r="P419" s="333" t="s">
        <v>462</v>
      </c>
      <c r="Q419" s="326"/>
      <c r="R419" s="326"/>
      <c r="S419" s="326"/>
      <c r="T419" s="326"/>
      <c r="U419" s="440"/>
      <c r="V419" s="440"/>
      <c r="W419" s="326"/>
      <c r="X419" s="326"/>
      <c r="Y419" s="441">
        <v>2.1999999999999999E-2</v>
      </c>
    </row>
    <row r="420" spans="1:25" s="3" customFormat="1" ht="30" customHeight="1" x14ac:dyDescent="0.2">
      <c r="A420" s="265">
        <v>347</v>
      </c>
      <c r="B420" s="326" t="s">
        <v>7318</v>
      </c>
      <c r="C420" s="326" t="s">
        <v>7319</v>
      </c>
      <c r="D420" s="326" t="s">
        <v>370</v>
      </c>
      <c r="E420" s="334">
        <v>8.0000000000000002E-3</v>
      </c>
      <c r="F420" s="326">
        <v>0.4</v>
      </c>
      <c r="G420" s="326" t="s">
        <v>427</v>
      </c>
      <c r="H420" s="326"/>
      <c r="I420" s="326" t="s">
        <v>180</v>
      </c>
      <c r="J420" s="326">
        <v>1005860493</v>
      </c>
      <c r="K420" s="333">
        <v>45694</v>
      </c>
      <c r="L420" s="326" t="s">
        <v>52</v>
      </c>
      <c r="M420" s="326" t="s">
        <v>367</v>
      </c>
      <c r="N420" s="333">
        <v>46059</v>
      </c>
      <c r="O420" s="333" t="s">
        <v>21</v>
      </c>
      <c r="P420" s="333" t="s">
        <v>462</v>
      </c>
      <c r="Q420" s="326"/>
      <c r="R420" s="326"/>
      <c r="S420" s="326"/>
      <c r="T420" s="326"/>
      <c r="U420" s="440"/>
      <c r="V420" s="440"/>
      <c r="W420" s="326"/>
      <c r="X420" s="326"/>
      <c r="Y420" s="441">
        <v>8.0000000000000002E-3</v>
      </c>
    </row>
    <row r="421" spans="1:25" s="3" customFormat="1" ht="30" customHeight="1" x14ac:dyDescent="0.2">
      <c r="A421" s="265">
        <v>348</v>
      </c>
      <c r="B421" s="326" t="s">
        <v>7318</v>
      </c>
      <c r="C421" s="326" t="s">
        <v>7320</v>
      </c>
      <c r="D421" s="326" t="s">
        <v>370</v>
      </c>
      <c r="E421" s="334">
        <v>1.4999999999999999E-2</v>
      </c>
      <c r="F421" s="326">
        <v>0.4</v>
      </c>
      <c r="G421" s="326" t="s">
        <v>427</v>
      </c>
      <c r="H421" s="326"/>
      <c r="I421" s="326" t="s">
        <v>180</v>
      </c>
      <c r="J421" s="326">
        <v>1005860496</v>
      </c>
      <c r="K421" s="333">
        <v>45694</v>
      </c>
      <c r="L421" s="326" t="s">
        <v>52</v>
      </c>
      <c r="M421" s="326" t="s">
        <v>367</v>
      </c>
      <c r="N421" s="333">
        <v>46059</v>
      </c>
      <c r="O421" s="333" t="s">
        <v>21</v>
      </c>
      <c r="P421" s="333" t="s">
        <v>462</v>
      </c>
      <c r="Q421" s="326"/>
      <c r="R421" s="326"/>
      <c r="S421" s="326"/>
      <c r="T421" s="326"/>
      <c r="U421" s="440"/>
      <c r="V421" s="440"/>
      <c r="W421" s="326"/>
      <c r="X421" s="326"/>
      <c r="Y421" s="441">
        <v>1.4999999999999999E-2</v>
      </c>
    </row>
    <row r="422" spans="1:25" s="3" customFormat="1" ht="30" customHeight="1" x14ac:dyDescent="0.2">
      <c r="A422" s="265">
        <v>349</v>
      </c>
      <c r="B422" s="326" t="s">
        <v>7315</v>
      </c>
      <c r="C422" s="326" t="s">
        <v>7316</v>
      </c>
      <c r="D422" s="326" t="s">
        <v>370</v>
      </c>
      <c r="E422" s="334">
        <v>1.2E-2</v>
      </c>
      <c r="F422" s="326">
        <v>0.4</v>
      </c>
      <c r="G422" s="326" t="s">
        <v>427</v>
      </c>
      <c r="H422" s="326"/>
      <c r="I422" s="326" t="s">
        <v>180</v>
      </c>
      <c r="J422" s="326">
        <v>1005862330</v>
      </c>
      <c r="K422" s="333">
        <v>45698</v>
      </c>
      <c r="L422" s="326" t="s">
        <v>52</v>
      </c>
      <c r="M422" s="326" t="s">
        <v>367</v>
      </c>
      <c r="N422" s="333">
        <v>46063</v>
      </c>
      <c r="O422" s="333" t="s">
        <v>21</v>
      </c>
      <c r="P422" s="333" t="s">
        <v>462</v>
      </c>
      <c r="Q422" s="326"/>
      <c r="R422" s="326"/>
      <c r="S422" s="326"/>
      <c r="T422" s="326"/>
      <c r="U422" s="440"/>
      <c r="V422" s="440"/>
      <c r="W422" s="326"/>
      <c r="X422" s="326"/>
      <c r="Y422" s="441">
        <v>1.2E-2</v>
      </c>
    </row>
    <row r="423" spans="1:25" s="3" customFormat="1" ht="30" customHeight="1" x14ac:dyDescent="0.2">
      <c r="A423" s="265">
        <v>350</v>
      </c>
      <c r="B423" s="326" t="s">
        <v>7315</v>
      </c>
      <c r="C423" s="326" t="s">
        <v>7317</v>
      </c>
      <c r="D423" s="326" t="s">
        <v>370</v>
      </c>
      <c r="E423" s="334">
        <v>3.0000000000000001E-3</v>
      </c>
      <c r="F423" s="326">
        <v>0.4</v>
      </c>
      <c r="G423" s="326" t="s">
        <v>427</v>
      </c>
      <c r="H423" s="326"/>
      <c r="I423" s="326" t="s">
        <v>180</v>
      </c>
      <c r="J423" s="326">
        <v>1005862915</v>
      </c>
      <c r="K423" s="333">
        <v>45698</v>
      </c>
      <c r="L423" s="326" t="s">
        <v>52</v>
      </c>
      <c r="M423" s="326" t="s">
        <v>367</v>
      </c>
      <c r="N423" s="333">
        <v>46063</v>
      </c>
      <c r="O423" s="333" t="s">
        <v>21</v>
      </c>
      <c r="P423" s="333" t="s">
        <v>462</v>
      </c>
      <c r="Q423" s="326"/>
      <c r="R423" s="326"/>
      <c r="S423" s="326"/>
      <c r="T423" s="326"/>
      <c r="U423" s="440"/>
      <c r="V423" s="440"/>
      <c r="W423" s="326"/>
      <c r="X423" s="326"/>
      <c r="Y423" s="441">
        <v>3.0000000000000001E-3</v>
      </c>
    </row>
    <row r="424" spans="1:25" s="3" customFormat="1" ht="30" customHeight="1" x14ac:dyDescent="0.2">
      <c r="A424" s="265">
        <v>351</v>
      </c>
      <c r="B424" s="326" t="s">
        <v>7321</v>
      </c>
      <c r="C424" s="326" t="s">
        <v>7322</v>
      </c>
      <c r="D424" s="326" t="s">
        <v>371</v>
      </c>
      <c r="E424" s="334">
        <v>3.0000000000000001E-3</v>
      </c>
      <c r="F424" s="326">
        <v>0.4</v>
      </c>
      <c r="G424" s="326" t="s">
        <v>579</v>
      </c>
      <c r="H424" s="326"/>
      <c r="I424" s="326" t="s">
        <v>180</v>
      </c>
      <c r="J424" s="326">
        <v>1005861229</v>
      </c>
      <c r="K424" s="333">
        <v>45695</v>
      </c>
      <c r="L424" s="326" t="s">
        <v>52</v>
      </c>
      <c r="M424" s="326" t="s">
        <v>367</v>
      </c>
      <c r="N424" s="333">
        <v>46060</v>
      </c>
      <c r="O424" s="333" t="s">
        <v>21</v>
      </c>
      <c r="P424" s="333" t="s">
        <v>462</v>
      </c>
      <c r="Q424" s="326"/>
      <c r="R424" s="326"/>
      <c r="S424" s="326"/>
      <c r="T424" s="326"/>
      <c r="U424" s="440"/>
      <c r="V424" s="440"/>
      <c r="W424" s="326"/>
      <c r="X424" s="326"/>
      <c r="Y424" s="441">
        <v>3.0000000000000001E-3</v>
      </c>
    </row>
    <row r="425" spans="1:25" s="3" customFormat="1" ht="30" customHeight="1" x14ac:dyDescent="0.2">
      <c r="A425" s="265">
        <v>352</v>
      </c>
      <c r="B425" s="326" t="s">
        <v>7323</v>
      </c>
      <c r="C425" s="326" t="s">
        <v>7324</v>
      </c>
      <c r="D425" s="326" t="s">
        <v>371</v>
      </c>
      <c r="E425" s="334">
        <v>1.4999999999999999E-2</v>
      </c>
      <c r="F425" s="326">
        <v>0.4</v>
      </c>
      <c r="G425" s="326" t="s">
        <v>579</v>
      </c>
      <c r="H425" s="326"/>
      <c r="I425" s="326" t="s">
        <v>180</v>
      </c>
      <c r="J425" s="326">
        <v>1005861230</v>
      </c>
      <c r="K425" s="333">
        <v>45695</v>
      </c>
      <c r="L425" s="326" t="s">
        <v>52</v>
      </c>
      <c r="M425" s="326" t="s">
        <v>367</v>
      </c>
      <c r="N425" s="333">
        <v>46060</v>
      </c>
      <c r="O425" s="333" t="s">
        <v>21</v>
      </c>
      <c r="P425" s="333" t="s">
        <v>462</v>
      </c>
      <c r="Q425" s="326"/>
      <c r="R425" s="326"/>
      <c r="S425" s="326"/>
      <c r="T425" s="326"/>
      <c r="U425" s="440"/>
      <c r="V425" s="440"/>
      <c r="W425" s="326"/>
      <c r="X425" s="326"/>
      <c r="Y425" s="441">
        <v>1.4999999999999999E-2</v>
      </c>
    </row>
    <row r="426" spans="1:25" s="3" customFormat="1" ht="30" customHeight="1" x14ac:dyDescent="0.2">
      <c r="A426" s="265">
        <v>353</v>
      </c>
      <c r="B426" s="326" t="s">
        <v>7323</v>
      </c>
      <c r="C426" s="326" t="s">
        <v>7324</v>
      </c>
      <c r="D426" s="326" t="s">
        <v>371</v>
      </c>
      <c r="E426" s="334">
        <v>3.9E-2</v>
      </c>
      <c r="F426" s="326">
        <v>0.4</v>
      </c>
      <c r="G426" s="326" t="s">
        <v>579</v>
      </c>
      <c r="H426" s="326"/>
      <c r="I426" s="326" t="s">
        <v>180</v>
      </c>
      <c r="J426" s="326">
        <v>1005861231</v>
      </c>
      <c r="K426" s="333">
        <v>45695</v>
      </c>
      <c r="L426" s="326" t="s">
        <v>52</v>
      </c>
      <c r="M426" s="326" t="s">
        <v>367</v>
      </c>
      <c r="N426" s="333">
        <v>46060</v>
      </c>
      <c r="O426" s="333" t="s">
        <v>21</v>
      </c>
      <c r="P426" s="333" t="s">
        <v>462</v>
      </c>
      <c r="Q426" s="326"/>
      <c r="R426" s="326"/>
      <c r="S426" s="326"/>
      <c r="T426" s="326"/>
      <c r="U426" s="440"/>
      <c r="V426" s="440"/>
      <c r="W426" s="326"/>
      <c r="X426" s="326"/>
      <c r="Y426" s="441">
        <v>3.9E-2</v>
      </c>
    </row>
    <row r="427" spans="1:25" s="3" customFormat="1" ht="30" customHeight="1" x14ac:dyDescent="0.2">
      <c r="A427" s="265">
        <v>354</v>
      </c>
      <c r="B427" s="326" t="s">
        <v>7323</v>
      </c>
      <c r="C427" s="326" t="s">
        <v>7324</v>
      </c>
      <c r="D427" s="326" t="s">
        <v>371</v>
      </c>
      <c r="E427" s="334">
        <v>3.0000000000000001E-3</v>
      </c>
      <c r="F427" s="326">
        <v>0.4</v>
      </c>
      <c r="G427" s="326" t="s">
        <v>579</v>
      </c>
      <c r="H427" s="326"/>
      <c r="I427" s="326" t="s">
        <v>180</v>
      </c>
      <c r="J427" s="326">
        <v>1005861232</v>
      </c>
      <c r="K427" s="333">
        <v>45695</v>
      </c>
      <c r="L427" s="326" t="s">
        <v>52</v>
      </c>
      <c r="M427" s="326" t="s">
        <v>367</v>
      </c>
      <c r="N427" s="333">
        <v>46060</v>
      </c>
      <c r="O427" s="333" t="s">
        <v>21</v>
      </c>
      <c r="P427" s="333" t="s">
        <v>462</v>
      </c>
      <c r="Q427" s="326"/>
      <c r="R427" s="326"/>
      <c r="S427" s="326"/>
      <c r="T427" s="326"/>
      <c r="U427" s="440"/>
      <c r="V427" s="440"/>
      <c r="W427" s="326"/>
      <c r="X427" s="326"/>
      <c r="Y427" s="441">
        <v>3.0000000000000001E-3</v>
      </c>
    </row>
    <row r="428" spans="1:25" s="3" customFormat="1" ht="30" customHeight="1" x14ac:dyDescent="0.2">
      <c r="A428" s="265">
        <v>355</v>
      </c>
      <c r="B428" s="326" t="s">
        <v>7325</v>
      </c>
      <c r="C428" s="326" t="s">
        <v>7326</v>
      </c>
      <c r="D428" s="326" t="s">
        <v>368</v>
      </c>
      <c r="E428" s="334">
        <v>0.1472</v>
      </c>
      <c r="F428" s="326">
        <v>20</v>
      </c>
      <c r="G428" s="326" t="s">
        <v>419</v>
      </c>
      <c r="H428" s="326"/>
      <c r="I428" s="326" t="s">
        <v>180</v>
      </c>
      <c r="J428" s="326">
        <v>1005869128</v>
      </c>
      <c r="K428" s="333">
        <v>45706</v>
      </c>
      <c r="L428" s="326" t="s">
        <v>52</v>
      </c>
      <c r="M428" s="326" t="s">
        <v>367</v>
      </c>
      <c r="N428" s="333">
        <v>46071</v>
      </c>
      <c r="O428" s="333" t="s">
        <v>21</v>
      </c>
      <c r="P428" s="333" t="s">
        <v>462</v>
      </c>
      <c r="Q428" s="326"/>
      <c r="R428" s="326"/>
      <c r="S428" s="326"/>
      <c r="T428" s="326"/>
      <c r="U428" s="440"/>
      <c r="V428" s="440"/>
      <c r="W428" s="326"/>
      <c r="X428" s="326"/>
      <c r="Y428" s="441">
        <v>0.1472</v>
      </c>
    </row>
    <row r="429" spans="1:25" s="3" customFormat="1" ht="30" customHeight="1" x14ac:dyDescent="0.2">
      <c r="A429" s="265">
        <v>356</v>
      </c>
      <c r="B429" s="326" t="s">
        <v>7323</v>
      </c>
      <c r="C429" s="326" t="s">
        <v>7324</v>
      </c>
      <c r="D429" s="326" t="s">
        <v>371</v>
      </c>
      <c r="E429" s="334">
        <v>8.0000000000000002E-3</v>
      </c>
      <c r="F429" s="326">
        <v>0.4</v>
      </c>
      <c r="G429" s="326" t="s">
        <v>579</v>
      </c>
      <c r="H429" s="326"/>
      <c r="I429" s="326" t="s">
        <v>180</v>
      </c>
      <c r="J429" s="326">
        <v>1005862603</v>
      </c>
      <c r="K429" s="333">
        <v>45698</v>
      </c>
      <c r="L429" s="326" t="s">
        <v>52</v>
      </c>
      <c r="M429" s="326" t="s">
        <v>367</v>
      </c>
      <c r="N429" s="333">
        <v>46063</v>
      </c>
      <c r="O429" s="333" t="s">
        <v>21</v>
      </c>
      <c r="P429" s="333" t="s">
        <v>462</v>
      </c>
      <c r="Q429" s="326"/>
      <c r="R429" s="326"/>
      <c r="S429" s="326"/>
      <c r="T429" s="326"/>
      <c r="U429" s="440"/>
      <c r="V429" s="440"/>
      <c r="W429" s="326"/>
      <c r="X429" s="326"/>
      <c r="Y429" s="441">
        <v>8.0000000000000002E-3</v>
      </c>
    </row>
    <row r="430" spans="1:25" s="3" customFormat="1" ht="30" customHeight="1" x14ac:dyDescent="0.2">
      <c r="A430" s="265">
        <v>357</v>
      </c>
      <c r="B430" s="326" t="s">
        <v>7327</v>
      </c>
      <c r="C430" s="326" t="s">
        <v>7328</v>
      </c>
      <c r="D430" s="326" t="s">
        <v>371</v>
      </c>
      <c r="E430" s="334">
        <v>3.0000000000000001E-3</v>
      </c>
      <c r="F430" s="326">
        <v>0.4</v>
      </c>
      <c r="G430" s="326" t="s">
        <v>437</v>
      </c>
      <c r="H430" s="326"/>
      <c r="I430" s="326" t="s">
        <v>180</v>
      </c>
      <c r="J430" s="326">
        <v>1005863408</v>
      </c>
      <c r="K430" s="333">
        <v>45699</v>
      </c>
      <c r="L430" s="326" t="s">
        <v>52</v>
      </c>
      <c r="M430" s="326" t="s">
        <v>367</v>
      </c>
      <c r="N430" s="333">
        <v>46064</v>
      </c>
      <c r="O430" s="333" t="s">
        <v>21</v>
      </c>
      <c r="P430" s="333" t="s">
        <v>462</v>
      </c>
      <c r="Q430" s="326"/>
      <c r="R430" s="326"/>
      <c r="S430" s="326"/>
      <c r="T430" s="326"/>
      <c r="U430" s="440"/>
      <c r="V430" s="440"/>
      <c r="W430" s="326"/>
      <c r="X430" s="326"/>
      <c r="Y430" s="441">
        <v>3.0000000000000001E-3</v>
      </c>
    </row>
    <row r="431" spans="1:25" s="3" customFormat="1" ht="30" customHeight="1" x14ac:dyDescent="0.2">
      <c r="A431" s="265">
        <v>358</v>
      </c>
      <c r="B431" s="326" t="s">
        <v>7329</v>
      </c>
      <c r="C431" s="326" t="s">
        <v>7330</v>
      </c>
      <c r="D431" s="326" t="s">
        <v>373</v>
      </c>
      <c r="E431" s="334">
        <v>2.5000000000000001E-2</v>
      </c>
      <c r="F431" s="326">
        <v>0.4</v>
      </c>
      <c r="G431" s="326" t="s">
        <v>2631</v>
      </c>
      <c r="H431" s="326"/>
      <c r="I431" s="326" t="s">
        <v>180</v>
      </c>
      <c r="J431" s="326">
        <v>1005865883</v>
      </c>
      <c r="K431" s="333">
        <v>45701</v>
      </c>
      <c r="L431" s="326" t="s">
        <v>52</v>
      </c>
      <c r="M431" s="326" t="s">
        <v>367</v>
      </c>
      <c r="N431" s="333">
        <v>46066</v>
      </c>
      <c r="O431" s="333" t="s">
        <v>21</v>
      </c>
      <c r="P431" s="333" t="s">
        <v>462</v>
      </c>
      <c r="Q431" s="326"/>
      <c r="R431" s="326"/>
      <c r="S431" s="326"/>
      <c r="T431" s="326"/>
      <c r="U431" s="440"/>
      <c r="V431" s="440"/>
      <c r="W431" s="326"/>
      <c r="X431" s="326"/>
      <c r="Y431" s="441">
        <v>2.5000000000000001E-2</v>
      </c>
    </row>
    <row r="432" spans="1:25" s="3" customFormat="1" ht="30" customHeight="1" x14ac:dyDescent="0.2">
      <c r="A432" s="265">
        <v>359</v>
      </c>
      <c r="B432" s="326" t="s">
        <v>6570</v>
      </c>
      <c r="C432" s="326" t="s">
        <v>6571</v>
      </c>
      <c r="D432" s="326" t="s">
        <v>370</v>
      </c>
      <c r="E432" s="334">
        <v>0.35</v>
      </c>
      <c r="F432" s="326">
        <v>20</v>
      </c>
      <c r="G432" s="326" t="s">
        <v>1170</v>
      </c>
      <c r="H432" s="326"/>
      <c r="I432" s="326" t="s">
        <v>180</v>
      </c>
      <c r="J432" s="326">
        <v>1005864373</v>
      </c>
      <c r="K432" s="333">
        <v>45699</v>
      </c>
      <c r="L432" s="326" t="s">
        <v>52</v>
      </c>
      <c r="M432" s="326" t="s">
        <v>367</v>
      </c>
      <c r="N432" s="333">
        <v>46064</v>
      </c>
      <c r="O432" s="333" t="s">
        <v>21</v>
      </c>
      <c r="P432" s="333" t="s">
        <v>462</v>
      </c>
      <c r="Q432" s="326"/>
      <c r="R432" s="326"/>
      <c r="S432" s="326"/>
      <c r="T432" s="326"/>
      <c r="U432" s="440"/>
      <c r="V432" s="440"/>
      <c r="W432" s="326"/>
      <c r="X432" s="326"/>
      <c r="Y432" s="441">
        <v>0.35</v>
      </c>
    </row>
    <row r="433" spans="1:25" s="3" customFormat="1" ht="30" customHeight="1" x14ac:dyDescent="0.2">
      <c r="A433" s="265">
        <v>360</v>
      </c>
      <c r="B433" s="326" t="s">
        <v>7329</v>
      </c>
      <c r="C433" s="326" t="s">
        <v>7331</v>
      </c>
      <c r="D433" s="326" t="s">
        <v>373</v>
      </c>
      <c r="E433" s="334">
        <v>1.7000000000000001E-2</v>
      </c>
      <c r="F433" s="326">
        <v>0.4</v>
      </c>
      <c r="G433" s="326" t="s">
        <v>444</v>
      </c>
      <c r="H433" s="326"/>
      <c r="I433" s="326" t="s">
        <v>180</v>
      </c>
      <c r="J433" s="326">
        <v>1005865884</v>
      </c>
      <c r="K433" s="333">
        <v>45701</v>
      </c>
      <c r="L433" s="326" t="s">
        <v>52</v>
      </c>
      <c r="M433" s="326" t="s">
        <v>367</v>
      </c>
      <c r="N433" s="333">
        <v>46066</v>
      </c>
      <c r="O433" s="333" t="s">
        <v>21</v>
      </c>
      <c r="P433" s="333" t="s">
        <v>462</v>
      </c>
      <c r="Q433" s="326"/>
      <c r="R433" s="326"/>
      <c r="S433" s="326"/>
      <c r="T433" s="326"/>
      <c r="U433" s="440"/>
      <c r="V433" s="440"/>
      <c r="W433" s="326"/>
      <c r="X433" s="326"/>
      <c r="Y433" s="441">
        <v>1.7000000000000001E-2</v>
      </c>
    </row>
    <row r="434" spans="1:25" s="3" customFormat="1" ht="30" customHeight="1" x14ac:dyDescent="0.2">
      <c r="A434" s="265">
        <v>361</v>
      </c>
      <c r="B434" s="326" t="s">
        <v>6566</v>
      </c>
      <c r="C434" s="326" t="s">
        <v>7332</v>
      </c>
      <c r="D434" s="326" t="s">
        <v>369</v>
      </c>
      <c r="E434" s="334">
        <v>4.0000000000000001E-3</v>
      </c>
      <c r="F434" s="326">
        <v>0.4</v>
      </c>
      <c r="G434" s="326" t="s">
        <v>449</v>
      </c>
      <c r="H434" s="326"/>
      <c r="I434" s="326" t="s">
        <v>180</v>
      </c>
      <c r="J434" s="326">
        <v>1005860553</v>
      </c>
      <c r="K434" s="333">
        <v>45694</v>
      </c>
      <c r="L434" s="326" t="s">
        <v>52</v>
      </c>
      <c r="M434" s="326" t="s">
        <v>367</v>
      </c>
      <c r="N434" s="333">
        <v>46059</v>
      </c>
      <c r="O434" s="333" t="s">
        <v>21</v>
      </c>
      <c r="P434" s="333" t="s">
        <v>462</v>
      </c>
      <c r="Q434" s="326"/>
      <c r="R434" s="326"/>
      <c r="S434" s="326"/>
      <c r="T434" s="326"/>
      <c r="U434" s="440"/>
      <c r="V434" s="440"/>
      <c r="W434" s="326"/>
      <c r="X434" s="326"/>
      <c r="Y434" s="441">
        <v>4.0000000000000001E-3</v>
      </c>
    </row>
    <row r="435" spans="1:25" s="3" customFormat="1" ht="30" customHeight="1" x14ac:dyDescent="0.2">
      <c r="A435" s="265">
        <v>362</v>
      </c>
      <c r="B435" s="326" t="s">
        <v>6566</v>
      </c>
      <c r="C435" s="326" t="s">
        <v>7333</v>
      </c>
      <c r="D435" s="326" t="s">
        <v>369</v>
      </c>
      <c r="E435" s="334">
        <v>8.0000000000000002E-3</v>
      </c>
      <c r="F435" s="326">
        <v>0.4</v>
      </c>
      <c r="G435" s="326" t="s">
        <v>449</v>
      </c>
      <c r="H435" s="326"/>
      <c r="I435" s="326" t="s">
        <v>180</v>
      </c>
      <c r="J435" s="326">
        <v>1005859918</v>
      </c>
      <c r="K435" s="333">
        <v>45693</v>
      </c>
      <c r="L435" s="326" t="s">
        <v>52</v>
      </c>
      <c r="M435" s="326" t="s">
        <v>367</v>
      </c>
      <c r="N435" s="333">
        <v>46058</v>
      </c>
      <c r="O435" s="333" t="s">
        <v>21</v>
      </c>
      <c r="P435" s="333" t="s">
        <v>462</v>
      </c>
      <c r="Q435" s="326"/>
      <c r="R435" s="326"/>
      <c r="S435" s="326"/>
      <c r="T435" s="326"/>
      <c r="U435" s="440"/>
      <c r="V435" s="440"/>
      <c r="W435" s="326"/>
      <c r="X435" s="326"/>
      <c r="Y435" s="441">
        <v>8.0000000000000002E-3</v>
      </c>
    </row>
    <row r="436" spans="1:25" s="3" customFormat="1" ht="30" customHeight="1" x14ac:dyDescent="0.2">
      <c r="A436" s="265">
        <v>363</v>
      </c>
      <c r="B436" s="326" t="s">
        <v>6566</v>
      </c>
      <c r="C436" s="326" t="s">
        <v>7334</v>
      </c>
      <c r="D436" s="326" t="s">
        <v>369</v>
      </c>
      <c r="E436" s="334">
        <v>2E-3</v>
      </c>
      <c r="F436" s="326">
        <v>0.4</v>
      </c>
      <c r="G436" s="326" t="s">
        <v>449</v>
      </c>
      <c r="H436" s="326"/>
      <c r="I436" s="326" t="s">
        <v>180</v>
      </c>
      <c r="J436" s="326">
        <v>1005859262</v>
      </c>
      <c r="K436" s="333">
        <v>45693</v>
      </c>
      <c r="L436" s="326" t="s">
        <v>52</v>
      </c>
      <c r="M436" s="326" t="s">
        <v>367</v>
      </c>
      <c r="N436" s="333">
        <v>46058</v>
      </c>
      <c r="O436" s="333" t="s">
        <v>21</v>
      </c>
      <c r="P436" s="333" t="s">
        <v>462</v>
      </c>
      <c r="Q436" s="326"/>
      <c r="R436" s="326"/>
      <c r="S436" s="326"/>
      <c r="T436" s="326"/>
      <c r="U436" s="440"/>
      <c r="V436" s="440"/>
      <c r="W436" s="326"/>
      <c r="X436" s="326"/>
      <c r="Y436" s="441">
        <v>2E-3</v>
      </c>
    </row>
    <row r="437" spans="1:25" s="3" customFormat="1" ht="30" customHeight="1" x14ac:dyDescent="0.2">
      <c r="A437" s="265">
        <v>364</v>
      </c>
      <c r="B437" s="326" t="s">
        <v>6566</v>
      </c>
      <c r="C437" s="326" t="s">
        <v>7335</v>
      </c>
      <c r="D437" s="326" t="s">
        <v>369</v>
      </c>
      <c r="E437" s="334">
        <v>3.0000000000000001E-3</v>
      </c>
      <c r="F437" s="326">
        <v>0.23</v>
      </c>
      <c r="G437" s="326" t="s">
        <v>449</v>
      </c>
      <c r="H437" s="326"/>
      <c r="I437" s="326" t="s">
        <v>180</v>
      </c>
      <c r="J437" s="326">
        <v>1005859361</v>
      </c>
      <c r="K437" s="333">
        <v>45693</v>
      </c>
      <c r="L437" s="326" t="s">
        <v>52</v>
      </c>
      <c r="M437" s="326" t="s">
        <v>367</v>
      </c>
      <c r="N437" s="333">
        <v>46058</v>
      </c>
      <c r="O437" s="333" t="s">
        <v>21</v>
      </c>
      <c r="P437" s="333" t="s">
        <v>462</v>
      </c>
      <c r="Q437" s="326"/>
      <c r="R437" s="326"/>
      <c r="S437" s="326"/>
      <c r="T437" s="326"/>
      <c r="U437" s="440"/>
      <c r="V437" s="440"/>
      <c r="W437" s="326"/>
      <c r="X437" s="326"/>
      <c r="Y437" s="441">
        <v>3.0000000000000001E-3</v>
      </c>
    </row>
    <row r="438" spans="1:25" s="3" customFormat="1" ht="30" customHeight="1" x14ac:dyDescent="0.2">
      <c r="A438" s="265">
        <v>365</v>
      </c>
      <c r="B438" s="326" t="s">
        <v>6566</v>
      </c>
      <c r="C438" s="326" t="s">
        <v>6567</v>
      </c>
      <c r="D438" s="326" t="s">
        <v>369</v>
      </c>
      <c r="E438" s="334">
        <v>1.2E-2</v>
      </c>
      <c r="F438" s="326">
        <v>0.4</v>
      </c>
      <c r="G438" s="326" t="s">
        <v>449</v>
      </c>
      <c r="H438" s="326"/>
      <c r="I438" s="326" t="s">
        <v>180</v>
      </c>
      <c r="J438" s="326">
        <v>1005856311</v>
      </c>
      <c r="K438" s="333">
        <v>45688</v>
      </c>
      <c r="L438" s="326" t="s">
        <v>52</v>
      </c>
      <c r="M438" s="326" t="s">
        <v>367</v>
      </c>
      <c r="N438" s="333">
        <v>46053</v>
      </c>
      <c r="O438" s="333" t="s">
        <v>21</v>
      </c>
      <c r="P438" s="333" t="s">
        <v>462</v>
      </c>
      <c r="Q438" s="326"/>
      <c r="R438" s="326"/>
      <c r="S438" s="326"/>
      <c r="T438" s="326"/>
      <c r="U438" s="440"/>
      <c r="V438" s="440"/>
      <c r="W438" s="326"/>
      <c r="X438" s="326"/>
      <c r="Y438" s="441">
        <v>1.2E-2</v>
      </c>
    </row>
    <row r="439" spans="1:25" s="3" customFormat="1" ht="30" customHeight="1" x14ac:dyDescent="0.2">
      <c r="A439" s="265">
        <v>366</v>
      </c>
      <c r="B439" s="326" t="s">
        <v>6570</v>
      </c>
      <c r="C439" s="326" t="s">
        <v>6571</v>
      </c>
      <c r="D439" s="326" t="s">
        <v>370</v>
      </c>
      <c r="E439" s="334">
        <v>0.04</v>
      </c>
      <c r="F439" s="326">
        <v>0.4</v>
      </c>
      <c r="G439" s="326" t="s">
        <v>439</v>
      </c>
      <c r="H439" s="326"/>
      <c r="I439" s="326" t="s">
        <v>180</v>
      </c>
      <c r="J439" s="326">
        <v>1005863883</v>
      </c>
      <c r="K439" s="333">
        <v>45699</v>
      </c>
      <c r="L439" s="326" t="s">
        <v>52</v>
      </c>
      <c r="M439" s="326" t="s">
        <v>367</v>
      </c>
      <c r="N439" s="333">
        <v>46064</v>
      </c>
      <c r="O439" s="333" t="s">
        <v>21</v>
      </c>
      <c r="P439" s="333" t="s">
        <v>462</v>
      </c>
      <c r="Q439" s="326"/>
      <c r="R439" s="326"/>
      <c r="S439" s="326"/>
      <c r="T439" s="326"/>
      <c r="U439" s="440"/>
      <c r="V439" s="440"/>
      <c r="W439" s="326"/>
      <c r="X439" s="326"/>
      <c r="Y439" s="441">
        <v>0.04</v>
      </c>
    </row>
    <row r="440" spans="1:25" s="3" customFormat="1" ht="30" customHeight="1" x14ac:dyDescent="0.2">
      <c r="A440" s="265">
        <v>367</v>
      </c>
      <c r="B440" s="326" t="s">
        <v>7329</v>
      </c>
      <c r="C440" s="326" t="s">
        <v>7336</v>
      </c>
      <c r="D440" s="326" t="s">
        <v>373</v>
      </c>
      <c r="E440" s="334">
        <v>3.0000000000000001E-3</v>
      </c>
      <c r="F440" s="326">
        <v>0.23</v>
      </c>
      <c r="G440" s="326" t="s">
        <v>444</v>
      </c>
      <c r="H440" s="326"/>
      <c r="I440" s="326" t="s">
        <v>180</v>
      </c>
      <c r="J440" s="326">
        <v>1005861736</v>
      </c>
      <c r="K440" s="333">
        <v>45695</v>
      </c>
      <c r="L440" s="326" t="s">
        <v>52</v>
      </c>
      <c r="M440" s="326" t="s">
        <v>367</v>
      </c>
      <c r="N440" s="333">
        <v>46060</v>
      </c>
      <c r="O440" s="333" t="s">
        <v>21</v>
      </c>
      <c r="P440" s="333" t="s">
        <v>462</v>
      </c>
      <c r="Q440" s="326"/>
      <c r="R440" s="326"/>
      <c r="S440" s="326"/>
      <c r="T440" s="326"/>
      <c r="U440" s="440"/>
      <c r="V440" s="440"/>
      <c r="W440" s="326"/>
      <c r="X440" s="326"/>
      <c r="Y440" s="441">
        <v>3.0000000000000001E-3</v>
      </c>
    </row>
    <row r="441" spans="1:25" s="3" customFormat="1" ht="30" customHeight="1" x14ac:dyDescent="0.2">
      <c r="A441" s="265">
        <v>368</v>
      </c>
      <c r="B441" s="326" t="s">
        <v>7329</v>
      </c>
      <c r="C441" s="326" t="s">
        <v>7337</v>
      </c>
      <c r="D441" s="326" t="s">
        <v>373</v>
      </c>
      <c r="E441" s="334">
        <v>2E-3</v>
      </c>
      <c r="F441" s="326">
        <v>0.23</v>
      </c>
      <c r="G441" s="326" t="s">
        <v>429</v>
      </c>
      <c r="H441" s="326"/>
      <c r="I441" s="326" t="s">
        <v>180</v>
      </c>
      <c r="J441" s="326">
        <v>1005861737</v>
      </c>
      <c r="K441" s="333">
        <v>45695</v>
      </c>
      <c r="L441" s="326" t="s">
        <v>52</v>
      </c>
      <c r="M441" s="326" t="s">
        <v>367</v>
      </c>
      <c r="N441" s="333">
        <v>46060</v>
      </c>
      <c r="O441" s="333" t="s">
        <v>21</v>
      </c>
      <c r="P441" s="333" t="s">
        <v>462</v>
      </c>
      <c r="Q441" s="326"/>
      <c r="R441" s="326"/>
      <c r="S441" s="326"/>
      <c r="T441" s="326"/>
      <c r="U441" s="440"/>
      <c r="V441" s="440"/>
      <c r="W441" s="326"/>
      <c r="X441" s="326"/>
      <c r="Y441" s="441">
        <v>2E-3</v>
      </c>
    </row>
    <row r="442" spans="1:25" s="3" customFormat="1" ht="30" customHeight="1" x14ac:dyDescent="0.2">
      <c r="A442" s="265">
        <v>369</v>
      </c>
      <c r="B442" s="326" t="s">
        <v>7329</v>
      </c>
      <c r="C442" s="326" t="s">
        <v>7338</v>
      </c>
      <c r="D442" s="326" t="s">
        <v>373</v>
      </c>
      <c r="E442" s="334">
        <v>2E-3</v>
      </c>
      <c r="F442" s="326">
        <v>0.4</v>
      </c>
      <c r="G442" s="326" t="s">
        <v>444</v>
      </c>
      <c r="H442" s="326"/>
      <c r="I442" s="326" t="s">
        <v>180</v>
      </c>
      <c r="J442" s="326">
        <v>1005861658</v>
      </c>
      <c r="K442" s="333">
        <v>45695</v>
      </c>
      <c r="L442" s="326" t="s">
        <v>52</v>
      </c>
      <c r="M442" s="326" t="s">
        <v>367</v>
      </c>
      <c r="N442" s="333">
        <v>46060</v>
      </c>
      <c r="O442" s="333" t="s">
        <v>21</v>
      </c>
      <c r="P442" s="333" t="s">
        <v>462</v>
      </c>
      <c r="Q442" s="326"/>
      <c r="R442" s="326"/>
      <c r="S442" s="326"/>
      <c r="T442" s="326"/>
      <c r="U442" s="440"/>
      <c r="V442" s="440"/>
      <c r="W442" s="326"/>
      <c r="X442" s="326"/>
      <c r="Y442" s="441">
        <v>2E-3</v>
      </c>
    </row>
    <row r="443" spans="1:25" s="3" customFormat="1" ht="30" customHeight="1" x14ac:dyDescent="0.2">
      <c r="A443" s="265">
        <v>370</v>
      </c>
      <c r="B443" s="326" t="s">
        <v>769</v>
      </c>
      <c r="C443" s="326" t="s">
        <v>770</v>
      </c>
      <c r="D443" s="326" t="s">
        <v>373</v>
      </c>
      <c r="E443" s="334">
        <v>8.0000000000000002E-3</v>
      </c>
      <c r="F443" s="326">
        <v>0.4</v>
      </c>
      <c r="G443" s="326" t="s">
        <v>6588</v>
      </c>
      <c r="H443" s="326"/>
      <c r="I443" s="326" t="s">
        <v>180</v>
      </c>
      <c r="J443" s="326">
        <v>1005855351</v>
      </c>
      <c r="K443" s="333">
        <v>45686</v>
      </c>
      <c r="L443" s="326" t="s">
        <v>52</v>
      </c>
      <c r="M443" s="326" t="s">
        <v>367</v>
      </c>
      <c r="N443" s="333">
        <v>46051</v>
      </c>
      <c r="O443" s="333" t="s">
        <v>21</v>
      </c>
      <c r="P443" s="333" t="s">
        <v>462</v>
      </c>
      <c r="Q443" s="326"/>
      <c r="R443" s="326"/>
      <c r="S443" s="326"/>
      <c r="T443" s="326"/>
      <c r="U443" s="440"/>
      <c r="V443" s="440"/>
      <c r="W443" s="326"/>
      <c r="X443" s="326"/>
      <c r="Y443" s="441">
        <v>8.0000000000000002E-3</v>
      </c>
    </row>
    <row r="444" spans="1:25" s="3" customFormat="1" ht="30" customHeight="1" x14ac:dyDescent="0.2">
      <c r="A444" s="265">
        <v>371</v>
      </c>
      <c r="B444" s="326" t="s">
        <v>6568</v>
      </c>
      <c r="C444" s="326" t="s">
        <v>6569</v>
      </c>
      <c r="D444" s="326" t="s">
        <v>373</v>
      </c>
      <c r="E444" s="334">
        <v>0.01</v>
      </c>
      <c r="F444" s="326">
        <v>0.4</v>
      </c>
      <c r="G444" s="326" t="s">
        <v>444</v>
      </c>
      <c r="H444" s="326"/>
      <c r="I444" s="326" t="s">
        <v>180</v>
      </c>
      <c r="J444" s="326">
        <v>1005856482</v>
      </c>
      <c r="K444" s="333">
        <v>45688</v>
      </c>
      <c r="L444" s="326" t="s">
        <v>52</v>
      </c>
      <c r="M444" s="326" t="s">
        <v>367</v>
      </c>
      <c r="N444" s="333">
        <v>46053</v>
      </c>
      <c r="O444" s="333" t="s">
        <v>21</v>
      </c>
      <c r="P444" s="333" t="s">
        <v>462</v>
      </c>
      <c r="Q444" s="326"/>
      <c r="R444" s="326"/>
      <c r="S444" s="326"/>
      <c r="T444" s="326"/>
      <c r="U444" s="440"/>
      <c r="V444" s="440"/>
      <c r="W444" s="326"/>
      <c r="X444" s="326"/>
      <c r="Y444" s="441">
        <v>0.01</v>
      </c>
    </row>
    <row r="445" spans="1:25" s="3" customFormat="1" ht="30" customHeight="1" x14ac:dyDescent="0.2">
      <c r="A445" s="265">
        <v>372</v>
      </c>
      <c r="B445" s="326" t="s">
        <v>6568</v>
      </c>
      <c r="C445" s="326" t="s">
        <v>6569</v>
      </c>
      <c r="D445" s="326" t="s">
        <v>373</v>
      </c>
      <c r="E445" s="334">
        <v>3.0000000000000001E-3</v>
      </c>
      <c r="F445" s="326">
        <v>0.23</v>
      </c>
      <c r="G445" s="326" t="s">
        <v>444</v>
      </c>
      <c r="H445" s="326"/>
      <c r="I445" s="326" t="s">
        <v>180</v>
      </c>
      <c r="J445" s="326">
        <v>1005856479</v>
      </c>
      <c r="K445" s="333">
        <v>45688</v>
      </c>
      <c r="L445" s="326" t="s">
        <v>52</v>
      </c>
      <c r="M445" s="326" t="s">
        <v>367</v>
      </c>
      <c r="N445" s="333">
        <v>46053</v>
      </c>
      <c r="O445" s="333" t="s">
        <v>21</v>
      </c>
      <c r="P445" s="333" t="s">
        <v>462</v>
      </c>
      <c r="Q445" s="326"/>
      <c r="R445" s="326"/>
      <c r="S445" s="326"/>
      <c r="T445" s="326"/>
      <c r="U445" s="440"/>
      <c r="V445" s="440"/>
      <c r="W445" s="326"/>
      <c r="X445" s="326"/>
      <c r="Y445" s="441">
        <v>3.0000000000000001E-3</v>
      </c>
    </row>
    <row r="446" spans="1:25" s="3" customFormat="1" ht="30" customHeight="1" x14ac:dyDescent="0.2">
      <c r="A446" s="265">
        <v>373</v>
      </c>
      <c r="B446" s="326" t="s">
        <v>6568</v>
      </c>
      <c r="C446" s="326" t="s">
        <v>6569</v>
      </c>
      <c r="D446" s="326" t="s">
        <v>373</v>
      </c>
      <c r="E446" s="334">
        <v>4.3999999999999997E-2</v>
      </c>
      <c r="F446" s="326">
        <v>0.4</v>
      </c>
      <c r="G446" s="326" t="s">
        <v>444</v>
      </c>
      <c r="H446" s="326"/>
      <c r="I446" s="326" t="s">
        <v>180</v>
      </c>
      <c r="J446" s="326">
        <v>1005862067</v>
      </c>
      <c r="K446" s="333">
        <v>45695</v>
      </c>
      <c r="L446" s="326" t="s">
        <v>52</v>
      </c>
      <c r="M446" s="326" t="s">
        <v>367</v>
      </c>
      <c r="N446" s="333">
        <v>46060</v>
      </c>
      <c r="O446" s="333" t="s">
        <v>21</v>
      </c>
      <c r="P446" s="333" t="s">
        <v>462</v>
      </c>
      <c r="Q446" s="326"/>
      <c r="R446" s="326"/>
      <c r="S446" s="326"/>
      <c r="T446" s="326"/>
      <c r="U446" s="440"/>
      <c r="V446" s="440"/>
      <c r="W446" s="326"/>
      <c r="X446" s="326"/>
      <c r="Y446" s="441">
        <v>4.3999999999999997E-2</v>
      </c>
    </row>
    <row r="447" spans="1:25" s="3" customFormat="1" ht="30" customHeight="1" x14ac:dyDescent="0.2">
      <c r="A447" s="265">
        <v>374</v>
      </c>
      <c r="B447" s="326" t="s">
        <v>7339</v>
      </c>
      <c r="C447" s="326" t="s">
        <v>7340</v>
      </c>
      <c r="D447" s="326" t="s">
        <v>368</v>
      </c>
      <c r="E447" s="334">
        <v>0.2</v>
      </c>
      <c r="F447" s="326">
        <v>0.4</v>
      </c>
      <c r="G447" s="326" t="s">
        <v>430</v>
      </c>
      <c r="H447" s="326"/>
      <c r="I447" s="326" t="s">
        <v>180</v>
      </c>
      <c r="J447" s="326">
        <v>1005871397</v>
      </c>
      <c r="K447" s="333">
        <v>45708</v>
      </c>
      <c r="L447" s="326" t="s">
        <v>52</v>
      </c>
      <c r="M447" s="326" t="s">
        <v>367</v>
      </c>
      <c r="N447" s="333">
        <v>46073</v>
      </c>
      <c r="O447" s="333" t="s">
        <v>21</v>
      </c>
      <c r="P447" s="333" t="s">
        <v>462</v>
      </c>
      <c r="Q447" s="326"/>
      <c r="R447" s="326"/>
      <c r="S447" s="326"/>
      <c r="T447" s="326"/>
      <c r="U447" s="440"/>
      <c r="V447" s="440"/>
      <c r="W447" s="326"/>
      <c r="X447" s="326"/>
      <c r="Y447" s="441">
        <v>0.2</v>
      </c>
    </row>
    <row r="448" spans="1:25" s="3" customFormat="1" ht="30" customHeight="1" x14ac:dyDescent="0.2">
      <c r="A448" s="265">
        <v>375</v>
      </c>
      <c r="B448" s="326" t="s">
        <v>6570</v>
      </c>
      <c r="C448" s="326" t="s">
        <v>6571</v>
      </c>
      <c r="D448" s="326" t="s">
        <v>370</v>
      </c>
      <c r="E448" s="334">
        <v>3.5999999999999997E-2</v>
      </c>
      <c r="F448" s="326">
        <v>0.4</v>
      </c>
      <c r="G448" s="326" t="s">
        <v>439</v>
      </c>
      <c r="H448" s="326"/>
      <c r="I448" s="326" t="s">
        <v>180</v>
      </c>
      <c r="J448" s="326">
        <v>1005853246</v>
      </c>
      <c r="K448" s="333">
        <v>45684</v>
      </c>
      <c r="L448" s="326" t="s">
        <v>52</v>
      </c>
      <c r="M448" s="326" t="s">
        <v>367</v>
      </c>
      <c r="N448" s="333">
        <v>46049</v>
      </c>
      <c r="O448" s="333" t="s">
        <v>21</v>
      </c>
      <c r="P448" s="333" t="s">
        <v>462</v>
      </c>
      <c r="Q448" s="326"/>
      <c r="R448" s="326"/>
      <c r="S448" s="326"/>
      <c r="T448" s="326"/>
      <c r="U448" s="440"/>
      <c r="V448" s="440"/>
      <c r="W448" s="326"/>
      <c r="X448" s="326"/>
      <c r="Y448" s="441">
        <v>3.5999999999999997E-2</v>
      </c>
    </row>
    <row r="449" spans="1:25" s="3" customFormat="1" ht="30" customHeight="1" x14ac:dyDescent="0.2">
      <c r="A449" s="265">
        <v>376</v>
      </c>
      <c r="B449" s="326" t="s">
        <v>7341</v>
      </c>
      <c r="C449" s="326" t="s">
        <v>7342</v>
      </c>
      <c r="D449" s="326" t="s">
        <v>371</v>
      </c>
      <c r="E449" s="334">
        <v>0.108</v>
      </c>
      <c r="F449" s="326">
        <v>20</v>
      </c>
      <c r="G449" s="326" t="s">
        <v>799</v>
      </c>
      <c r="H449" s="326"/>
      <c r="I449" s="326" t="s">
        <v>180</v>
      </c>
      <c r="J449" s="326">
        <v>1005869130</v>
      </c>
      <c r="K449" s="333">
        <v>45706</v>
      </c>
      <c r="L449" s="326" t="s">
        <v>52</v>
      </c>
      <c r="M449" s="326" t="s">
        <v>367</v>
      </c>
      <c r="N449" s="333">
        <v>46071</v>
      </c>
      <c r="O449" s="333" t="s">
        <v>21</v>
      </c>
      <c r="P449" s="333" t="s">
        <v>462</v>
      </c>
      <c r="Q449" s="326"/>
      <c r="R449" s="326"/>
      <c r="S449" s="326"/>
      <c r="T449" s="326"/>
      <c r="U449" s="440"/>
      <c r="V449" s="440"/>
      <c r="W449" s="326"/>
      <c r="X449" s="326"/>
      <c r="Y449" s="441">
        <v>0.108</v>
      </c>
    </row>
    <row r="450" spans="1:25" s="3" customFormat="1" ht="30" customHeight="1" x14ac:dyDescent="0.2">
      <c r="A450" s="265">
        <v>377</v>
      </c>
      <c r="B450" s="326" t="s">
        <v>7343</v>
      </c>
      <c r="C450" s="326" t="s">
        <v>7344</v>
      </c>
      <c r="D450" s="326" t="s">
        <v>369</v>
      </c>
      <c r="E450" s="334">
        <v>1.2999999999999999E-2</v>
      </c>
      <c r="F450" s="326">
        <v>0.4</v>
      </c>
      <c r="G450" s="326" t="s">
        <v>424</v>
      </c>
      <c r="H450" s="326"/>
      <c r="I450" s="326" t="s">
        <v>180</v>
      </c>
      <c r="J450" s="326">
        <v>1005862896</v>
      </c>
      <c r="K450" s="333">
        <v>45698</v>
      </c>
      <c r="L450" s="326" t="s">
        <v>52</v>
      </c>
      <c r="M450" s="326" t="s">
        <v>367</v>
      </c>
      <c r="N450" s="333">
        <v>46063</v>
      </c>
      <c r="O450" s="333" t="s">
        <v>21</v>
      </c>
      <c r="P450" s="333" t="s">
        <v>462</v>
      </c>
      <c r="Q450" s="326"/>
      <c r="R450" s="326"/>
      <c r="S450" s="326"/>
      <c r="T450" s="326"/>
      <c r="U450" s="440"/>
      <c r="V450" s="440"/>
      <c r="W450" s="326"/>
      <c r="X450" s="326"/>
      <c r="Y450" s="441">
        <v>1.2999999999999999E-2</v>
      </c>
    </row>
    <row r="451" spans="1:25" s="3" customFormat="1" ht="30" customHeight="1" x14ac:dyDescent="0.2">
      <c r="A451" s="265">
        <v>378</v>
      </c>
      <c r="B451" s="326" t="s">
        <v>7345</v>
      </c>
      <c r="C451" s="326" t="s">
        <v>7346</v>
      </c>
      <c r="D451" s="326" t="s">
        <v>371</v>
      </c>
      <c r="E451" s="334">
        <v>0.01</v>
      </c>
      <c r="F451" s="326">
        <v>0.4</v>
      </c>
      <c r="G451" s="326" t="s">
        <v>411</v>
      </c>
      <c r="H451" s="326"/>
      <c r="I451" s="326" t="s">
        <v>180</v>
      </c>
      <c r="J451" s="326">
        <v>1005864499</v>
      </c>
      <c r="K451" s="333">
        <v>45700</v>
      </c>
      <c r="L451" s="326" t="s">
        <v>52</v>
      </c>
      <c r="M451" s="326" t="s">
        <v>367</v>
      </c>
      <c r="N451" s="333">
        <v>46065</v>
      </c>
      <c r="O451" s="333" t="s">
        <v>21</v>
      </c>
      <c r="P451" s="333" t="s">
        <v>462</v>
      </c>
      <c r="Q451" s="326"/>
      <c r="R451" s="326"/>
      <c r="S451" s="326"/>
      <c r="T451" s="326"/>
      <c r="U451" s="440"/>
      <c r="V451" s="440"/>
      <c r="W451" s="326"/>
      <c r="X451" s="326"/>
      <c r="Y451" s="441">
        <v>0.01</v>
      </c>
    </row>
    <row r="452" spans="1:25" s="3" customFormat="1" ht="30" customHeight="1" x14ac:dyDescent="0.2">
      <c r="A452" s="265">
        <v>379</v>
      </c>
      <c r="B452" s="326" t="s">
        <v>7345</v>
      </c>
      <c r="C452" s="326" t="s">
        <v>7346</v>
      </c>
      <c r="D452" s="326" t="s">
        <v>371</v>
      </c>
      <c r="E452" s="334">
        <v>0.02</v>
      </c>
      <c r="F452" s="326">
        <v>0.4</v>
      </c>
      <c r="G452" s="326" t="s">
        <v>3275</v>
      </c>
      <c r="H452" s="326"/>
      <c r="I452" s="326" t="s">
        <v>180</v>
      </c>
      <c r="J452" s="326">
        <v>1005888665</v>
      </c>
      <c r="K452" s="333">
        <v>45733</v>
      </c>
      <c r="L452" s="326" t="s">
        <v>52</v>
      </c>
      <c r="M452" s="326" t="s">
        <v>367</v>
      </c>
      <c r="N452" s="333">
        <v>46098</v>
      </c>
      <c r="O452" s="333" t="s">
        <v>21</v>
      </c>
      <c r="P452" s="333" t="s">
        <v>462</v>
      </c>
      <c r="Q452" s="326"/>
      <c r="R452" s="326"/>
      <c r="S452" s="326"/>
      <c r="T452" s="326"/>
      <c r="U452" s="440"/>
      <c r="V452" s="440"/>
      <c r="W452" s="326"/>
      <c r="X452" s="326"/>
      <c r="Y452" s="441">
        <v>0.02</v>
      </c>
    </row>
    <row r="453" spans="1:25" s="3" customFormat="1" ht="30" customHeight="1" x14ac:dyDescent="0.2">
      <c r="A453" s="265">
        <v>380</v>
      </c>
      <c r="B453" s="326" t="s">
        <v>7345</v>
      </c>
      <c r="C453" s="326" t="s">
        <v>7346</v>
      </c>
      <c r="D453" s="326" t="s">
        <v>371</v>
      </c>
      <c r="E453" s="334">
        <v>0.19694</v>
      </c>
      <c r="F453" s="326">
        <v>20</v>
      </c>
      <c r="G453" s="326" t="s">
        <v>411</v>
      </c>
      <c r="H453" s="326"/>
      <c r="I453" s="326" t="s">
        <v>180</v>
      </c>
      <c r="J453" s="326">
        <v>1005862591</v>
      </c>
      <c r="K453" s="333">
        <v>45698</v>
      </c>
      <c r="L453" s="326" t="s">
        <v>52</v>
      </c>
      <c r="M453" s="326" t="s">
        <v>367</v>
      </c>
      <c r="N453" s="333">
        <v>46063</v>
      </c>
      <c r="O453" s="333" t="s">
        <v>21</v>
      </c>
      <c r="P453" s="333" t="s">
        <v>4831</v>
      </c>
      <c r="Q453" s="326"/>
      <c r="R453" s="326"/>
      <c r="S453" s="326"/>
      <c r="T453" s="326"/>
      <c r="U453" s="440"/>
      <c r="V453" s="440"/>
      <c r="W453" s="326"/>
      <c r="X453" s="326"/>
      <c r="Y453" s="441">
        <v>0.19694</v>
      </c>
    </row>
    <row r="454" spans="1:25" s="3" customFormat="1" ht="30" customHeight="1" x14ac:dyDescent="0.2">
      <c r="A454" s="265">
        <v>381</v>
      </c>
      <c r="B454" s="326" t="s">
        <v>7345</v>
      </c>
      <c r="C454" s="326" t="s">
        <v>7346</v>
      </c>
      <c r="D454" s="326" t="s">
        <v>371</v>
      </c>
      <c r="E454" s="334">
        <v>0.1</v>
      </c>
      <c r="F454" s="326">
        <v>0.4</v>
      </c>
      <c r="G454" s="326" t="s">
        <v>3275</v>
      </c>
      <c r="H454" s="326"/>
      <c r="I454" s="326" t="s">
        <v>180</v>
      </c>
      <c r="J454" s="326">
        <v>1005861332</v>
      </c>
      <c r="K454" s="333">
        <v>45695</v>
      </c>
      <c r="L454" s="326" t="s">
        <v>52</v>
      </c>
      <c r="M454" s="326" t="s">
        <v>367</v>
      </c>
      <c r="N454" s="333">
        <v>46060</v>
      </c>
      <c r="O454" s="333" t="s">
        <v>21</v>
      </c>
      <c r="P454" s="333" t="s">
        <v>462</v>
      </c>
      <c r="Q454" s="326"/>
      <c r="R454" s="326"/>
      <c r="S454" s="326"/>
      <c r="T454" s="326"/>
      <c r="U454" s="440"/>
      <c r="V454" s="440"/>
      <c r="W454" s="326"/>
      <c r="X454" s="326"/>
      <c r="Y454" s="441">
        <v>0.1</v>
      </c>
    </row>
    <row r="455" spans="1:25" s="3" customFormat="1" ht="30" customHeight="1" x14ac:dyDescent="0.2">
      <c r="A455" s="265">
        <v>382</v>
      </c>
      <c r="B455" s="326" t="s">
        <v>7347</v>
      </c>
      <c r="C455" s="326" t="s">
        <v>7348</v>
      </c>
      <c r="D455" s="326" t="s">
        <v>371</v>
      </c>
      <c r="E455" s="334">
        <v>3.0000000000000001E-3</v>
      </c>
      <c r="F455" s="326">
        <v>0.23</v>
      </c>
      <c r="G455" s="326" t="s">
        <v>799</v>
      </c>
      <c r="H455" s="326"/>
      <c r="I455" s="326" t="s">
        <v>180</v>
      </c>
      <c r="J455" s="326">
        <v>1005864973</v>
      </c>
      <c r="K455" s="333">
        <v>45700</v>
      </c>
      <c r="L455" s="326" t="s">
        <v>52</v>
      </c>
      <c r="M455" s="326" t="s">
        <v>367</v>
      </c>
      <c r="N455" s="333">
        <v>46065</v>
      </c>
      <c r="O455" s="333" t="s">
        <v>21</v>
      </c>
      <c r="P455" s="333" t="s">
        <v>462</v>
      </c>
      <c r="Q455" s="326"/>
      <c r="R455" s="326"/>
      <c r="S455" s="326"/>
      <c r="T455" s="326"/>
      <c r="U455" s="440"/>
      <c r="V455" s="440"/>
      <c r="W455" s="326"/>
      <c r="X455" s="326"/>
      <c r="Y455" s="441">
        <v>3.0000000000000001E-3</v>
      </c>
    </row>
    <row r="456" spans="1:25" s="3" customFormat="1" ht="30" customHeight="1" x14ac:dyDescent="0.2">
      <c r="A456" s="265">
        <v>383</v>
      </c>
      <c r="B456" s="326" t="s">
        <v>7347</v>
      </c>
      <c r="C456" s="326" t="s">
        <v>7349</v>
      </c>
      <c r="D456" s="326" t="s">
        <v>371</v>
      </c>
      <c r="E456" s="334">
        <v>3.0000000000000001E-3</v>
      </c>
      <c r="F456" s="326">
        <v>0.23</v>
      </c>
      <c r="G456" s="326" t="s">
        <v>7461</v>
      </c>
      <c r="H456" s="326"/>
      <c r="I456" s="326" t="s">
        <v>180</v>
      </c>
      <c r="J456" s="326">
        <v>1005858849</v>
      </c>
      <c r="K456" s="333">
        <v>45692</v>
      </c>
      <c r="L456" s="326" t="s">
        <v>52</v>
      </c>
      <c r="M456" s="326" t="s">
        <v>367</v>
      </c>
      <c r="N456" s="333">
        <v>46057</v>
      </c>
      <c r="O456" s="333" t="s">
        <v>21</v>
      </c>
      <c r="P456" s="333" t="s">
        <v>462</v>
      </c>
      <c r="Q456" s="326"/>
      <c r="R456" s="326"/>
      <c r="S456" s="326"/>
      <c r="T456" s="326"/>
      <c r="U456" s="440"/>
      <c r="V456" s="440"/>
      <c r="W456" s="326"/>
      <c r="X456" s="326"/>
      <c r="Y456" s="441">
        <v>3.0000000000000001E-3</v>
      </c>
    </row>
    <row r="457" spans="1:25" s="3" customFormat="1" ht="30" customHeight="1" x14ac:dyDescent="0.2">
      <c r="A457" s="265">
        <v>384</v>
      </c>
      <c r="B457" s="326" t="s">
        <v>7347</v>
      </c>
      <c r="C457" s="326" t="s">
        <v>7350</v>
      </c>
      <c r="D457" s="326" t="s">
        <v>371</v>
      </c>
      <c r="E457" s="334">
        <v>3.0000000000000001E-3</v>
      </c>
      <c r="F457" s="326">
        <v>0.4</v>
      </c>
      <c r="G457" s="326" t="s">
        <v>799</v>
      </c>
      <c r="H457" s="326"/>
      <c r="I457" s="326" t="s">
        <v>180</v>
      </c>
      <c r="J457" s="326">
        <v>1005864501</v>
      </c>
      <c r="K457" s="333">
        <v>45700</v>
      </c>
      <c r="L457" s="326" t="s">
        <v>52</v>
      </c>
      <c r="M457" s="326" t="s">
        <v>367</v>
      </c>
      <c r="N457" s="333">
        <v>46065</v>
      </c>
      <c r="O457" s="333" t="s">
        <v>21</v>
      </c>
      <c r="P457" s="333" t="s">
        <v>462</v>
      </c>
      <c r="Q457" s="326"/>
      <c r="R457" s="326"/>
      <c r="S457" s="326"/>
      <c r="T457" s="326"/>
      <c r="U457" s="440"/>
      <c r="V457" s="440"/>
      <c r="W457" s="326"/>
      <c r="X457" s="326"/>
      <c r="Y457" s="441">
        <v>3.0000000000000001E-3</v>
      </c>
    </row>
    <row r="458" spans="1:25" s="3" customFormat="1" ht="30" customHeight="1" x14ac:dyDescent="0.2">
      <c r="A458" s="265">
        <v>385</v>
      </c>
      <c r="B458" s="326" t="s">
        <v>7341</v>
      </c>
      <c r="C458" s="326" t="s">
        <v>9153</v>
      </c>
      <c r="D458" s="326" t="s">
        <v>371</v>
      </c>
      <c r="E458" s="334">
        <v>8.0000000000000002E-3</v>
      </c>
      <c r="F458" s="326">
        <v>0.23</v>
      </c>
      <c r="G458" s="326" t="s">
        <v>7461</v>
      </c>
      <c r="H458" s="326"/>
      <c r="I458" s="326" t="s">
        <v>180</v>
      </c>
      <c r="J458" s="326">
        <v>1005884576</v>
      </c>
      <c r="K458" s="333">
        <v>45727</v>
      </c>
      <c r="L458" s="326" t="s">
        <v>52</v>
      </c>
      <c r="M458" s="326" t="s">
        <v>367</v>
      </c>
      <c r="N458" s="333">
        <v>46092</v>
      </c>
      <c r="O458" s="333" t="s">
        <v>21</v>
      </c>
      <c r="P458" s="333" t="s">
        <v>462</v>
      </c>
      <c r="Q458" s="326"/>
      <c r="R458" s="326"/>
      <c r="S458" s="326"/>
      <c r="T458" s="326"/>
      <c r="U458" s="440"/>
      <c r="V458" s="440"/>
      <c r="W458" s="326"/>
      <c r="X458" s="326"/>
      <c r="Y458" s="441">
        <v>8.0000000000000002E-3</v>
      </c>
    </row>
    <row r="459" spans="1:25" s="3" customFormat="1" ht="30" customHeight="1" x14ac:dyDescent="0.2">
      <c r="A459" s="265">
        <v>386</v>
      </c>
      <c r="B459" s="326" t="s">
        <v>7345</v>
      </c>
      <c r="C459" s="326" t="s">
        <v>7346</v>
      </c>
      <c r="D459" s="326" t="s">
        <v>371</v>
      </c>
      <c r="E459" s="334">
        <v>0.01</v>
      </c>
      <c r="F459" s="326">
        <v>0.4</v>
      </c>
      <c r="G459" s="326" t="s">
        <v>3275</v>
      </c>
      <c r="H459" s="326"/>
      <c r="I459" s="326" t="s">
        <v>180</v>
      </c>
      <c r="J459" s="326">
        <v>1005862592</v>
      </c>
      <c r="K459" s="333">
        <v>45698</v>
      </c>
      <c r="L459" s="326" t="s">
        <v>52</v>
      </c>
      <c r="M459" s="326" t="s">
        <v>367</v>
      </c>
      <c r="N459" s="333">
        <v>46063</v>
      </c>
      <c r="O459" s="333" t="s">
        <v>21</v>
      </c>
      <c r="P459" s="333" t="s">
        <v>4831</v>
      </c>
      <c r="Q459" s="326"/>
      <c r="R459" s="326"/>
      <c r="S459" s="326"/>
      <c r="T459" s="326"/>
      <c r="U459" s="440"/>
      <c r="V459" s="440"/>
      <c r="W459" s="326"/>
      <c r="X459" s="326"/>
      <c r="Y459" s="441">
        <v>0.01</v>
      </c>
    </row>
    <row r="460" spans="1:25" s="3" customFormat="1" ht="30" customHeight="1" x14ac:dyDescent="0.2">
      <c r="A460" s="265">
        <v>387</v>
      </c>
      <c r="B460" s="326" t="s">
        <v>7347</v>
      </c>
      <c r="C460" s="326" t="s">
        <v>7351</v>
      </c>
      <c r="D460" s="326" t="s">
        <v>371</v>
      </c>
      <c r="E460" s="334">
        <v>2E-3</v>
      </c>
      <c r="F460" s="326">
        <v>0.23</v>
      </c>
      <c r="G460" s="326" t="s">
        <v>7462</v>
      </c>
      <c r="H460" s="326"/>
      <c r="I460" s="326" t="s">
        <v>180</v>
      </c>
      <c r="J460" s="326">
        <v>1005866109</v>
      </c>
      <c r="K460" s="333">
        <v>45701</v>
      </c>
      <c r="L460" s="326" t="s">
        <v>52</v>
      </c>
      <c r="M460" s="326" t="s">
        <v>367</v>
      </c>
      <c r="N460" s="333">
        <v>46066</v>
      </c>
      <c r="O460" s="333" t="s">
        <v>21</v>
      </c>
      <c r="P460" s="333" t="s">
        <v>4831</v>
      </c>
      <c r="Q460" s="326"/>
      <c r="R460" s="326"/>
      <c r="S460" s="326"/>
      <c r="T460" s="326"/>
      <c r="U460" s="440"/>
      <c r="V460" s="440"/>
      <c r="W460" s="326"/>
      <c r="X460" s="326"/>
      <c r="Y460" s="441">
        <v>2E-3</v>
      </c>
    </row>
    <row r="461" spans="1:25" s="3" customFormat="1" ht="30" customHeight="1" x14ac:dyDescent="0.2">
      <c r="A461" s="265">
        <v>388</v>
      </c>
      <c r="B461" s="326" t="s">
        <v>7352</v>
      </c>
      <c r="C461" s="326" t="s">
        <v>7353</v>
      </c>
      <c r="D461" s="326" t="s">
        <v>370</v>
      </c>
      <c r="E461" s="334">
        <v>1.2E-2</v>
      </c>
      <c r="F461" s="326">
        <v>0.4</v>
      </c>
      <c r="G461" s="326" t="s">
        <v>439</v>
      </c>
      <c r="H461" s="326"/>
      <c r="I461" s="326" t="s">
        <v>180</v>
      </c>
      <c r="J461" s="326">
        <v>1005865872</v>
      </c>
      <c r="K461" s="333">
        <v>45701</v>
      </c>
      <c r="L461" s="326" t="s">
        <v>52</v>
      </c>
      <c r="M461" s="326" t="s">
        <v>367</v>
      </c>
      <c r="N461" s="333">
        <v>46066</v>
      </c>
      <c r="O461" s="333" t="s">
        <v>21</v>
      </c>
      <c r="P461" s="333" t="s">
        <v>4831</v>
      </c>
      <c r="Q461" s="326"/>
      <c r="R461" s="326"/>
      <c r="S461" s="326"/>
      <c r="T461" s="326"/>
      <c r="U461" s="440"/>
      <c r="V461" s="440"/>
      <c r="W461" s="326"/>
      <c r="X461" s="326"/>
      <c r="Y461" s="441">
        <v>1.2E-2</v>
      </c>
    </row>
    <row r="462" spans="1:25" s="3" customFormat="1" ht="30" customHeight="1" x14ac:dyDescent="0.2">
      <c r="A462" s="265">
        <v>389</v>
      </c>
      <c r="B462" s="326" t="s">
        <v>6572</v>
      </c>
      <c r="C462" s="326" t="s">
        <v>6573</v>
      </c>
      <c r="D462" s="326" t="s">
        <v>368</v>
      </c>
      <c r="E462" s="334">
        <v>0.25</v>
      </c>
      <c r="F462" s="326">
        <v>20</v>
      </c>
      <c r="G462" s="326" t="s">
        <v>432</v>
      </c>
      <c r="H462" s="326"/>
      <c r="I462" s="326" t="s">
        <v>180</v>
      </c>
      <c r="J462" s="326">
        <v>1005856085</v>
      </c>
      <c r="K462" s="333">
        <v>45687</v>
      </c>
      <c r="L462" s="326" t="s">
        <v>52</v>
      </c>
      <c r="M462" s="326" t="s">
        <v>367</v>
      </c>
      <c r="N462" s="333">
        <v>46052</v>
      </c>
      <c r="O462" s="333" t="s">
        <v>21</v>
      </c>
      <c r="P462" s="333" t="s">
        <v>4831</v>
      </c>
      <c r="Q462" s="326"/>
      <c r="R462" s="326"/>
      <c r="S462" s="326"/>
      <c r="T462" s="326"/>
      <c r="U462" s="440"/>
      <c r="V462" s="440"/>
      <c r="W462" s="326"/>
      <c r="X462" s="326"/>
      <c r="Y462" s="441">
        <v>0.25</v>
      </c>
    </row>
    <row r="463" spans="1:25" s="3" customFormat="1" ht="30" customHeight="1" x14ac:dyDescent="0.2">
      <c r="A463" s="265">
        <v>390</v>
      </c>
      <c r="B463" s="326" t="s">
        <v>7354</v>
      </c>
      <c r="C463" s="326" t="s">
        <v>7355</v>
      </c>
      <c r="D463" s="326" t="s">
        <v>373</v>
      </c>
      <c r="E463" s="334">
        <v>1.7600000000000001E-2</v>
      </c>
      <c r="F463" s="326">
        <v>0.4</v>
      </c>
      <c r="G463" s="326" t="s">
        <v>444</v>
      </c>
      <c r="H463" s="326"/>
      <c r="I463" s="326" t="s">
        <v>180</v>
      </c>
      <c r="J463" s="326">
        <v>1005877214</v>
      </c>
      <c r="K463" s="333">
        <v>45716</v>
      </c>
      <c r="L463" s="326" t="s">
        <v>52</v>
      </c>
      <c r="M463" s="326" t="s">
        <v>367</v>
      </c>
      <c r="N463" s="333">
        <v>46081</v>
      </c>
      <c r="O463" s="333" t="s">
        <v>21</v>
      </c>
      <c r="P463" s="333" t="s">
        <v>4831</v>
      </c>
      <c r="Q463" s="326"/>
      <c r="R463" s="326"/>
      <c r="S463" s="326"/>
      <c r="T463" s="326"/>
      <c r="U463" s="440"/>
      <c r="V463" s="440"/>
      <c r="W463" s="326"/>
      <c r="X463" s="326"/>
      <c r="Y463" s="441">
        <v>1.7600000000000001E-2</v>
      </c>
    </row>
    <row r="464" spans="1:25" s="3" customFormat="1" ht="30" customHeight="1" x14ac:dyDescent="0.2">
      <c r="A464" s="265">
        <v>391</v>
      </c>
      <c r="B464" s="326" t="s">
        <v>7356</v>
      </c>
      <c r="C464" s="326" t="s">
        <v>7357</v>
      </c>
      <c r="D464" s="326" t="s">
        <v>369</v>
      </c>
      <c r="E464" s="334">
        <v>8.9999999999999993E-3</v>
      </c>
      <c r="F464" s="326">
        <v>0.23</v>
      </c>
      <c r="G464" s="326" t="s">
        <v>541</v>
      </c>
      <c r="H464" s="326"/>
      <c r="I464" s="326" t="s">
        <v>180</v>
      </c>
      <c r="J464" s="326">
        <v>1005861681</v>
      </c>
      <c r="K464" s="333">
        <v>45695</v>
      </c>
      <c r="L464" s="326" t="s">
        <v>52</v>
      </c>
      <c r="M464" s="326" t="s">
        <v>367</v>
      </c>
      <c r="N464" s="333">
        <v>46060</v>
      </c>
      <c r="O464" s="333" t="s">
        <v>21</v>
      </c>
      <c r="P464" s="333" t="s">
        <v>4831</v>
      </c>
      <c r="Q464" s="326"/>
      <c r="R464" s="326"/>
      <c r="S464" s="326"/>
      <c r="T464" s="326"/>
      <c r="U464" s="440"/>
      <c r="V464" s="440"/>
      <c r="W464" s="326"/>
      <c r="X464" s="326"/>
      <c r="Y464" s="441">
        <v>8.9999999999999993E-3</v>
      </c>
    </row>
    <row r="465" spans="1:25" s="3" customFormat="1" ht="30" customHeight="1" x14ac:dyDescent="0.2">
      <c r="A465" s="265">
        <v>392</v>
      </c>
      <c r="B465" s="326" t="s">
        <v>7358</v>
      </c>
      <c r="C465" s="326" t="s">
        <v>7359</v>
      </c>
      <c r="D465" s="326" t="s">
        <v>372</v>
      </c>
      <c r="E465" s="334">
        <v>0.02</v>
      </c>
      <c r="F465" s="326">
        <v>0.4</v>
      </c>
      <c r="G465" s="326" t="s">
        <v>7463</v>
      </c>
      <c r="H465" s="326"/>
      <c r="I465" s="326" t="s">
        <v>180</v>
      </c>
      <c r="J465" s="326">
        <v>1005860681</v>
      </c>
      <c r="K465" s="333">
        <v>45694</v>
      </c>
      <c r="L465" s="326" t="s">
        <v>52</v>
      </c>
      <c r="M465" s="326" t="s">
        <v>367</v>
      </c>
      <c r="N465" s="333">
        <v>46059</v>
      </c>
      <c r="O465" s="333" t="s">
        <v>21</v>
      </c>
      <c r="P465" s="333" t="s">
        <v>4831</v>
      </c>
      <c r="Q465" s="326"/>
      <c r="R465" s="326"/>
      <c r="S465" s="326"/>
      <c r="T465" s="326"/>
      <c r="U465" s="440"/>
      <c r="V465" s="440"/>
      <c r="W465" s="326"/>
      <c r="X465" s="326"/>
      <c r="Y465" s="441">
        <v>0.02</v>
      </c>
    </row>
    <row r="466" spans="1:25" s="3" customFormat="1" ht="30" customHeight="1" x14ac:dyDescent="0.2">
      <c r="A466" s="265">
        <v>393</v>
      </c>
      <c r="B466" s="326" t="s">
        <v>9154</v>
      </c>
      <c r="C466" s="326" t="s">
        <v>9155</v>
      </c>
      <c r="D466" s="326" t="s">
        <v>373</v>
      </c>
      <c r="E466" s="334">
        <v>3.5999999999999997E-2</v>
      </c>
      <c r="F466" s="326">
        <v>0.4</v>
      </c>
      <c r="G466" s="326" t="s">
        <v>401</v>
      </c>
      <c r="H466" s="326"/>
      <c r="I466" s="326" t="s">
        <v>180</v>
      </c>
      <c r="J466" s="326">
        <v>1005883743</v>
      </c>
      <c r="K466" s="333">
        <v>45727</v>
      </c>
      <c r="L466" s="326" t="s">
        <v>52</v>
      </c>
      <c r="M466" s="326" t="s">
        <v>367</v>
      </c>
      <c r="N466" s="333">
        <v>46092</v>
      </c>
      <c r="O466" s="333" t="s">
        <v>21</v>
      </c>
      <c r="P466" s="333" t="s">
        <v>4831</v>
      </c>
      <c r="Q466" s="326"/>
      <c r="R466" s="326"/>
      <c r="S466" s="326"/>
      <c r="T466" s="326"/>
      <c r="U466" s="440"/>
      <c r="V466" s="440"/>
      <c r="W466" s="326"/>
      <c r="X466" s="326"/>
      <c r="Y466" s="441">
        <v>3.5999999999999997E-2</v>
      </c>
    </row>
    <row r="467" spans="1:25" s="3" customFormat="1" ht="30" customHeight="1" x14ac:dyDescent="0.2">
      <c r="A467" s="265">
        <v>394</v>
      </c>
      <c r="B467" s="326" t="s">
        <v>7360</v>
      </c>
      <c r="C467" s="326" t="s">
        <v>7361</v>
      </c>
      <c r="D467" s="326" t="s">
        <v>373</v>
      </c>
      <c r="E467" s="334">
        <v>8.5019999999999998E-2</v>
      </c>
      <c r="F467" s="326">
        <v>0.4</v>
      </c>
      <c r="G467" s="326" t="s">
        <v>401</v>
      </c>
      <c r="H467" s="326"/>
      <c r="I467" s="326" t="s">
        <v>180</v>
      </c>
      <c r="J467" s="326">
        <v>1005859782</v>
      </c>
      <c r="K467" s="333">
        <v>45693</v>
      </c>
      <c r="L467" s="326" t="s">
        <v>52</v>
      </c>
      <c r="M467" s="326" t="s">
        <v>367</v>
      </c>
      <c r="N467" s="333">
        <v>46058</v>
      </c>
      <c r="O467" s="333" t="s">
        <v>21</v>
      </c>
      <c r="P467" s="333" t="s">
        <v>4831</v>
      </c>
      <c r="Q467" s="326"/>
      <c r="R467" s="326"/>
      <c r="S467" s="326"/>
      <c r="T467" s="326"/>
      <c r="U467" s="440"/>
      <c r="V467" s="440"/>
      <c r="W467" s="326"/>
      <c r="X467" s="326"/>
      <c r="Y467" s="441">
        <v>8.5019999999999998E-2</v>
      </c>
    </row>
    <row r="468" spans="1:25" s="3" customFormat="1" ht="30" customHeight="1" x14ac:dyDescent="0.2">
      <c r="A468" s="265">
        <v>395</v>
      </c>
      <c r="B468" s="326" t="s">
        <v>9156</v>
      </c>
      <c r="C468" s="326" t="s">
        <v>9157</v>
      </c>
      <c r="D468" s="326" t="s">
        <v>372</v>
      </c>
      <c r="E468" s="334">
        <v>0.02</v>
      </c>
      <c r="F468" s="326">
        <v>0.4</v>
      </c>
      <c r="G468" s="326" t="s">
        <v>414</v>
      </c>
      <c r="H468" s="326"/>
      <c r="I468" s="326" t="s">
        <v>180</v>
      </c>
      <c r="J468" s="326">
        <v>1005878512</v>
      </c>
      <c r="K468" s="333">
        <v>45719</v>
      </c>
      <c r="L468" s="326" t="s">
        <v>52</v>
      </c>
      <c r="M468" s="326" t="s">
        <v>367</v>
      </c>
      <c r="N468" s="333">
        <v>46084</v>
      </c>
      <c r="O468" s="333" t="s">
        <v>21</v>
      </c>
      <c r="P468" s="333" t="s">
        <v>4831</v>
      </c>
      <c r="Q468" s="326"/>
      <c r="R468" s="326"/>
      <c r="S468" s="326"/>
      <c r="T468" s="326"/>
      <c r="U468" s="440"/>
      <c r="V468" s="440"/>
      <c r="W468" s="326"/>
      <c r="X468" s="326"/>
      <c r="Y468" s="441">
        <v>0.02</v>
      </c>
    </row>
    <row r="469" spans="1:25" s="3" customFormat="1" ht="30" customHeight="1" x14ac:dyDescent="0.2">
      <c r="A469" s="265">
        <v>396</v>
      </c>
      <c r="B469" s="326" t="s">
        <v>7362</v>
      </c>
      <c r="C469" s="326" t="s">
        <v>7363</v>
      </c>
      <c r="D469" s="326" t="s">
        <v>368</v>
      </c>
      <c r="E469" s="334">
        <v>6.0000000000000001E-3</v>
      </c>
      <c r="F469" s="326">
        <v>0.23</v>
      </c>
      <c r="G469" s="326" t="s">
        <v>409</v>
      </c>
      <c r="H469" s="326"/>
      <c r="I469" s="326" t="s">
        <v>180</v>
      </c>
      <c r="J469" s="326">
        <v>1005868974</v>
      </c>
      <c r="K469" s="333">
        <v>45706</v>
      </c>
      <c r="L469" s="326" t="s">
        <v>52</v>
      </c>
      <c r="M469" s="326" t="s">
        <v>367</v>
      </c>
      <c r="N469" s="333">
        <v>46071</v>
      </c>
      <c r="O469" s="333" t="s">
        <v>21</v>
      </c>
      <c r="P469" s="333" t="s">
        <v>4831</v>
      </c>
      <c r="Q469" s="326"/>
      <c r="R469" s="326"/>
      <c r="S469" s="326"/>
      <c r="T469" s="326"/>
      <c r="U469" s="440"/>
      <c r="V469" s="440"/>
      <c r="W469" s="326"/>
      <c r="X469" s="326"/>
      <c r="Y469" s="441">
        <v>6.0000000000000001E-3</v>
      </c>
    </row>
    <row r="470" spans="1:25" s="3" customFormat="1" ht="30" customHeight="1" x14ac:dyDescent="0.2">
      <c r="A470" s="265">
        <v>397</v>
      </c>
      <c r="B470" s="326" t="s">
        <v>9158</v>
      </c>
      <c r="C470" s="326" t="s">
        <v>9159</v>
      </c>
      <c r="D470" s="326" t="s">
        <v>371</v>
      </c>
      <c r="E470" s="334">
        <v>0.18418999999999999</v>
      </c>
      <c r="F470" s="326">
        <v>20</v>
      </c>
      <c r="G470" s="326" t="s">
        <v>880</v>
      </c>
      <c r="H470" s="326"/>
      <c r="I470" s="326" t="s">
        <v>180</v>
      </c>
      <c r="J470" s="326">
        <v>1005879732</v>
      </c>
      <c r="K470" s="333">
        <v>45721</v>
      </c>
      <c r="L470" s="326" t="s">
        <v>52</v>
      </c>
      <c r="M470" s="326" t="s">
        <v>367</v>
      </c>
      <c r="N470" s="333">
        <v>46086</v>
      </c>
      <c r="O470" s="333" t="s">
        <v>21</v>
      </c>
      <c r="P470" s="333" t="s">
        <v>4831</v>
      </c>
      <c r="Q470" s="326"/>
      <c r="R470" s="326"/>
      <c r="S470" s="326"/>
      <c r="T470" s="326"/>
      <c r="U470" s="440"/>
      <c r="V470" s="440"/>
      <c r="W470" s="326"/>
      <c r="X470" s="326"/>
      <c r="Y470" s="441">
        <v>0.18418999999999999</v>
      </c>
    </row>
    <row r="471" spans="1:25" s="3" customFormat="1" ht="30" customHeight="1" x14ac:dyDescent="0.2">
      <c r="A471" s="265">
        <v>398</v>
      </c>
      <c r="B471" s="326" t="s">
        <v>7364</v>
      </c>
      <c r="C471" s="326" t="s">
        <v>7365</v>
      </c>
      <c r="D471" s="326" t="s">
        <v>373</v>
      </c>
      <c r="E471" s="334">
        <v>0.18</v>
      </c>
      <c r="F471" s="326">
        <v>20</v>
      </c>
      <c r="G471" s="326" t="s">
        <v>7464</v>
      </c>
      <c r="H471" s="326"/>
      <c r="I471" s="326" t="s">
        <v>180</v>
      </c>
      <c r="J471" s="326">
        <v>1005868723</v>
      </c>
      <c r="K471" s="333">
        <v>45706</v>
      </c>
      <c r="L471" s="326" t="s">
        <v>52</v>
      </c>
      <c r="M471" s="326" t="s">
        <v>367</v>
      </c>
      <c r="N471" s="333">
        <v>46071</v>
      </c>
      <c r="O471" s="333" t="s">
        <v>21</v>
      </c>
      <c r="P471" s="333" t="s">
        <v>4831</v>
      </c>
      <c r="Q471" s="326"/>
      <c r="R471" s="326"/>
      <c r="S471" s="326"/>
      <c r="T471" s="326"/>
      <c r="U471" s="440"/>
      <c r="V471" s="440"/>
      <c r="W471" s="326"/>
      <c r="X471" s="326"/>
      <c r="Y471" s="441">
        <v>0.18</v>
      </c>
    </row>
    <row r="472" spans="1:25" s="3" customFormat="1" ht="30" customHeight="1" x14ac:dyDescent="0.2">
      <c r="A472" s="265">
        <v>399</v>
      </c>
      <c r="B472" s="326" t="s">
        <v>7366</v>
      </c>
      <c r="C472" s="326" t="s">
        <v>7367</v>
      </c>
      <c r="D472" s="326" t="s">
        <v>370</v>
      </c>
      <c r="E472" s="334">
        <v>3.0000000000000001E-3</v>
      </c>
      <c r="F472" s="326">
        <v>0.4</v>
      </c>
      <c r="G472" s="326" t="s">
        <v>439</v>
      </c>
      <c r="H472" s="326"/>
      <c r="I472" s="326" t="s">
        <v>180</v>
      </c>
      <c r="J472" s="326">
        <v>1005861944</v>
      </c>
      <c r="K472" s="333">
        <v>45695</v>
      </c>
      <c r="L472" s="326" t="s">
        <v>52</v>
      </c>
      <c r="M472" s="326" t="s">
        <v>367</v>
      </c>
      <c r="N472" s="333">
        <v>46060</v>
      </c>
      <c r="O472" s="333" t="s">
        <v>21</v>
      </c>
      <c r="P472" s="333" t="s">
        <v>4831</v>
      </c>
      <c r="Q472" s="326"/>
      <c r="R472" s="326"/>
      <c r="S472" s="326"/>
      <c r="T472" s="326"/>
      <c r="U472" s="440"/>
      <c r="V472" s="440"/>
      <c r="W472" s="326"/>
      <c r="X472" s="326"/>
      <c r="Y472" s="441">
        <v>3.0000000000000001E-3</v>
      </c>
    </row>
    <row r="473" spans="1:25" s="3" customFormat="1" ht="30" customHeight="1" x14ac:dyDescent="0.2">
      <c r="A473" s="265">
        <v>400</v>
      </c>
      <c r="B473" s="326" t="s">
        <v>7364</v>
      </c>
      <c r="C473" s="326" t="s">
        <v>7368</v>
      </c>
      <c r="D473" s="326" t="s">
        <v>373</v>
      </c>
      <c r="E473" s="334">
        <v>0.2</v>
      </c>
      <c r="F473" s="326">
        <v>20</v>
      </c>
      <c r="G473" s="326" t="s">
        <v>444</v>
      </c>
      <c r="H473" s="326"/>
      <c r="I473" s="326" t="s">
        <v>180</v>
      </c>
      <c r="J473" s="326">
        <v>1005868724</v>
      </c>
      <c r="K473" s="333">
        <v>45706</v>
      </c>
      <c r="L473" s="326" t="s">
        <v>52</v>
      </c>
      <c r="M473" s="326" t="s">
        <v>367</v>
      </c>
      <c r="N473" s="333">
        <v>46071</v>
      </c>
      <c r="O473" s="333" t="s">
        <v>21</v>
      </c>
      <c r="P473" s="333" t="s">
        <v>4831</v>
      </c>
      <c r="Q473" s="326"/>
      <c r="R473" s="326"/>
      <c r="S473" s="326"/>
      <c r="T473" s="326"/>
      <c r="U473" s="440"/>
      <c r="V473" s="440"/>
      <c r="W473" s="326"/>
      <c r="X473" s="326"/>
      <c r="Y473" s="441">
        <v>0.2</v>
      </c>
    </row>
    <row r="474" spans="1:25" s="3" customFormat="1" ht="30" customHeight="1" x14ac:dyDescent="0.2">
      <c r="A474" s="265">
        <v>401</v>
      </c>
      <c r="B474" s="326" t="s">
        <v>7369</v>
      </c>
      <c r="C474" s="326" t="s">
        <v>7370</v>
      </c>
      <c r="D474" s="326" t="s">
        <v>373</v>
      </c>
      <c r="E474" s="334">
        <v>6.4000000000000003E-3</v>
      </c>
      <c r="F474" s="326">
        <v>0.23</v>
      </c>
      <c r="G474" s="326" t="s">
        <v>435</v>
      </c>
      <c r="H474" s="326"/>
      <c r="I474" s="326" t="s">
        <v>180</v>
      </c>
      <c r="J474" s="326">
        <v>1005870333</v>
      </c>
      <c r="K474" s="333">
        <v>45707</v>
      </c>
      <c r="L474" s="326" t="s">
        <v>52</v>
      </c>
      <c r="M474" s="326" t="s">
        <v>367</v>
      </c>
      <c r="N474" s="333">
        <v>46072</v>
      </c>
      <c r="O474" s="333" t="s">
        <v>21</v>
      </c>
      <c r="P474" s="333" t="s">
        <v>4831</v>
      </c>
      <c r="Q474" s="326"/>
      <c r="R474" s="326"/>
      <c r="S474" s="326"/>
      <c r="T474" s="326"/>
      <c r="U474" s="440"/>
      <c r="V474" s="440"/>
      <c r="W474" s="326"/>
      <c r="X474" s="326"/>
      <c r="Y474" s="441">
        <v>6.4000000000000003E-3</v>
      </c>
    </row>
    <row r="475" spans="1:25" s="3" customFormat="1" ht="30" customHeight="1" x14ac:dyDescent="0.2">
      <c r="A475" s="265">
        <v>402</v>
      </c>
      <c r="B475" s="326" t="s">
        <v>2627</v>
      </c>
      <c r="C475" s="326" t="s">
        <v>2628</v>
      </c>
      <c r="D475" s="326" t="s">
        <v>369</v>
      </c>
      <c r="E475" s="334">
        <v>0.39989999999999998</v>
      </c>
      <c r="F475" s="326">
        <v>0.4</v>
      </c>
      <c r="G475" s="326" t="s">
        <v>541</v>
      </c>
      <c r="H475" s="326"/>
      <c r="I475" s="326" t="s">
        <v>180</v>
      </c>
      <c r="J475" s="326">
        <v>1005710742</v>
      </c>
      <c r="K475" s="333">
        <v>45491</v>
      </c>
      <c r="L475" s="326" t="s">
        <v>52</v>
      </c>
      <c r="M475" s="326" t="s">
        <v>367</v>
      </c>
      <c r="N475" s="333">
        <v>45856</v>
      </c>
      <c r="O475" s="333" t="s">
        <v>21</v>
      </c>
      <c r="P475" s="333" t="s">
        <v>462</v>
      </c>
      <c r="Q475" s="326"/>
      <c r="R475" s="326"/>
      <c r="S475" s="326"/>
      <c r="T475" s="326"/>
      <c r="U475" s="440"/>
      <c r="V475" s="440"/>
      <c r="W475" s="326"/>
      <c r="X475" s="326"/>
      <c r="Y475" s="441">
        <v>0.39989999999999998</v>
      </c>
    </row>
    <row r="476" spans="1:25" s="3" customFormat="1" ht="30" customHeight="1" x14ac:dyDescent="0.2">
      <c r="A476" s="265">
        <v>403</v>
      </c>
      <c r="B476" s="326" t="s">
        <v>7371</v>
      </c>
      <c r="C476" s="326" t="s">
        <v>7372</v>
      </c>
      <c r="D476" s="326" t="s">
        <v>372</v>
      </c>
      <c r="E476" s="334">
        <v>6.0000000000000001E-3</v>
      </c>
      <c r="F476" s="326">
        <v>0.4</v>
      </c>
      <c r="G476" s="326" t="s">
        <v>7465</v>
      </c>
      <c r="H476" s="326"/>
      <c r="I476" s="326" t="s">
        <v>180</v>
      </c>
      <c r="J476" s="326">
        <v>1005871800</v>
      </c>
      <c r="K476" s="333">
        <v>45709</v>
      </c>
      <c r="L476" s="326" t="s">
        <v>52</v>
      </c>
      <c r="M476" s="326" t="s">
        <v>367</v>
      </c>
      <c r="N476" s="333">
        <v>46074</v>
      </c>
      <c r="O476" s="333" t="s">
        <v>21</v>
      </c>
      <c r="P476" s="333" t="s">
        <v>4831</v>
      </c>
      <c r="Q476" s="326"/>
      <c r="R476" s="326"/>
      <c r="S476" s="326"/>
      <c r="T476" s="326"/>
      <c r="U476" s="440"/>
      <c r="V476" s="440"/>
      <c r="W476" s="326"/>
      <c r="X476" s="326"/>
      <c r="Y476" s="441">
        <v>6.0000000000000001E-3</v>
      </c>
    </row>
    <row r="477" spans="1:25" s="3" customFormat="1" ht="30" customHeight="1" x14ac:dyDescent="0.2">
      <c r="A477" s="265">
        <v>404</v>
      </c>
      <c r="B477" s="326" t="s">
        <v>7373</v>
      </c>
      <c r="C477" s="326" t="s">
        <v>7374</v>
      </c>
      <c r="D477" s="326" t="s">
        <v>369</v>
      </c>
      <c r="E477" s="334">
        <v>7.0000000000000007E-2</v>
      </c>
      <c r="F477" s="326">
        <v>0.4</v>
      </c>
      <c r="G477" s="326" t="s">
        <v>412</v>
      </c>
      <c r="H477" s="326"/>
      <c r="I477" s="326" t="s">
        <v>180</v>
      </c>
      <c r="J477" s="326">
        <v>1005858943</v>
      </c>
      <c r="K477" s="333">
        <v>45692</v>
      </c>
      <c r="L477" s="326" t="s">
        <v>52</v>
      </c>
      <c r="M477" s="326" t="s">
        <v>367</v>
      </c>
      <c r="N477" s="333">
        <v>46057</v>
      </c>
      <c r="O477" s="333" t="s">
        <v>21</v>
      </c>
      <c r="P477" s="333" t="s">
        <v>4831</v>
      </c>
      <c r="Q477" s="326"/>
      <c r="R477" s="326"/>
      <c r="S477" s="326"/>
      <c r="T477" s="326"/>
      <c r="U477" s="440"/>
      <c r="V477" s="440"/>
      <c r="W477" s="326"/>
      <c r="X477" s="326"/>
      <c r="Y477" s="441">
        <v>7.0000000000000007E-2</v>
      </c>
    </row>
    <row r="478" spans="1:25" s="3" customFormat="1" ht="30" customHeight="1" x14ac:dyDescent="0.2">
      <c r="A478" s="265">
        <v>405</v>
      </c>
      <c r="B478" s="326" t="s">
        <v>7375</v>
      </c>
      <c r="C478" s="326" t="s">
        <v>7376</v>
      </c>
      <c r="D478" s="326" t="s">
        <v>368</v>
      </c>
      <c r="E478" s="334">
        <v>0.25</v>
      </c>
      <c r="F478" s="326">
        <v>20</v>
      </c>
      <c r="G478" s="326" t="s">
        <v>409</v>
      </c>
      <c r="H478" s="326"/>
      <c r="I478" s="326" t="s">
        <v>180</v>
      </c>
      <c r="J478" s="326">
        <v>1005874617</v>
      </c>
      <c r="K478" s="333">
        <v>45714</v>
      </c>
      <c r="L478" s="326" t="s">
        <v>52</v>
      </c>
      <c r="M478" s="326" t="s">
        <v>367</v>
      </c>
      <c r="N478" s="333">
        <v>46079</v>
      </c>
      <c r="O478" s="333" t="s">
        <v>21</v>
      </c>
      <c r="P478" s="333" t="s">
        <v>4831</v>
      </c>
      <c r="Q478" s="326"/>
      <c r="R478" s="326"/>
      <c r="S478" s="326"/>
      <c r="T478" s="326"/>
      <c r="U478" s="440"/>
      <c r="V478" s="440"/>
      <c r="W478" s="326"/>
      <c r="X478" s="326"/>
      <c r="Y478" s="441">
        <v>0.25</v>
      </c>
    </row>
    <row r="479" spans="1:25" s="3" customFormat="1" ht="30" customHeight="1" x14ac:dyDescent="0.2">
      <c r="A479" s="265">
        <v>406</v>
      </c>
      <c r="B479" s="326" t="s">
        <v>7377</v>
      </c>
      <c r="C479" s="326" t="s">
        <v>7378</v>
      </c>
      <c r="D479" s="326" t="s">
        <v>372</v>
      </c>
      <c r="E479" s="334">
        <v>2.86E-2</v>
      </c>
      <c r="F479" s="326">
        <v>0.4</v>
      </c>
      <c r="G479" s="326" t="s">
        <v>1591</v>
      </c>
      <c r="H479" s="326"/>
      <c r="I479" s="326" t="s">
        <v>180</v>
      </c>
      <c r="J479" s="326">
        <v>1005872690</v>
      </c>
      <c r="K479" s="333">
        <v>45712</v>
      </c>
      <c r="L479" s="326" t="s">
        <v>52</v>
      </c>
      <c r="M479" s="326" t="s">
        <v>367</v>
      </c>
      <c r="N479" s="333">
        <v>46077</v>
      </c>
      <c r="O479" s="333" t="s">
        <v>21</v>
      </c>
      <c r="P479" s="333" t="s">
        <v>4831</v>
      </c>
      <c r="Q479" s="326"/>
      <c r="R479" s="326"/>
      <c r="S479" s="326"/>
      <c r="T479" s="326"/>
      <c r="U479" s="440"/>
      <c r="V479" s="440"/>
      <c r="W479" s="326"/>
      <c r="X479" s="326"/>
      <c r="Y479" s="441">
        <v>2.86E-2</v>
      </c>
    </row>
    <row r="480" spans="1:25" s="3" customFormat="1" ht="30" customHeight="1" x14ac:dyDescent="0.2">
      <c r="A480" s="265">
        <v>407</v>
      </c>
      <c r="B480" s="326" t="s">
        <v>7379</v>
      </c>
      <c r="C480" s="326" t="s">
        <v>7380</v>
      </c>
      <c r="D480" s="326" t="s">
        <v>370</v>
      </c>
      <c r="E480" s="334">
        <v>4.0000000000000001E-3</v>
      </c>
      <c r="F480" s="326">
        <v>0.4</v>
      </c>
      <c r="G480" s="326" t="s">
        <v>427</v>
      </c>
      <c r="H480" s="326"/>
      <c r="I480" s="326" t="s">
        <v>180</v>
      </c>
      <c r="J480" s="326">
        <v>1005871170</v>
      </c>
      <c r="K480" s="333">
        <v>45708</v>
      </c>
      <c r="L480" s="326" t="s">
        <v>52</v>
      </c>
      <c r="M480" s="326" t="s">
        <v>367</v>
      </c>
      <c r="N480" s="333">
        <v>46073</v>
      </c>
      <c r="O480" s="333" t="s">
        <v>21</v>
      </c>
      <c r="P480" s="333" t="s">
        <v>4831</v>
      </c>
      <c r="Q480" s="326"/>
      <c r="R480" s="326"/>
      <c r="S480" s="326"/>
      <c r="T480" s="326"/>
      <c r="U480" s="440"/>
      <c r="V480" s="440"/>
      <c r="W480" s="326"/>
      <c r="X480" s="326"/>
      <c r="Y480" s="441">
        <v>4.0000000000000001E-3</v>
      </c>
    </row>
    <row r="481" spans="1:25" s="3" customFormat="1" ht="30" customHeight="1" x14ac:dyDescent="0.2">
      <c r="A481" s="265">
        <v>408</v>
      </c>
      <c r="B481" s="326" t="s">
        <v>7381</v>
      </c>
      <c r="C481" s="326" t="s">
        <v>7382</v>
      </c>
      <c r="D481" s="326" t="s">
        <v>373</v>
      </c>
      <c r="E481" s="334">
        <v>0.03</v>
      </c>
      <c r="F481" s="326">
        <v>20</v>
      </c>
      <c r="G481" s="326" t="s">
        <v>540</v>
      </c>
      <c r="H481" s="326"/>
      <c r="I481" s="326" t="s">
        <v>180</v>
      </c>
      <c r="J481" s="326">
        <v>1005869618</v>
      </c>
      <c r="K481" s="333">
        <v>45707</v>
      </c>
      <c r="L481" s="326" t="s">
        <v>52</v>
      </c>
      <c r="M481" s="326" t="s">
        <v>367</v>
      </c>
      <c r="N481" s="333">
        <v>46072</v>
      </c>
      <c r="O481" s="333" t="s">
        <v>21</v>
      </c>
      <c r="P481" s="333" t="s">
        <v>4831</v>
      </c>
      <c r="Q481" s="326"/>
      <c r="R481" s="326"/>
      <c r="S481" s="326"/>
      <c r="T481" s="326"/>
      <c r="U481" s="440"/>
      <c r="V481" s="440"/>
      <c r="W481" s="326"/>
      <c r="X481" s="326"/>
      <c r="Y481" s="441">
        <v>0.03</v>
      </c>
    </row>
    <row r="482" spans="1:25" s="3" customFormat="1" ht="30" customHeight="1" x14ac:dyDescent="0.2">
      <c r="A482" s="265">
        <v>409</v>
      </c>
      <c r="B482" s="326" t="s">
        <v>7383</v>
      </c>
      <c r="C482" s="326" t="s">
        <v>7384</v>
      </c>
      <c r="D482" s="326" t="s">
        <v>369</v>
      </c>
      <c r="E482" s="334">
        <v>0.04</v>
      </c>
      <c r="F482" s="326">
        <v>0.4</v>
      </c>
      <c r="G482" s="326" t="s">
        <v>433</v>
      </c>
      <c r="H482" s="326"/>
      <c r="I482" s="326" t="s">
        <v>180</v>
      </c>
      <c r="J482" s="326">
        <v>1005867985</v>
      </c>
      <c r="K482" s="333">
        <v>45705</v>
      </c>
      <c r="L482" s="326" t="s">
        <v>52</v>
      </c>
      <c r="M482" s="326" t="s">
        <v>367</v>
      </c>
      <c r="N482" s="333">
        <v>46070</v>
      </c>
      <c r="O482" s="333" t="s">
        <v>21</v>
      </c>
      <c r="P482" s="333" t="s">
        <v>4831</v>
      </c>
      <c r="Q482" s="326"/>
      <c r="R482" s="326"/>
      <c r="S482" s="326"/>
      <c r="T482" s="326"/>
      <c r="U482" s="440"/>
      <c r="V482" s="440"/>
      <c r="W482" s="326"/>
      <c r="X482" s="326"/>
      <c r="Y482" s="441">
        <v>0.04</v>
      </c>
    </row>
    <row r="483" spans="1:25" s="3" customFormat="1" ht="30" customHeight="1" x14ac:dyDescent="0.2">
      <c r="A483" s="265">
        <v>410</v>
      </c>
      <c r="B483" s="326" t="s">
        <v>7383</v>
      </c>
      <c r="C483" s="326" t="s">
        <v>7384</v>
      </c>
      <c r="D483" s="326" t="s">
        <v>369</v>
      </c>
      <c r="E483" s="334">
        <v>5.7750000000000003E-2</v>
      </c>
      <c r="F483" s="326">
        <v>20</v>
      </c>
      <c r="G483" s="326" t="s">
        <v>433</v>
      </c>
      <c r="H483" s="326"/>
      <c r="I483" s="326" t="s">
        <v>180</v>
      </c>
      <c r="J483" s="326">
        <v>1005879532</v>
      </c>
      <c r="K483" s="333">
        <v>45720</v>
      </c>
      <c r="L483" s="326" t="s">
        <v>52</v>
      </c>
      <c r="M483" s="326" t="s">
        <v>367</v>
      </c>
      <c r="N483" s="333">
        <v>46085</v>
      </c>
      <c r="O483" s="333" t="s">
        <v>21</v>
      </c>
      <c r="P483" s="333" t="s">
        <v>4831</v>
      </c>
      <c r="Q483" s="326"/>
      <c r="R483" s="326"/>
      <c r="S483" s="326"/>
      <c r="T483" s="326"/>
      <c r="U483" s="440"/>
      <c r="V483" s="440"/>
      <c r="W483" s="326"/>
      <c r="X483" s="326"/>
      <c r="Y483" s="441">
        <v>5.7750000000000003E-2</v>
      </c>
    </row>
    <row r="484" spans="1:25" s="3" customFormat="1" ht="30" customHeight="1" x14ac:dyDescent="0.2">
      <c r="A484" s="265">
        <v>411</v>
      </c>
      <c r="B484" s="326" t="s">
        <v>10685</v>
      </c>
      <c r="C484" s="326" t="s">
        <v>10686</v>
      </c>
      <c r="D484" s="326" t="s">
        <v>369</v>
      </c>
      <c r="E484" s="334">
        <v>1.7999999999999999E-2</v>
      </c>
      <c r="F484" s="326">
        <v>0.4</v>
      </c>
      <c r="G484" s="326" t="s">
        <v>450</v>
      </c>
      <c r="H484" s="326"/>
      <c r="I484" s="326" t="s">
        <v>180</v>
      </c>
      <c r="J484" s="326">
        <v>1005910997</v>
      </c>
      <c r="K484" s="333">
        <v>45756</v>
      </c>
      <c r="L484" s="326" t="s">
        <v>52</v>
      </c>
      <c r="M484" s="326" t="s">
        <v>367</v>
      </c>
      <c r="N484" s="333">
        <v>46121</v>
      </c>
      <c r="O484" s="333" t="s">
        <v>21</v>
      </c>
      <c r="P484" s="333" t="s">
        <v>4831</v>
      </c>
      <c r="Q484" s="326"/>
      <c r="R484" s="326"/>
      <c r="S484" s="326"/>
      <c r="T484" s="326"/>
      <c r="U484" s="440"/>
      <c r="V484" s="440"/>
      <c r="W484" s="326"/>
      <c r="X484" s="326"/>
      <c r="Y484" s="441">
        <v>1.7999999999999999E-2</v>
      </c>
    </row>
    <row r="485" spans="1:25" s="3" customFormat="1" ht="30" customHeight="1" x14ac:dyDescent="0.2">
      <c r="A485" s="265">
        <v>412</v>
      </c>
      <c r="B485" s="326" t="s">
        <v>10687</v>
      </c>
      <c r="C485" s="326" t="s">
        <v>10688</v>
      </c>
      <c r="D485" s="326" t="s">
        <v>372</v>
      </c>
      <c r="E485" s="334">
        <v>0.02</v>
      </c>
      <c r="F485" s="326">
        <v>0.4</v>
      </c>
      <c r="G485" s="326" t="s">
        <v>415</v>
      </c>
      <c r="H485" s="326"/>
      <c r="I485" s="326" t="s">
        <v>180</v>
      </c>
      <c r="J485" s="326">
        <v>1005909475</v>
      </c>
      <c r="K485" s="333">
        <v>45755</v>
      </c>
      <c r="L485" s="326" t="s">
        <v>52</v>
      </c>
      <c r="M485" s="326" t="s">
        <v>367</v>
      </c>
      <c r="N485" s="333">
        <v>46120</v>
      </c>
      <c r="O485" s="333" t="s">
        <v>21</v>
      </c>
      <c r="P485" s="333" t="s">
        <v>4831</v>
      </c>
      <c r="Q485" s="326"/>
      <c r="R485" s="326"/>
      <c r="S485" s="326"/>
      <c r="T485" s="326"/>
      <c r="U485" s="440"/>
      <c r="V485" s="440"/>
      <c r="W485" s="326"/>
      <c r="X485" s="326"/>
      <c r="Y485" s="441">
        <v>0.02</v>
      </c>
    </row>
    <row r="486" spans="1:25" s="3" customFormat="1" ht="30" customHeight="1" x14ac:dyDescent="0.2">
      <c r="A486" s="265">
        <v>413</v>
      </c>
      <c r="B486" s="326" t="s">
        <v>9160</v>
      </c>
      <c r="C486" s="326" t="s">
        <v>9161</v>
      </c>
      <c r="D486" s="326" t="s">
        <v>373</v>
      </c>
      <c r="E486" s="334">
        <v>0.1</v>
      </c>
      <c r="F486" s="326">
        <v>0.4</v>
      </c>
      <c r="G486" s="326" t="s">
        <v>578</v>
      </c>
      <c r="H486" s="326"/>
      <c r="I486" s="326" t="s">
        <v>180</v>
      </c>
      <c r="J486" s="326">
        <v>1005887931</v>
      </c>
      <c r="K486" s="333">
        <v>45733</v>
      </c>
      <c r="L486" s="326" t="s">
        <v>52</v>
      </c>
      <c r="M486" s="326" t="s">
        <v>367</v>
      </c>
      <c r="N486" s="333">
        <v>46098</v>
      </c>
      <c r="O486" s="333" t="s">
        <v>21</v>
      </c>
      <c r="P486" s="333" t="s">
        <v>4831</v>
      </c>
      <c r="Q486" s="326"/>
      <c r="R486" s="326"/>
      <c r="S486" s="326"/>
      <c r="T486" s="326"/>
      <c r="U486" s="440"/>
      <c r="V486" s="440"/>
      <c r="W486" s="326"/>
      <c r="X486" s="326"/>
      <c r="Y486" s="441">
        <v>0.1</v>
      </c>
    </row>
    <row r="487" spans="1:25" s="3" customFormat="1" ht="30" customHeight="1" x14ac:dyDescent="0.2">
      <c r="A487" s="265">
        <v>414</v>
      </c>
      <c r="B487" s="326" t="s">
        <v>7385</v>
      </c>
      <c r="C487" s="326" t="s">
        <v>7386</v>
      </c>
      <c r="D487" s="326" t="s">
        <v>371</v>
      </c>
      <c r="E487" s="334">
        <v>6.0000000000000001E-3</v>
      </c>
      <c r="F487" s="326">
        <v>0.23</v>
      </c>
      <c r="G487" s="326" t="s">
        <v>440</v>
      </c>
      <c r="H487" s="326"/>
      <c r="I487" s="326" t="s">
        <v>180</v>
      </c>
      <c r="J487" s="326">
        <v>1005872154</v>
      </c>
      <c r="K487" s="333">
        <v>45709</v>
      </c>
      <c r="L487" s="326" t="s">
        <v>52</v>
      </c>
      <c r="M487" s="326" t="s">
        <v>367</v>
      </c>
      <c r="N487" s="333">
        <v>46074</v>
      </c>
      <c r="O487" s="333" t="s">
        <v>21</v>
      </c>
      <c r="P487" s="333" t="s">
        <v>4831</v>
      </c>
      <c r="Q487" s="326"/>
      <c r="R487" s="326"/>
      <c r="S487" s="326"/>
      <c r="T487" s="326"/>
      <c r="U487" s="440"/>
      <c r="V487" s="440"/>
      <c r="W487" s="326"/>
      <c r="X487" s="326"/>
      <c r="Y487" s="441">
        <v>6.0000000000000001E-3</v>
      </c>
    </row>
    <row r="488" spans="1:25" s="3" customFormat="1" ht="30" customHeight="1" x14ac:dyDescent="0.2">
      <c r="A488" s="265">
        <v>415</v>
      </c>
      <c r="B488" s="326" t="s">
        <v>7387</v>
      </c>
      <c r="C488" s="326" t="s">
        <v>7388</v>
      </c>
      <c r="D488" s="326" t="s">
        <v>369</v>
      </c>
      <c r="E488" s="334">
        <v>8.0000000000000002E-3</v>
      </c>
      <c r="F488" s="326">
        <v>0.23</v>
      </c>
      <c r="G488" s="326" t="s">
        <v>420</v>
      </c>
      <c r="H488" s="326"/>
      <c r="I488" s="326" t="s">
        <v>180</v>
      </c>
      <c r="J488" s="326">
        <v>1005876587</v>
      </c>
      <c r="K488" s="333">
        <v>45715</v>
      </c>
      <c r="L488" s="326" t="s">
        <v>52</v>
      </c>
      <c r="M488" s="326" t="s">
        <v>367</v>
      </c>
      <c r="N488" s="333">
        <v>46080</v>
      </c>
      <c r="O488" s="333" t="s">
        <v>21</v>
      </c>
      <c r="P488" s="333" t="s">
        <v>4831</v>
      </c>
      <c r="Q488" s="326"/>
      <c r="R488" s="326"/>
      <c r="S488" s="326"/>
      <c r="T488" s="326"/>
      <c r="U488" s="440"/>
      <c r="V488" s="440"/>
      <c r="W488" s="326"/>
      <c r="X488" s="326"/>
      <c r="Y488" s="441">
        <v>8.0000000000000002E-3</v>
      </c>
    </row>
    <row r="489" spans="1:25" s="3" customFormat="1" ht="30" customHeight="1" x14ac:dyDescent="0.2">
      <c r="A489" s="265">
        <v>416</v>
      </c>
      <c r="B489" s="326" t="s">
        <v>7366</v>
      </c>
      <c r="C489" s="326" t="s">
        <v>7367</v>
      </c>
      <c r="D489" s="326" t="s">
        <v>370</v>
      </c>
      <c r="E489" s="334">
        <v>2E-3</v>
      </c>
      <c r="F489" s="326">
        <v>0.4</v>
      </c>
      <c r="G489" s="326" t="s">
        <v>439</v>
      </c>
      <c r="H489" s="326"/>
      <c r="I489" s="326" t="s">
        <v>180</v>
      </c>
      <c r="J489" s="326">
        <v>1005861972</v>
      </c>
      <c r="K489" s="333">
        <v>45695</v>
      </c>
      <c r="L489" s="326" t="s">
        <v>52</v>
      </c>
      <c r="M489" s="326" t="s">
        <v>367</v>
      </c>
      <c r="N489" s="333">
        <v>46060</v>
      </c>
      <c r="O489" s="333" t="s">
        <v>21</v>
      </c>
      <c r="P489" s="333" t="s">
        <v>4831</v>
      </c>
      <c r="Q489" s="326"/>
      <c r="R489" s="326"/>
      <c r="S489" s="326"/>
      <c r="T489" s="326"/>
      <c r="U489" s="440"/>
      <c r="V489" s="440"/>
      <c r="W489" s="326"/>
      <c r="X489" s="326"/>
      <c r="Y489" s="441">
        <v>2E-3</v>
      </c>
    </row>
    <row r="490" spans="1:25" s="3" customFormat="1" ht="30" customHeight="1" x14ac:dyDescent="0.2">
      <c r="A490" s="265">
        <v>417</v>
      </c>
      <c r="B490" s="326" t="s">
        <v>7389</v>
      </c>
      <c r="C490" s="326" t="s">
        <v>7390</v>
      </c>
      <c r="D490" s="326" t="s">
        <v>370</v>
      </c>
      <c r="E490" s="334">
        <v>1.7999999999999999E-2</v>
      </c>
      <c r="F490" s="326">
        <v>0.4</v>
      </c>
      <c r="G490" s="326" t="s">
        <v>439</v>
      </c>
      <c r="H490" s="326"/>
      <c r="I490" s="326" t="s">
        <v>180</v>
      </c>
      <c r="J490" s="326">
        <v>1005874861</v>
      </c>
      <c r="K490" s="333">
        <v>45714</v>
      </c>
      <c r="L490" s="326" t="s">
        <v>52</v>
      </c>
      <c r="M490" s="326" t="s">
        <v>367</v>
      </c>
      <c r="N490" s="333">
        <v>46079</v>
      </c>
      <c r="O490" s="333" t="s">
        <v>21</v>
      </c>
      <c r="P490" s="333" t="s">
        <v>4831</v>
      </c>
      <c r="Q490" s="326"/>
      <c r="R490" s="326"/>
      <c r="S490" s="326"/>
      <c r="T490" s="326"/>
      <c r="U490" s="440"/>
      <c r="V490" s="440"/>
      <c r="W490" s="326"/>
      <c r="X490" s="326"/>
      <c r="Y490" s="441">
        <v>1.7999999999999999E-2</v>
      </c>
    </row>
    <row r="491" spans="1:25" s="3" customFormat="1" ht="30" customHeight="1" x14ac:dyDescent="0.2">
      <c r="A491" s="265">
        <v>418</v>
      </c>
      <c r="B491" s="326" t="s">
        <v>7391</v>
      </c>
      <c r="C491" s="326" t="s">
        <v>7392</v>
      </c>
      <c r="D491" s="326" t="s">
        <v>371</v>
      </c>
      <c r="E491" s="334">
        <v>0.01</v>
      </c>
      <c r="F491" s="326">
        <v>0.4</v>
      </c>
      <c r="G491" s="326" t="s">
        <v>440</v>
      </c>
      <c r="H491" s="326"/>
      <c r="I491" s="326" t="s">
        <v>180</v>
      </c>
      <c r="J491" s="326">
        <v>1005871919</v>
      </c>
      <c r="K491" s="333">
        <v>45709</v>
      </c>
      <c r="L491" s="326" t="s">
        <v>52</v>
      </c>
      <c r="M491" s="326" t="s">
        <v>367</v>
      </c>
      <c r="N491" s="333">
        <v>46074</v>
      </c>
      <c r="O491" s="333" t="s">
        <v>21</v>
      </c>
      <c r="P491" s="333" t="s">
        <v>4831</v>
      </c>
      <c r="Q491" s="326"/>
      <c r="R491" s="326"/>
      <c r="S491" s="326"/>
      <c r="T491" s="326"/>
      <c r="U491" s="440"/>
      <c r="V491" s="440"/>
      <c r="W491" s="326"/>
      <c r="X491" s="326"/>
      <c r="Y491" s="441">
        <v>0.01</v>
      </c>
    </row>
    <row r="492" spans="1:25" s="3" customFormat="1" ht="30" customHeight="1" x14ac:dyDescent="0.2">
      <c r="A492" s="265">
        <v>419</v>
      </c>
      <c r="B492" s="326" t="s">
        <v>7393</v>
      </c>
      <c r="C492" s="326" t="s">
        <v>7394</v>
      </c>
      <c r="D492" s="326" t="s">
        <v>372</v>
      </c>
      <c r="E492" s="334">
        <v>5.5999999999999999E-3</v>
      </c>
      <c r="F492" s="326">
        <v>0.23</v>
      </c>
      <c r="G492" s="326" t="s">
        <v>414</v>
      </c>
      <c r="H492" s="326"/>
      <c r="I492" s="326" t="s">
        <v>180</v>
      </c>
      <c r="J492" s="326">
        <v>1005872729</v>
      </c>
      <c r="K492" s="333">
        <v>45712</v>
      </c>
      <c r="L492" s="326" t="s">
        <v>52</v>
      </c>
      <c r="M492" s="326" t="s">
        <v>367</v>
      </c>
      <c r="N492" s="333">
        <v>46077</v>
      </c>
      <c r="O492" s="333" t="s">
        <v>21</v>
      </c>
      <c r="P492" s="333" t="s">
        <v>4831</v>
      </c>
      <c r="Q492" s="326"/>
      <c r="R492" s="326"/>
      <c r="S492" s="326"/>
      <c r="T492" s="326"/>
      <c r="U492" s="440"/>
      <c r="V492" s="440"/>
      <c r="W492" s="326"/>
      <c r="X492" s="326"/>
      <c r="Y492" s="441">
        <v>5.5999999999999999E-3</v>
      </c>
    </row>
    <row r="493" spans="1:25" s="3" customFormat="1" ht="30" customHeight="1" x14ac:dyDescent="0.2">
      <c r="A493" s="265">
        <v>420</v>
      </c>
      <c r="B493" s="326" t="s">
        <v>7352</v>
      </c>
      <c r="C493" s="326" t="s">
        <v>7395</v>
      </c>
      <c r="D493" s="326" t="s">
        <v>370</v>
      </c>
      <c r="E493" s="334">
        <v>6.5000000000000002E-2</v>
      </c>
      <c r="F493" s="326">
        <v>20</v>
      </c>
      <c r="G493" s="326" t="s">
        <v>1170</v>
      </c>
      <c r="H493" s="326"/>
      <c r="I493" s="326" t="s">
        <v>180</v>
      </c>
      <c r="J493" s="326">
        <v>1005870733</v>
      </c>
      <c r="K493" s="333">
        <v>45707</v>
      </c>
      <c r="L493" s="326" t="s">
        <v>52</v>
      </c>
      <c r="M493" s="326" t="s">
        <v>367</v>
      </c>
      <c r="N493" s="333">
        <v>46072</v>
      </c>
      <c r="O493" s="333" t="s">
        <v>21</v>
      </c>
      <c r="P493" s="333" t="s">
        <v>4831</v>
      </c>
      <c r="Q493" s="326"/>
      <c r="R493" s="326"/>
      <c r="S493" s="326"/>
      <c r="T493" s="326"/>
      <c r="U493" s="440"/>
      <c r="V493" s="440"/>
      <c r="W493" s="326"/>
      <c r="X493" s="326"/>
      <c r="Y493" s="441">
        <v>6.5000000000000002E-2</v>
      </c>
    </row>
    <row r="494" spans="1:25" s="3" customFormat="1" ht="30" customHeight="1" x14ac:dyDescent="0.2">
      <c r="A494" s="265">
        <v>421</v>
      </c>
      <c r="B494" s="326" t="s">
        <v>7396</v>
      </c>
      <c r="C494" s="326" t="s">
        <v>7397</v>
      </c>
      <c r="D494" s="326" t="s">
        <v>372</v>
      </c>
      <c r="E494" s="334">
        <v>9.4500000000000001E-3</v>
      </c>
      <c r="F494" s="326">
        <v>0.4</v>
      </c>
      <c r="G494" s="326" t="s">
        <v>7465</v>
      </c>
      <c r="H494" s="326"/>
      <c r="I494" s="326" t="s">
        <v>180</v>
      </c>
      <c r="J494" s="326">
        <v>1005876495</v>
      </c>
      <c r="K494" s="333">
        <v>45715</v>
      </c>
      <c r="L494" s="326" t="s">
        <v>52</v>
      </c>
      <c r="M494" s="326" t="s">
        <v>367</v>
      </c>
      <c r="N494" s="333">
        <v>46080</v>
      </c>
      <c r="O494" s="333" t="s">
        <v>21</v>
      </c>
      <c r="P494" s="333" t="s">
        <v>4831</v>
      </c>
      <c r="Q494" s="326"/>
      <c r="R494" s="326"/>
      <c r="S494" s="326"/>
      <c r="T494" s="326"/>
      <c r="U494" s="440"/>
      <c r="V494" s="440"/>
      <c r="W494" s="326"/>
      <c r="X494" s="326"/>
      <c r="Y494" s="441">
        <v>9.4500000000000001E-3</v>
      </c>
    </row>
    <row r="495" spans="1:25" s="3" customFormat="1" ht="30" customHeight="1" x14ac:dyDescent="0.2">
      <c r="A495" s="265">
        <v>422</v>
      </c>
      <c r="B495" s="326" t="s">
        <v>7345</v>
      </c>
      <c r="C495" s="326" t="s">
        <v>7346</v>
      </c>
      <c r="D495" s="326" t="s">
        <v>371</v>
      </c>
      <c r="E495" s="334">
        <v>0.18</v>
      </c>
      <c r="F495" s="326">
        <v>0.4</v>
      </c>
      <c r="G495" s="326" t="s">
        <v>411</v>
      </c>
      <c r="H495" s="326"/>
      <c r="I495" s="326" t="s">
        <v>180</v>
      </c>
      <c r="J495" s="326">
        <v>1005867127</v>
      </c>
      <c r="K495" s="333">
        <v>45702</v>
      </c>
      <c r="L495" s="326" t="s">
        <v>52</v>
      </c>
      <c r="M495" s="326" t="s">
        <v>367</v>
      </c>
      <c r="N495" s="333">
        <v>46067</v>
      </c>
      <c r="O495" s="333" t="s">
        <v>21</v>
      </c>
      <c r="P495" s="333" t="s">
        <v>4831</v>
      </c>
      <c r="Q495" s="326"/>
      <c r="R495" s="326"/>
      <c r="S495" s="326"/>
      <c r="T495" s="326"/>
      <c r="U495" s="440"/>
      <c r="V495" s="440"/>
      <c r="W495" s="326"/>
      <c r="X495" s="326"/>
      <c r="Y495" s="441">
        <v>0.18</v>
      </c>
    </row>
    <row r="496" spans="1:25" s="3" customFormat="1" ht="30" customHeight="1" x14ac:dyDescent="0.2">
      <c r="A496" s="265">
        <v>423</v>
      </c>
      <c r="B496" s="326" t="s">
        <v>7398</v>
      </c>
      <c r="C496" s="326" t="s">
        <v>7399</v>
      </c>
      <c r="D496" s="326" t="s">
        <v>371</v>
      </c>
      <c r="E496" s="334">
        <v>0.03</v>
      </c>
      <c r="F496" s="326">
        <v>0.4</v>
      </c>
      <c r="G496" s="326" t="s">
        <v>437</v>
      </c>
      <c r="H496" s="326"/>
      <c r="I496" s="326" t="s">
        <v>180</v>
      </c>
      <c r="J496" s="326">
        <v>1005873115</v>
      </c>
      <c r="K496" s="333">
        <v>45712</v>
      </c>
      <c r="L496" s="326" t="s">
        <v>52</v>
      </c>
      <c r="M496" s="326" t="s">
        <v>367</v>
      </c>
      <c r="N496" s="333">
        <v>46077</v>
      </c>
      <c r="O496" s="333" t="s">
        <v>21</v>
      </c>
      <c r="P496" s="333" t="s">
        <v>4831</v>
      </c>
      <c r="Q496" s="326"/>
      <c r="R496" s="326"/>
      <c r="S496" s="326"/>
      <c r="T496" s="326"/>
      <c r="U496" s="440"/>
      <c r="V496" s="440"/>
      <c r="W496" s="326"/>
      <c r="X496" s="326"/>
      <c r="Y496" s="441">
        <v>0.03</v>
      </c>
    </row>
    <row r="497" spans="1:25" s="3" customFormat="1" ht="30" customHeight="1" x14ac:dyDescent="0.2">
      <c r="A497" s="265">
        <v>424</v>
      </c>
      <c r="B497" s="326" t="s">
        <v>7400</v>
      </c>
      <c r="C497" s="326" t="s">
        <v>7401</v>
      </c>
      <c r="D497" s="326" t="s">
        <v>369</v>
      </c>
      <c r="E497" s="334">
        <v>0.05</v>
      </c>
      <c r="F497" s="326">
        <v>0.4</v>
      </c>
      <c r="G497" s="326" t="s">
        <v>433</v>
      </c>
      <c r="H497" s="326"/>
      <c r="I497" s="326" t="s">
        <v>180</v>
      </c>
      <c r="J497" s="326">
        <v>1005870063</v>
      </c>
      <c r="K497" s="333">
        <v>45713</v>
      </c>
      <c r="L497" s="326" t="s">
        <v>52</v>
      </c>
      <c r="M497" s="326" t="s">
        <v>367</v>
      </c>
      <c r="N497" s="333">
        <v>46078</v>
      </c>
      <c r="O497" s="333" t="s">
        <v>21</v>
      </c>
      <c r="P497" s="333" t="s">
        <v>4831</v>
      </c>
      <c r="Q497" s="326"/>
      <c r="R497" s="326"/>
      <c r="S497" s="326"/>
      <c r="T497" s="326"/>
      <c r="U497" s="440"/>
      <c r="V497" s="440"/>
      <c r="W497" s="326"/>
      <c r="X497" s="326"/>
      <c r="Y497" s="441">
        <v>0.05</v>
      </c>
    </row>
    <row r="498" spans="1:25" s="3" customFormat="1" ht="30" customHeight="1" x14ac:dyDescent="0.2">
      <c r="A498" s="265">
        <v>425</v>
      </c>
      <c r="B498" s="326" t="s">
        <v>7402</v>
      </c>
      <c r="C498" s="326" t="s">
        <v>7403</v>
      </c>
      <c r="D498" s="326" t="s">
        <v>369</v>
      </c>
      <c r="E498" s="334">
        <v>4.8399999999999999E-2</v>
      </c>
      <c r="F498" s="326">
        <v>0.4</v>
      </c>
      <c r="G498" s="326" t="s">
        <v>433</v>
      </c>
      <c r="H498" s="326"/>
      <c r="I498" s="326" t="s">
        <v>180</v>
      </c>
      <c r="J498" s="326">
        <v>1005876628</v>
      </c>
      <c r="K498" s="333">
        <v>45715</v>
      </c>
      <c r="L498" s="326" t="s">
        <v>52</v>
      </c>
      <c r="M498" s="326" t="s">
        <v>367</v>
      </c>
      <c r="N498" s="333">
        <v>46080</v>
      </c>
      <c r="O498" s="333" t="s">
        <v>21</v>
      </c>
      <c r="P498" s="333" t="s">
        <v>4831</v>
      </c>
      <c r="Q498" s="326"/>
      <c r="R498" s="326"/>
      <c r="S498" s="326"/>
      <c r="T498" s="326"/>
      <c r="U498" s="440"/>
      <c r="V498" s="440"/>
      <c r="W498" s="326"/>
      <c r="X498" s="326"/>
      <c r="Y498" s="441">
        <v>4.8399999999999999E-2</v>
      </c>
    </row>
    <row r="499" spans="1:25" s="3" customFormat="1" ht="30" customHeight="1" x14ac:dyDescent="0.2">
      <c r="A499" s="265">
        <v>426</v>
      </c>
      <c r="B499" s="326" t="s">
        <v>7404</v>
      </c>
      <c r="C499" s="326" t="s">
        <v>7405</v>
      </c>
      <c r="D499" s="326" t="s">
        <v>369</v>
      </c>
      <c r="E499" s="334">
        <v>0.03</v>
      </c>
      <c r="F499" s="326">
        <v>0.4</v>
      </c>
      <c r="G499" s="326" t="s">
        <v>433</v>
      </c>
      <c r="H499" s="326"/>
      <c r="I499" s="326" t="s">
        <v>180</v>
      </c>
      <c r="J499" s="326">
        <v>1005876501</v>
      </c>
      <c r="K499" s="333">
        <v>45715</v>
      </c>
      <c r="L499" s="326" t="s">
        <v>52</v>
      </c>
      <c r="M499" s="326" t="s">
        <v>367</v>
      </c>
      <c r="N499" s="333">
        <v>46080</v>
      </c>
      <c r="O499" s="333" t="s">
        <v>21</v>
      </c>
      <c r="P499" s="333" t="s">
        <v>4831</v>
      </c>
      <c r="Q499" s="326"/>
      <c r="R499" s="326"/>
      <c r="S499" s="326"/>
      <c r="T499" s="326"/>
      <c r="U499" s="440"/>
      <c r="V499" s="440"/>
      <c r="W499" s="326"/>
      <c r="X499" s="326"/>
      <c r="Y499" s="441">
        <v>0.03</v>
      </c>
    </row>
    <row r="500" spans="1:25" s="3" customFormat="1" ht="30" customHeight="1" x14ac:dyDescent="0.2">
      <c r="A500" s="265">
        <v>427</v>
      </c>
      <c r="B500" s="326" t="s">
        <v>7407</v>
      </c>
      <c r="C500" s="326" t="s">
        <v>7408</v>
      </c>
      <c r="D500" s="326" t="s">
        <v>368</v>
      </c>
      <c r="E500" s="334">
        <v>0.19800000000000001</v>
      </c>
      <c r="F500" s="326">
        <v>20</v>
      </c>
      <c r="G500" s="326" t="s">
        <v>273</v>
      </c>
      <c r="H500" s="326"/>
      <c r="I500" s="326" t="s">
        <v>180</v>
      </c>
      <c r="J500" s="326">
        <v>1005865856</v>
      </c>
      <c r="K500" s="333">
        <v>45701</v>
      </c>
      <c r="L500" s="326" t="s">
        <v>52</v>
      </c>
      <c r="M500" s="326" t="s">
        <v>367</v>
      </c>
      <c r="N500" s="333">
        <v>46066</v>
      </c>
      <c r="O500" s="333" t="s">
        <v>21</v>
      </c>
      <c r="P500" s="333" t="s">
        <v>4831</v>
      </c>
      <c r="Q500" s="326"/>
      <c r="R500" s="326"/>
      <c r="S500" s="326"/>
      <c r="T500" s="326"/>
      <c r="U500" s="440"/>
      <c r="V500" s="440"/>
      <c r="W500" s="326"/>
      <c r="X500" s="326"/>
      <c r="Y500" s="441">
        <v>0.19800000000000001</v>
      </c>
    </row>
    <row r="501" spans="1:25" s="3" customFormat="1" ht="30" customHeight="1" x14ac:dyDescent="0.2">
      <c r="A501" s="265">
        <v>428</v>
      </c>
      <c r="B501" s="326" t="s">
        <v>7409</v>
      </c>
      <c r="C501" s="326" t="s">
        <v>7410</v>
      </c>
      <c r="D501" s="326" t="s">
        <v>372</v>
      </c>
      <c r="E501" s="334">
        <v>3.0000000000000001E-3</v>
      </c>
      <c r="F501" s="326">
        <v>0.23</v>
      </c>
      <c r="G501" s="326" t="s">
        <v>426</v>
      </c>
      <c r="H501" s="326"/>
      <c r="I501" s="326" t="s">
        <v>180</v>
      </c>
      <c r="J501" s="326">
        <v>1005864992</v>
      </c>
      <c r="K501" s="333">
        <v>45700</v>
      </c>
      <c r="L501" s="326" t="s">
        <v>52</v>
      </c>
      <c r="M501" s="326" t="s">
        <v>367</v>
      </c>
      <c r="N501" s="333">
        <v>46065</v>
      </c>
      <c r="O501" s="333" t="s">
        <v>21</v>
      </c>
      <c r="P501" s="333" t="s">
        <v>4831</v>
      </c>
      <c r="Q501" s="326"/>
      <c r="R501" s="326"/>
      <c r="S501" s="326"/>
      <c r="T501" s="326"/>
      <c r="U501" s="440"/>
      <c r="V501" s="440"/>
      <c r="W501" s="326"/>
      <c r="X501" s="326"/>
      <c r="Y501" s="441">
        <v>3.0000000000000001E-3</v>
      </c>
    </row>
    <row r="502" spans="1:25" s="3" customFormat="1" ht="30" customHeight="1" x14ac:dyDescent="0.2">
      <c r="A502" s="265">
        <v>429</v>
      </c>
      <c r="B502" s="326" t="s">
        <v>7411</v>
      </c>
      <c r="C502" s="326" t="s">
        <v>7412</v>
      </c>
      <c r="D502" s="326" t="s">
        <v>371</v>
      </c>
      <c r="E502" s="334">
        <v>3.0000000000000001E-3</v>
      </c>
      <c r="F502" s="326">
        <v>0.23</v>
      </c>
      <c r="G502" s="326" t="s">
        <v>579</v>
      </c>
      <c r="H502" s="326"/>
      <c r="I502" s="326" t="s">
        <v>180</v>
      </c>
      <c r="J502" s="326">
        <v>1005869997</v>
      </c>
      <c r="K502" s="333">
        <v>45707</v>
      </c>
      <c r="L502" s="326" t="s">
        <v>52</v>
      </c>
      <c r="M502" s="326" t="s">
        <v>367</v>
      </c>
      <c r="N502" s="333">
        <v>46072</v>
      </c>
      <c r="O502" s="333" t="s">
        <v>21</v>
      </c>
      <c r="P502" s="333" t="s">
        <v>4831</v>
      </c>
      <c r="Q502" s="326"/>
      <c r="R502" s="326"/>
      <c r="S502" s="326"/>
      <c r="T502" s="326"/>
      <c r="U502" s="440"/>
      <c r="V502" s="440"/>
      <c r="W502" s="326"/>
      <c r="X502" s="326"/>
      <c r="Y502" s="441">
        <v>3.0000000000000001E-3</v>
      </c>
    </row>
    <row r="503" spans="1:25" s="3" customFormat="1" ht="30" customHeight="1" x14ac:dyDescent="0.2">
      <c r="A503" s="265">
        <v>430</v>
      </c>
      <c r="B503" s="326" t="s">
        <v>6077</v>
      </c>
      <c r="C503" s="326" t="s">
        <v>7413</v>
      </c>
      <c r="D503" s="326" t="s">
        <v>371</v>
      </c>
      <c r="E503" s="334">
        <v>5.5E-2</v>
      </c>
      <c r="F503" s="326">
        <v>0.4</v>
      </c>
      <c r="G503" s="326" t="s">
        <v>880</v>
      </c>
      <c r="H503" s="326"/>
      <c r="I503" s="326" t="s">
        <v>180</v>
      </c>
      <c r="J503" s="326">
        <v>1005886169</v>
      </c>
      <c r="K503" s="333">
        <v>45729</v>
      </c>
      <c r="L503" s="326" t="s">
        <v>52</v>
      </c>
      <c r="M503" s="326" t="s">
        <v>367</v>
      </c>
      <c r="N503" s="333">
        <v>46094</v>
      </c>
      <c r="O503" s="333" t="s">
        <v>21</v>
      </c>
      <c r="P503" s="333" t="s">
        <v>4831</v>
      </c>
      <c r="Q503" s="326"/>
      <c r="R503" s="326"/>
      <c r="S503" s="326"/>
      <c r="T503" s="326"/>
      <c r="U503" s="440"/>
      <c r="V503" s="440"/>
      <c r="W503" s="326"/>
      <c r="X503" s="326"/>
      <c r="Y503" s="441">
        <v>5.5E-2</v>
      </c>
    </row>
    <row r="504" spans="1:25" s="3" customFormat="1" ht="30" customHeight="1" x14ac:dyDescent="0.2">
      <c r="A504" s="265">
        <v>431</v>
      </c>
      <c r="B504" s="326" t="s">
        <v>6077</v>
      </c>
      <c r="C504" s="326" t="s">
        <v>7413</v>
      </c>
      <c r="D504" s="326" t="s">
        <v>371</v>
      </c>
      <c r="E504" s="334">
        <v>2E-3</v>
      </c>
      <c r="F504" s="326">
        <v>0.23</v>
      </c>
      <c r="G504" s="326" t="s">
        <v>880</v>
      </c>
      <c r="H504" s="326"/>
      <c r="I504" s="326" t="s">
        <v>180</v>
      </c>
      <c r="J504" s="326">
        <v>1005874450</v>
      </c>
      <c r="K504" s="333">
        <v>45713</v>
      </c>
      <c r="L504" s="326" t="s">
        <v>52</v>
      </c>
      <c r="M504" s="326" t="s">
        <v>367</v>
      </c>
      <c r="N504" s="333">
        <v>46078</v>
      </c>
      <c r="O504" s="333" t="s">
        <v>21</v>
      </c>
      <c r="P504" s="333" t="s">
        <v>4831</v>
      </c>
      <c r="Q504" s="326"/>
      <c r="R504" s="326"/>
      <c r="S504" s="326"/>
      <c r="T504" s="326"/>
      <c r="U504" s="440"/>
      <c r="V504" s="440"/>
      <c r="W504" s="326"/>
      <c r="X504" s="326"/>
      <c r="Y504" s="441">
        <v>2E-3</v>
      </c>
    </row>
    <row r="505" spans="1:25" s="3" customFormat="1" ht="30" customHeight="1" x14ac:dyDescent="0.2">
      <c r="A505" s="265">
        <v>432</v>
      </c>
      <c r="B505" s="326" t="s">
        <v>7411</v>
      </c>
      <c r="C505" s="326" t="s">
        <v>7412</v>
      </c>
      <c r="D505" s="326" t="s">
        <v>371</v>
      </c>
      <c r="E505" s="334">
        <v>8.0000000000000002E-3</v>
      </c>
      <c r="F505" s="326">
        <v>0.4</v>
      </c>
      <c r="G505" s="326" t="s">
        <v>579</v>
      </c>
      <c r="H505" s="326"/>
      <c r="I505" s="326" t="s">
        <v>180</v>
      </c>
      <c r="J505" s="326">
        <v>1005870023</v>
      </c>
      <c r="K505" s="333">
        <v>45707</v>
      </c>
      <c r="L505" s="326" t="s">
        <v>52</v>
      </c>
      <c r="M505" s="326" t="s">
        <v>367</v>
      </c>
      <c r="N505" s="333">
        <v>46072</v>
      </c>
      <c r="O505" s="333" t="s">
        <v>21</v>
      </c>
      <c r="P505" s="333" t="s">
        <v>4831</v>
      </c>
      <c r="Q505" s="326"/>
      <c r="R505" s="326"/>
      <c r="S505" s="326"/>
      <c r="T505" s="326"/>
      <c r="U505" s="440"/>
      <c r="V505" s="440"/>
      <c r="W505" s="326"/>
      <c r="X505" s="326"/>
      <c r="Y505" s="441">
        <v>8.0000000000000002E-3</v>
      </c>
    </row>
    <row r="506" spans="1:25" s="3" customFormat="1" ht="30" customHeight="1" x14ac:dyDescent="0.2">
      <c r="A506" s="265">
        <v>433</v>
      </c>
      <c r="B506" s="326" t="s">
        <v>7414</v>
      </c>
      <c r="C506" s="326" t="s">
        <v>7415</v>
      </c>
      <c r="D506" s="326" t="s">
        <v>369</v>
      </c>
      <c r="E506" s="334">
        <v>7.0199999999999999E-2</v>
      </c>
      <c r="F506" s="326">
        <v>20</v>
      </c>
      <c r="G506" s="326" t="s">
        <v>7466</v>
      </c>
      <c r="H506" s="326"/>
      <c r="I506" s="326" t="s">
        <v>180</v>
      </c>
      <c r="J506" s="326">
        <v>1005869462</v>
      </c>
      <c r="K506" s="333">
        <v>45706</v>
      </c>
      <c r="L506" s="326" t="s">
        <v>52</v>
      </c>
      <c r="M506" s="326" t="s">
        <v>367</v>
      </c>
      <c r="N506" s="333">
        <v>46071</v>
      </c>
      <c r="O506" s="333" t="s">
        <v>21</v>
      </c>
      <c r="P506" s="333" t="s">
        <v>4831</v>
      </c>
      <c r="Q506" s="326"/>
      <c r="R506" s="326"/>
      <c r="S506" s="326"/>
      <c r="T506" s="326"/>
      <c r="U506" s="440"/>
      <c r="V506" s="440"/>
      <c r="W506" s="326"/>
      <c r="X506" s="326"/>
      <c r="Y506" s="441">
        <v>7.0199999999999999E-2</v>
      </c>
    </row>
    <row r="507" spans="1:25" s="3" customFormat="1" ht="30" customHeight="1" x14ac:dyDescent="0.2">
      <c r="A507" s="265">
        <v>434</v>
      </c>
      <c r="B507" s="326" t="s">
        <v>7416</v>
      </c>
      <c r="C507" s="326" t="s">
        <v>7417</v>
      </c>
      <c r="D507" s="326" t="s">
        <v>371</v>
      </c>
      <c r="E507" s="334">
        <v>1.2999999999999999E-2</v>
      </c>
      <c r="F507" s="326">
        <v>0.4</v>
      </c>
      <c r="G507" s="326" t="s">
        <v>579</v>
      </c>
      <c r="H507" s="326"/>
      <c r="I507" s="326" t="s">
        <v>180</v>
      </c>
      <c r="J507" s="326">
        <v>1005870063</v>
      </c>
      <c r="K507" s="333">
        <v>45707</v>
      </c>
      <c r="L507" s="326" t="s">
        <v>52</v>
      </c>
      <c r="M507" s="326" t="s">
        <v>367</v>
      </c>
      <c r="N507" s="333">
        <v>46072</v>
      </c>
      <c r="O507" s="333" t="s">
        <v>21</v>
      </c>
      <c r="P507" s="333" t="s">
        <v>4831</v>
      </c>
      <c r="Q507" s="326"/>
      <c r="R507" s="326"/>
      <c r="S507" s="326"/>
      <c r="T507" s="326"/>
      <c r="U507" s="440"/>
      <c r="V507" s="440"/>
      <c r="W507" s="326"/>
      <c r="X507" s="326"/>
      <c r="Y507" s="441">
        <v>1.2999999999999999E-2</v>
      </c>
    </row>
    <row r="508" spans="1:25" s="3" customFormat="1" ht="30" customHeight="1" x14ac:dyDescent="0.2">
      <c r="A508" s="265">
        <v>435</v>
      </c>
      <c r="B508" s="326" t="s">
        <v>7418</v>
      </c>
      <c r="C508" s="326" t="s">
        <v>7419</v>
      </c>
      <c r="D508" s="326" t="s">
        <v>369</v>
      </c>
      <c r="E508" s="334">
        <v>0.03</v>
      </c>
      <c r="F508" s="326">
        <v>0.4</v>
      </c>
      <c r="G508" s="326" t="s">
        <v>2629</v>
      </c>
      <c r="H508" s="326"/>
      <c r="I508" s="326" t="s">
        <v>180</v>
      </c>
      <c r="J508" s="326">
        <v>1005869461</v>
      </c>
      <c r="K508" s="333">
        <v>45706</v>
      </c>
      <c r="L508" s="326" t="s">
        <v>52</v>
      </c>
      <c r="M508" s="326" t="s">
        <v>367</v>
      </c>
      <c r="N508" s="333">
        <v>46071</v>
      </c>
      <c r="O508" s="333" t="s">
        <v>21</v>
      </c>
      <c r="P508" s="333" t="s">
        <v>4831</v>
      </c>
      <c r="Q508" s="326"/>
      <c r="R508" s="326"/>
      <c r="S508" s="326"/>
      <c r="T508" s="326"/>
      <c r="U508" s="440"/>
      <c r="V508" s="440"/>
      <c r="W508" s="326"/>
      <c r="X508" s="326"/>
      <c r="Y508" s="441">
        <v>0.03</v>
      </c>
    </row>
    <row r="509" spans="1:25" s="3" customFormat="1" ht="30" customHeight="1" x14ac:dyDescent="0.2">
      <c r="A509" s="265">
        <v>436</v>
      </c>
      <c r="B509" s="326" t="s">
        <v>6077</v>
      </c>
      <c r="C509" s="326" t="s">
        <v>7413</v>
      </c>
      <c r="D509" s="326" t="s">
        <v>371</v>
      </c>
      <c r="E509" s="334">
        <v>2E-3</v>
      </c>
      <c r="F509" s="326">
        <v>0.23</v>
      </c>
      <c r="G509" s="326" t="s">
        <v>880</v>
      </c>
      <c r="H509" s="326"/>
      <c r="I509" s="326" t="s">
        <v>180</v>
      </c>
      <c r="J509" s="326">
        <v>1005876860</v>
      </c>
      <c r="K509" s="333">
        <v>45716</v>
      </c>
      <c r="L509" s="326" t="s">
        <v>52</v>
      </c>
      <c r="M509" s="326" t="s">
        <v>367</v>
      </c>
      <c r="N509" s="333">
        <v>46081</v>
      </c>
      <c r="O509" s="333" t="s">
        <v>21</v>
      </c>
      <c r="P509" s="333" t="s">
        <v>4831</v>
      </c>
      <c r="Q509" s="326"/>
      <c r="R509" s="326"/>
      <c r="S509" s="326"/>
      <c r="T509" s="326"/>
      <c r="U509" s="440"/>
      <c r="V509" s="440"/>
      <c r="W509" s="326"/>
      <c r="X509" s="326"/>
      <c r="Y509" s="441">
        <v>2E-3</v>
      </c>
    </row>
    <row r="510" spans="1:25" s="3" customFormat="1" ht="30" customHeight="1" x14ac:dyDescent="0.2">
      <c r="A510" s="265">
        <v>437</v>
      </c>
      <c r="B510" s="326" t="s">
        <v>7420</v>
      </c>
      <c r="C510" s="326" t="s">
        <v>7421</v>
      </c>
      <c r="D510" s="326" t="s">
        <v>372</v>
      </c>
      <c r="E510" s="334">
        <v>0.39360000000000001</v>
      </c>
      <c r="F510" s="326">
        <v>20</v>
      </c>
      <c r="G510" s="326" t="s">
        <v>415</v>
      </c>
      <c r="H510" s="326"/>
      <c r="I510" s="326" t="s">
        <v>180</v>
      </c>
      <c r="J510" s="326">
        <v>1005862581</v>
      </c>
      <c r="K510" s="333">
        <v>45698</v>
      </c>
      <c r="L510" s="326" t="s">
        <v>52</v>
      </c>
      <c r="M510" s="326" t="s">
        <v>367</v>
      </c>
      <c r="N510" s="333">
        <v>46063</v>
      </c>
      <c r="O510" s="333" t="s">
        <v>21</v>
      </c>
      <c r="P510" s="333" t="s">
        <v>4831</v>
      </c>
      <c r="Q510" s="326"/>
      <c r="R510" s="326"/>
      <c r="S510" s="326"/>
      <c r="T510" s="326"/>
      <c r="U510" s="440"/>
      <c r="V510" s="440"/>
      <c r="W510" s="326"/>
      <c r="X510" s="326"/>
      <c r="Y510" s="441">
        <v>0.39360000000000001</v>
      </c>
    </row>
    <row r="511" spans="1:25" s="3" customFormat="1" ht="30" customHeight="1" x14ac:dyDescent="0.2">
      <c r="A511" s="265">
        <v>438</v>
      </c>
      <c r="B511" s="326" t="s">
        <v>7418</v>
      </c>
      <c r="C511" s="326" t="s">
        <v>7422</v>
      </c>
      <c r="D511" s="326" t="s">
        <v>369</v>
      </c>
      <c r="E511" s="334">
        <v>2E-3</v>
      </c>
      <c r="F511" s="326">
        <v>0.4</v>
      </c>
      <c r="G511" s="326" t="s">
        <v>7467</v>
      </c>
      <c r="H511" s="326"/>
      <c r="I511" s="326" t="s">
        <v>180</v>
      </c>
      <c r="J511" s="326">
        <v>1005870389</v>
      </c>
      <c r="K511" s="333">
        <v>45707</v>
      </c>
      <c r="L511" s="326" t="s">
        <v>52</v>
      </c>
      <c r="M511" s="326" t="s">
        <v>367</v>
      </c>
      <c r="N511" s="333">
        <v>46072</v>
      </c>
      <c r="O511" s="333" t="s">
        <v>21</v>
      </c>
      <c r="P511" s="333" t="s">
        <v>4831</v>
      </c>
      <c r="Q511" s="326"/>
      <c r="R511" s="326"/>
      <c r="S511" s="326"/>
      <c r="T511" s="326"/>
      <c r="U511" s="440"/>
      <c r="V511" s="440"/>
      <c r="W511" s="326"/>
      <c r="X511" s="326"/>
      <c r="Y511" s="441">
        <v>2E-3</v>
      </c>
    </row>
    <row r="512" spans="1:25" s="3" customFormat="1" ht="30" customHeight="1" x14ac:dyDescent="0.2">
      <c r="A512" s="265">
        <v>439</v>
      </c>
      <c r="B512" s="326" t="s">
        <v>7418</v>
      </c>
      <c r="C512" s="326" t="s">
        <v>7419</v>
      </c>
      <c r="D512" s="326" t="s">
        <v>369</v>
      </c>
      <c r="E512" s="334">
        <v>8.0000000000000002E-3</v>
      </c>
      <c r="F512" s="326">
        <v>0.4</v>
      </c>
      <c r="G512" s="326" t="s">
        <v>7467</v>
      </c>
      <c r="H512" s="326"/>
      <c r="I512" s="326" t="s">
        <v>180</v>
      </c>
      <c r="J512" s="326">
        <v>1005870598</v>
      </c>
      <c r="K512" s="333">
        <v>45707</v>
      </c>
      <c r="L512" s="326" t="s">
        <v>52</v>
      </c>
      <c r="M512" s="326" t="s">
        <v>367</v>
      </c>
      <c r="N512" s="333">
        <v>46072</v>
      </c>
      <c r="O512" s="333" t="s">
        <v>21</v>
      </c>
      <c r="P512" s="333" t="s">
        <v>4831</v>
      </c>
      <c r="Q512" s="326"/>
      <c r="R512" s="326"/>
      <c r="S512" s="326"/>
      <c r="T512" s="326"/>
      <c r="U512" s="440"/>
      <c r="V512" s="440"/>
      <c r="W512" s="326"/>
      <c r="X512" s="326"/>
      <c r="Y512" s="441">
        <v>8.0000000000000002E-3</v>
      </c>
    </row>
    <row r="513" spans="1:25" s="3" customFormat="1" ht="30" customHeight="1" x14ac:dyDescent="0.2">
      <c r="A513" s="265">
        <v>440</v>
      </c>
      <c r="B513" s="326" t="s">
        <v>9162</v>
      </c>
      <c r="C513" s="326" t="s">
        <v>9163</v>
      </c>
      <c r="D513" s="326" t="s">
        <v>372</v>
      </c>
      <c r="E513" s="334">
        <v>0.06</v>
      </c>
      <c r="F513" s="326">
        <v>0.4</v>
      </c>
      <c r="G513" s="326" t="s">
        <v>6583</v>
      </c>
      <c r="H513" s="326"/>
      <c r="I513" s="326" t="s">
        <v>180</v>
      </c>
      <c r="J513" s="326">
        <v>1005883739</v>
      </c>
      <c r="K513" s="333">
        <v>45727</v>
      </c>
      <c r="L513" s="326" t="s">
        <v>52</v>
      </c>
      <c r="M513" s="326" t="s">
        <v>367</v>
      </c>
      <c r="N513" s="333">
        <v>46092</v>
      </c>
      <c r="O513" s="333" t="s">
        <v>21</v>
      </c>
      <c r="P513" s="333" t="s">
        <v>4831</v>
      </c>
      <c r="Q513" s="326"/>
      <c r="R513" s="326"/>
      <c r="S513" s="326"/>
      <c r="T513" s="326"/>
      <c r="U513" s="440"/>
      <c r="V513" s="440"/>
      <c r="W513" s="326"/>
      <c r="X513" s="326"/>
      <c r="Y513" s="441">
        <v>0.06</v>
      </c>
    </row>
    <row r="514" spans="1:25" s="3" customFormat="1" ht="30" customHeight="1" x14ac:dyDescent="0.2">
      <c r="A514" s="265">
        <v>441</v>
      </c>
      <c r="B514" s="326" t="s">
        <v>7418</v>
      </c>
      <c r="C514" s="326" t="s">
        <v>7419</v>
      </c>
      <c r="D514" s="326" t="s">
        <v>369</v>
      </c>
      <c r="E514" s="334">
        <v>5.7000000000000002E-3</v>
      </c>
      <c r="F514" s="326">
        <v>0.4</v>
      </c>
      <c r="G514" s="326" t="s">
        <v>7467</v>
      </c>
      <c r="H514" s="326"/>
      <c r="I514" s="326" t="s">
        <v>180</v>
      </c>
      <c r="J514" s="326">
        <v>1005870388</v>
      </c>
      <c r="K514" s="333">
        <v>45707</v>
      </c>
      <c r="L514" s="326" t="s">
        <v>52</v>
      </c>
      <c r="M514" s="326" t="s">
        <v>367</v>
      </c>
      <c r="N514" s="333">
        <v>46072</v>
      </c>
      <c r="O514" s="333" t="s">
        <v>21</v>
      </c>
      <c r="P514" s="333" t="s">
        <v>4831</v>
      </c>
      <c r="Q514" s="326"/>
      <c r="R514" s="326"/>
      <c r="S514" s="326"/>
      <c r="T514" s="326"/>
      <c r="U514" s="440"/>
      <c r="V514" s="440"/>
      <c r="W514" s="326"/>
      <c r="X514" s="326"/>
      <c r="Y514" s="441">
        <v>5.7000000000000002E-3</v>
      </c>
    </row>
    <row r="515" spans="1:25" s="3" customFormat="1" ht="30" customHeight="1" x14ac:dyDescent="0.2">
      <c r="A515" s="265">
        <v>442</v>
      </c>
      <c r="B515" s="326" t="s">
        <v>391</v>
      </c>
      <c r="C515" s="326" t="s">
        <v>9164</v>
      </c>
      <c r="D515" s="326" t="s">
        <v>368</v>
      </c>
      <c r="E515" s="334">
        <v>0.24</v>
      </c>
      <c r="F515" s="326">
        <v>20</v>
      </c>
      <c r="G515" s="326" t="s">
        <v>430</v>
      </c>
      <c r="H515" s="326"/>
      <c r="I515" s="326" t="s">
        <v>180</v>
      </c>
      <c r="J515" s="326">
        <v>1005891513</v>
      </c>
      <c r="K515" s="333">
        <v>45735</v>
      </c>
      <c r="L515" s="326" t="s">
        <v>52</v>
      </c>
      <c r="M515" s="326" t="s">
        <v>367</v>
      </c>
      <c r="N515" s="333">
        <v>46100</v>
      </c>
      <c r="O515" s="333" t="s">
        <v>21</v>
      </c>
      <c r="P515" s="333" t="s">
        <v>4831</v>
      </c>
      <c r="Q515" s="326"/>
      <c r="R515" s="326"/>
      <c r="S515" s="326"/>
      <c r="T515" s="326"/>
      <c r="U515" s="440"/>
      <c r="V515" s="440"/>
      <c r="W515" s="326"/>
      <c r="X515" s="326"/>
      <c r="Y515" s="441">
        <v>0.24</v>
      </c>
    </row>
    <row r="516" spans="1:25" s="3" customFormat="1" ht="30" customHeight="1" x14ac:dyDescent="0.2">
      <c r="A516" s="265">
        <v>443</v>
      </c>
      <c r="B516" s="326" t="s">
        <v>7418</v>
      </c>
      <c r="C516" s="326" t="s">
        <v>7419</v>
      </c>
      <c r="D516" s="326" t="s">
        <v>369</v>
      </c>
      <c r="E516" s="334">
        <v>3.0000000000000001E-3</v>
      </c>
      <c r="F516" s="326">
        <v>0.23</v>
      </c>
      <c r="G516" s="326" t="s">
        <v>7467</v>
      </c>
      <c r="H516" s="326"/>
      <c r="I516" s="326" t="s">
        <v>180</v>
      </c>
      <c r="J516" s="326">
        <v>1005870386</v>
      </c>
      <c r="K516" s="333">
        <v>45707</v>
      </c>
      <c r="L516" s="326" t="s">
        <v>52</v>
      </c>
      <c r="M516" s="326" t="s">
        <v>367</v>
      </c>
      <c r="N516" s="333">
        <v>46072</v>
      </c>
      <c r="O516" s="333" t="s">
        <v>21</v>
      </c>
      <c r="P516" s="333" t="s">
        <v>4831</v>
      </c>
      <c r="Q516" s="326"/>
      <c r="R516" s="326"/>
      <c r="S516" s="326"/>
      <c r="T516" s="326"/>
      <c r="U516" s="440"/>
      <c r="V516" s="440"/>
      <c r="W516" s="326"/>
      <c r="X516" s="326"/>
      <c r="Y516" s="441">
        <v>3.0000000000000001E-3</v>
      </c>
    </row>
    <row r="517" spans="1:25" s="3" customFormat="1" ht="30" customHeight="1" x14ac:dyDescent="0.2">
      <c r="A517" s="265">
        <v>444</v>
      </c>
      <c r="B517" s="326" t="s">
        <v>7418</v>
      </c>
      <c r="C517" s="326" t="s">
        <v>7419</v>
      </c>
      <c r="D517" s="326" t="s">
        <v>369</v>
      </c>
      <c r="E517" s="334">
        <v>3.0000000000000001E-3</v>
      </c>
      <c r="F517" s="326">
        <v>0.4</v>
      </c>
      <c r="G517" s="326" t="s">
        <v>7467</v>
      </c>
      <c r="H517" s="326"/>
      <c r="I517" s="326" t="s">
        <v>180</v>
      </c>
      <c r="J517" s="326">
        <v>1005870385</v>
      </c>
      <c r="K517" s="333">
        <v>45707</v>
      </c>
      <c r="L517" s="326" t="s">
        <v>52</v>
      </c>
      <c r="M517" s="326" t="s">
        <v>367</v>
      </c>
      <c r="N517" s="333">
        <v>46072</v>
      </c>
      <c r="O517" s="333" t="s">
        <v>21</v>
      </c>
      <c r="P517" s="333" t="s">
        <v>4831</v>
      </c>
      <c r="Q517" s="326"/>
      <c r="R517" s="326"/>
      <c r="S517" s="326"/>
      <c r="T517" s="326"/>
      <c r="U517" s="440"/>
      <c r="V517" s="440"/>
      <c r="W517" s="326"/>
      <c r="X517" s="326"/>
      <c r="Y517" s="441">
        <v>3.0000000000000001E-3</v>
      </c>
    </row>
    <row r="518" spans="1:25" s="3" customFormat="1" ht="30" customHeight="1" x14ac:dyDescent="0.2">
      <c r="A518" s="265">
        <v>445</v>
      </c>
      <c r="B518" s="326" t="s">
        <v>7423</v>
      </c>
      <c r="C518" s="326" t="s">
        <v>7424</v>
      </c>
      <c r="D518" s="326" t="s">
        <v>368</v>
      </c>
      <c r="E518" s="334">
        <v>0.39960000000000001</v>
      </c>
      <c r="F518" s="326">
        <v>20</v>
      </c>
      <c r="G518" s="326" t="s">
        <v>419</v>
      </c>
      <c r="H518" s="326"/>
      <c r="I518" s="326" t="s">
        <v>180</v>
      </c>
      <c r="J518" s="326">
        <v>1005870732</v>
      </c>
      <c r="K518" s="333">
        <v>45707</v>
      </c>
      <c r="L518" s="326" t="s">
        <v>52</v>
      </c>
      <c r="M518" s="326" t="s">
        <v>367</v>
      </c>
      <c r="N518" s="333">
        <v>46072</v>
      </c>
      <c r="O518" s="333" t="s">
        <v>21</v>
      </c>
      <c r="P518" s="333" t="s">
        <v>4831</v>
      </c>
      <c r="Q518" s="326"/>
      <c r="R518" s="326"/>
      <c r="S518" s="326"/>
      <c r="T518" s="326"/>
      <c r="U518" s="440"/>
      <c r="V518" s="440"/>
      <c r="W518" s="326"/>
      <c r="X518" s="326"/>
      <c r="Y518" s="441">
        <v>0.39960000000000001</v>
      </c>
    </row>
    <row r="519" spans="1:25" s="3" customFormat="1" ht="30" customHeight="1" x14ac:dyDescent="0.2">
      <c r="A519" s="265">
        <v>446</v>
      </c>
      <c r="B519" s="326" t="s">
        <v>7411</v>
      </c>
      <c r="C519" s="326" t="s">
        <v>7412</v>
      </c>
      <c r="D519" s="326" t="s">
        <v>371</v>
      </c>
      <c r="E519" s="334">
        <v>3.2000000000000001E-2</v>
      </c>
      <c r="F519" s="326">
        <v>0.4</v>
      </c>
      <c r="G519" s="326" t="s">
        <v>579</v>
      </c>
      <c r="H519" s="326"/>
      <c r="I519" s="326" t="s">
        <v>180</v>
      </c>
      <c r="J519" s="326">
        <v>1005870729</v>
      </c>
      <c r="K519" s="333">
        <v>45707</v>
      </c>
      <c r="L519" s="326" t="s">
        <v>52</v>
      </c>
      <c r="M519" s="326" t="s">
        <v>367</v>
      </c>
      <c r="N519" s="333">
        <v>46072</v>
      </c>
      <c r="O519" s="333" t="s">
        <v>21</v>
      </c>
      <c r="P519" s="333" t="s">
        <v>4831</v>
      </c>
      <c r="Q519" s="326"/>
      <c r="R519" s="326"/>
      <c r="S519" s="326"/>
      <c r="T519" s="326"/>
      <c r="U519" s="440"/>
      <c r="V519" s="440"/>
      <c r="W519" s="326"/>
      <c r="X519" s="326"/>
      <c r="Y519" s="441">
        <v>3.2000000000000001E-2</v>
      </c>
    </row>
    <row r="520" spans="1:25" s="3" customFormat="1" ht="30" customHeight="1" x14ac:dyDescent="0.2">
      <c r="A520" s="265">
        <v>447</v>
      </c>
      <c r="B520" s="326" t="s">
        <v>9156</v>
      </c>
      <c r="C520" s="326" t="s">
        <v>9165</v>
      </c>
      <c r="D520" s="326" t="s">
        <v>370</v>
      </c>
      <c r="E520" s="334">
        <v>2.5000000000000001E-2</v>
      </c>
      <c r="F520" s="326">
        <v>0.4</v>
      </c>
      <c r="G520" s="326" t="s">
        <v>404</v>
      </c>
      <c r="H520" s="326"/>
      <c r="I520" s="326" t="s">
        <v>180</v>
      </c>
      <c r="J520" s="326">
        <v>1005878513</v>
      </c>
      <c r="K520" s="333">
        <v>45719</v>
      </c>
      <c r="L520" s="326" t="s">
        <v>52</v>
      </c>
      <c r="M520" s="326" t="s">
        <v>367</v>
      </c>
      <c r="N520" s="333">
        <v>46084</v>
      </c>
      <c r="O520" s="333" t="s">
        <v>21</v>
      </c>
      <c r="P520" s="333" t="s">
        <v>4831</v>
      </c>
      <c r="Q520" s="326"/>
      <c r="R520" s="326"/>
      <c r="S520" s="326"/>
      <c r="T520" s="326"/>
      <c r="U520" s="440"/>
      <c r="V520" s="440"/>
      <c r="W520" s="326"/>
      <c r="X520" s="326"/>
      <c r="Y520" s="441">
        <v>2.5000000000000001E-2</v>
      </c>
    </row>
    <row r="521" spans="1:25" s="3" customFormat="1" ht="30" customHeight="1" x14ac:dyDescent="0.2">
      <c r="A521" s="265">
        <v>448</v>
      </c>
      <c r="B521" s="326" t="s">
        <v>7425</v>
      </c>
      <c r="C521" s="326" t="s">
        <v>7426</v>
      </c>
      <c r="D521" s="326" t="s">
        <v>371</v>
      </c>
      <c r="E521" s="334">
        <v>0.35</v>
      </c>
      <c r="F521" s="326">
        <v>20</v>
      </c>
      <c r="G521" s="326" t="s">
        <v>437</v>
      </c>
      <c r="H521" s="326"/>
      <c r="I521" s="326" t="s">
        <v>180</v>
      </c>
      <c r="J521" s="326">
        <v>1005876426</v>
      </c>
      <c r="K521" s="333">
        <v>45715</v>
      </c>
      <c r="L521" s="326" t="s">
        <v>52</v>
      </c>
      <c r="M521" s="326" t="s">
        <v>367</v>
      </c>
      <c r="N521" s="333">
        <v>46080</v>
      </c>
      <c r="O521" s="333" t="s">
        <v>21</v>
      </c>
      <c r="P521" s="333" t="s">
        <v>4831</v>
      </c>
      <c r="Q521" s="326"/>
      <c r="R521" s="326"/>
      <c r="S521" s="326"/>
      <c r="T521" s="326"/>
      <c r="U521" s="440"/>
      <c r="V521" s="440"/>
      <c r="W521" s="326"/>
      <c r="X521" s="326"/>
      <c r="Y521" s="441">
        <v>0.35</v>
      </c>
    </row>
    <row r="522" spans="1:25" s="3" customFormat="1" ht="30" customHeight="1" x14ac:dyDescent="0.2">
      <c r="A522" s="265">
        <v>449</v>
      </c>
      <c r="B522" s="326" t="s">
        <v>7293</v>
      </c>
      <c r="C522" s="326" t="s">
        <v>9166</v>
      </c>
      <c r="D522" s="326" t="s">
        <v>371</v>
      </c>
      <c r="E522" s="334">
        <v>0.33</v>
      </c>
      <c r="F522" s="326">
        <v>20</v>
      </c>
      <c r="G522" s="326" t="s">
        <v>437</v>
      </c>
      <c r="H522" s="326"/>
      <c r="I522" s="326" t="s">
        <v>180</v>
      </c>
      <c r="J522" s="326">
        <v>1005880425</v>
      </c>
      <c r="K522" s="333">
        <v>45721</v>
      </c>
      <c r="L522" s="326" t="s">
        <v>52</v>
      </c>
      <c r="M522" s="326" t="s">
        <v>367</v>
      </c>
      <c r="N522" s="333">
        <v>46086</v>
      </c>
      <c r="O522" s="333" t="s">
        <v>21</v>
      </c>
      <c r="P522" s="333" t="s">
        <v>4831</v>
      </c>
      <c r="Q522" s="326"/>
      <c r="R522" s="326"/>
      <c r="S522" s="326"/>
      <c r="T522" s="326"/>
      <c r="U522" s="440"/>
      <c r="V522" s="440"/>
      <c r="W522" s="326"/>
      <c r="X522" s="326"/>
      <c r="Y522" s="441">
        <v>0.33</v>
      </c>
    </row>
    <row r="523" spans="1:25" s="3" customFormat="1" ht="30" customHeight="1" x14ac:dyDescent="0.2">
      <c r="A523" s="265">
        <v>450</v>
      </c>
      <c r="B523" s="326" t="s">
        <v>9167</v>
      </c>
      <c r="C523" s="326" t="s">
        <v>9168</v>
      </c>
      <c r="D523" s="326" t="s">
        <v>372</v>
      </c>
      <c r="E523" s="334">
        <v>2.4979999999999999E-2</v>
      </c>
      <c r="F523" s="326">
        <v>0.4</v>
      </c>
      <c r="G523" s="326" t="s">
        <v>426</v>
      </c>
      <c r="H523" s="326"/>
      <c r="I523" s="326" t="s">
        <v>180</v>
      </c>
      <c r="J523" s="326">
        <v>1005878399</v>
      </c>
      <c r="K523" s="333">
        <v>45719</v>
      </c>
      <c r="L523" s="326" t="s">
        <v>52</v>
      </c>
      <c r="M523" s="326" t="s">
        <v>367</v>
      </c>
      <c r="N523" s="333">
        <v>46084</v>
      </c>
      <c r="O523" s="333" t="s">
        <v>21</v>
      </c>
      <c r="P523" s="333" t="s">
        <v>4831</v>
      </c>
      <c r="Q523" s="326"/>
      <c r="R523" s="326"/>
      <c r="S523" s="326"/>
      <c r="T523" s="326"/>
      <c r="U523" s="440"/>
      <c r="V523" s="440"/>
      <c r="W523" s="326"/>
      <c r="X523" s="326"/>
      <c r="Y523" s="441">
        <v>2.4979999999999999E-2</v>
      </c>
    </row>
    <row r="524" spans="1:25" s="3" customFormat="1" ht="30" customHeight="1" x14ac:dyDescent="0.2">
      <c r="A524" s="265">
        <v>451</v>
      </c>
      <c r="B524" s="326" t="s">
        <v>2627</v>
      </c>
      <c r="C524" s="326" t="s">
        <v>2628</v>
      </c>
      <c r="D524" s="326" t="s">
        <v>369</v>
      </c>
      <c r="E524" s="334">
        <v>0.39989999999999998</v>
      </c>
      <c r="F524" s="326">
        <v>0.4</v>
      </c>
      <c r="G524" s="326" t="s">
        <v>541</v>
      </c>
      <c r="H524" s="326"/>
      <c r="I524" s="326" t="s">
        <v>180</v>
      </c>
      <c r="J524" s="326">
        <v>1005819649</v>
      </c>
      <c r="K524" s="333">
        <v>45623</v>
      </c>
      <c r="L524" s="326" t="s">
        <v>52</v>
      </c>
      <c r="M524" s="326" t="s">
        <v>367</v>
      </c>
      <c r="N524" s="333">
        <v>45988</v>
      </c>
      <c r="O524" s="333" t="s">
        <v>21</v>
      </c>
      <c r="P524" s="333" t="s">
        <v>462</v>
      </c>
      <c r="Q524" s="326"/>
      <c r="R524" s="326"/>
      <c r="S524" s="326"/>
      <c r="T524" s="326"/>
      <c r="U524" s="440"/>
      <c r="V524" s="440"/>
      <c r="W524" s="326"/>
      <c r="X524" s="326"/>
      <c r="Y524" s="441">
        <v>0.39989999999999998</v>
      </c>
    </row>
    <row r="525" spans="1:25" s="3" customFormat="1" ht="30" customHeight="1" x14ac:dyDescent="0.2">
      <c r="A525" s="265">
        <v>452</v>
      </c>
      <c r="B525" s="326" t="s">
        <v>7427</v>
      </c>
      <c r="C525" s="326" t="s">
        <v>7428</v>
      </c>
      <c r="D525" s="326" t="s">
        <v>370</v>
      </c>
      <c r="E525" s="334">
        <v>0.2</v>
      </c>
      <c r="F525" s="326">
        <v>20</v>
      </c>
      <c r="G525" s="326" t="s">
        <v>6585</v>
      </c>
      <c r="H525" s="326"/>
      <c r="I525" s="326" t="s">
        <v>180</v>
      </c>
      <c r="J525" s="326">
        <v>1005865354</v>
      </c>
      <c r="K525" s="333">
        <v>45700</v>
      </c>
      <c r="L525" s="326" t="s">
        <v>52</v>
      </c>
      <c r="M525" s="326" t="s">
        <v>305</v>
      </c>
      <c r="N525" s="333">
        <v>46065</v>
      </c>
      <c r="O525" s="333" t="s">
        <v>21</v>
      </c>
      <c r="P525" s="333" t="s">
        <v>4831</v>
      </c>
      <c r="Q525" s="326"/>
      <c r="R525" s="326"/>
      <c r="S525" s="326"/>
      <c r="T525" s="326"/>
      <c r="U525" s="440"/>
      <c r="V525" s="440"/>
      <c r="W525" s="326"/>
      <c r="X525" s="326"/>
      <c r="Y525" s="441">
        <v>0.2</v>
      </c>
    </row>
    <row r="526" spans="1:25" s="3" customFormat="1" ht="30" customHeight="1" x14ac:dyDescent="0.2">
      <c r="A526" s="265">
        <v>453</v>
      </c>
      <c r="B526" s="326" t="s">
        <v>9169</v>
      </c>
      <c r="C526" s="326" t="s">
        <v>9170</v>
      </c>
      <c r="D526" s="326" t="s">
        <v>372</v>
      </c>
      <c r="E526" s="334">
        <v>0.02</v>
      </c>
      <c r="F526" s="326">
        <v>0.4</v>
      </c>
      <c r="G526" s="326" t="s">
        <v>414</v>
      </c>
      <c r="H526" s="326"/>
      <c r="I526" s="326" t="s">
        <v>180</v>
      </c>
      <c r="J526" s="326">
        <v>1005880426</v>
      </c>
      <c r="K526" s="333">
        <v>45721</v>
      </c>
      <c r="L526" s="326" t="s">
        <v>52</v>
      </c>
      <c r="M526" s="326" t="s">
        <v>367</v>
      </c>
      <c r="N526" s="333">
        <v>46086</v>
      </c>
      <c r="O526" s="333" t="s">
        <v>21</v>
      </c>
      <c r="P526" s="333" t="s">
        <v>4831</v>
      </c>
      <c r="Q526" s="326"/>
      <c r="R526" s="326"/>
      <c r="S526" s="326"/>
      <c r="T526" s="326"/>
      <c r="U526" s="440"/>
      <c r="V526" s="440"/>
      <c r="W526" s="326"/>
      <c r="X526" s="326"/>
      <c r="Y526" s="441">
        <v>0.02</v>
      </c>
    </row>
    <row r="527" spans="1:25" s="3" customFormat="1" ht="30" customHeight="1" x14ac:dyDescent="0.2">
      <c r="A527" s="265">
        <v>454</v>
      </c>
      <c r="B527" s="326" t="s">
        <v>566</v>
      </c>
      <c r="C527" s="326" t="s">
        <v>9171</v>
      </c>
      <c r="D527" s="326" t="s">
        <v>369</v>
      </c>
      <c r="E527" s="334">
        <v>0.17499999999999999</v>
      </c>
      <c r="F527" s="326">
        <v>0.4</v>
      </c>
      <c r="G527" s="326" t="s">
        <v>452</v>
      </c>
      <c r="H527" s="326"/>
      <c r="I527" s="326" t="s">
        <v>180</v>
      </c>
      <c r="J527" s="326">
        <v>1005886950</v>
      </c>
      <c r="K527" s="333">
        <v>45730</v>
      </c>
      <c r="L527" s="326" t="s">
        <v>52</v>
      </c>
      <c r="M527" s="326" t="s">
        <v>305</v>
      </c>
      <c r="N527" s="333">
        <v>46095</v>
      </c>
      <c r="O527" s="333" t="s">
        <v>21</v>
      </c>
      <c r="P527" s="333" t="s">
        <v>4831</v>
      </c>
      <c r="Q527" s="326"/>
      <c r="R527" s="326"/>
      <c r="S527" s="326"/>
      <c r="T527" s="326"/>
      <c r="U527" s="440"/>
      <c r="V527" s="440"/>
      <c r="W527" s="326"/>
      <c r="X527" s="326"/>
      <c r="Y527" s="441">
        <v>0.17499999999999999</v>
      </c>
    </row>
    <row r="528" spans="1:25" s="3" customFormat="1" ht="30" customHeight="1" x14ac:dyDescent="0.2">
      <c r="A528" s="265">
        <v>455</v>
      </c>
      <c r="B528" s="326" t="s">
        <v>7429</v>
      </c>
      <c r="C528" s="326" t="s">
        <v>7430</v>
      </c>
      <c r="D528" s="326" t="s">
        <v>369</v>
      </c>
      <c r="E528" s="334">
        <v>2.496E-2</v>
      </c>
      <c r="F528" s="326">
        <v>0.4</v>
      </c>
      <c r="G528" s="326" t="s">
        <v>420</v>
      </c>
      <c r="H528" s="326"/>
      <c r="I528" s="326" t="s">
        <v>180</v>
      </c>
      <c r="J528" s="326">
        <v>1005877217</v>
      </c>
      <c r="K528" s="333">
        <v>45716</v>
      </c>
      <c r="L528" s="326" t="s">
        <v>52</v>
      </c>
      <c r="M528" s="326" t="s">
        <v>367</v>
      </c>
      <c r="N528" s="333">
        <v>46081</v>
      </c>
      <c r="O528" s="333" t="s">
        <v>21</v>
      </c>
      <c r="P528" s="333" t="s">
        <v>4831</v>
      </c>
      <c r="Q528" s="326"/>
      <c r="R528" s="326"/>
      <c r="S528" s="326"/>
      <c r="T528" s="326"/>
      <c r="U528" s="440"/>
      <c r="V528" s="440"/>
      <c r="W528" s="326"/>
      <c r="X528" s="326"/>
      <c r="Y528" s="441">
        <v>2.496E-2</v>
      </c>
    </row>
    <row r="529" spans="1:25" s="3" customFormat="1" ht="30" customHeight="1" x14ac:dyDescent="0.2">
      <c r="A529" s="265">
        <v>456</v>
      </c>
      <c r="B529" s="326" t="s">
        <v>7431</v>
      </c>
      <c r="C529" s="326" t="s">
        <v>7432</v>
      </c>
      <c r="D529" s="326" t="s">
        <v>372</v>
      </c>
      <c r="E529" s="334">
        <v>3.5999999999999997E-2</v>
      </c>
      <c r="F529" s="326">
        <v>0.4</v>
      </c>
      <c r="G529" s="326" t="s">
        <v>426</v>
      </c>
      <c r="H529" s="326"/>
      <c r="I529" s="326" t="s">
        <v>180</v>
      </c>
      <c r="J529" s="326">
        <v>1005876945</v>
      </c>
      <c r="K529" s="333">
        <v>45716</v>
      </c>
      <c r="L529" s="326" t="s">
        <v>52</v>
      </c>
      <c r="M529" s="326" t="s">
        <v>367</v>
      </c>
      <c r="N529" s="333">
        <v>46081</v>
      </c>
      <c r="O529" s="333" t="s">
        <v>21</v>
      </c>
      <c r="P529" s="333" t="s">
        <v>4831</v>
      </c>
      <c r="Q529" s="326"/>
      <c r="R529" s="326"/>
      <c r="S529" s="326"/>
      <c r="T529" s="326"/>
      <c r="U529" s="440"/>
      <c r="V529" s="440"/>
      <c r="W529" s="326"/>
      <c r="X529" s="326"/>
      <c r="Y529" s="441">
        <v>3.5999999999999997E-2</v>
      </c>
    </row>
    <row r="530" spans="1:25" s="3" customFormat="1" ht="30" customHeight="1" x14ac:dyDescent="0.2">
      <c r="A530" s="265">
        <v>457</v>
      </c>
      <c r="B530" s="326" t="s">
        <v>9172</v>
      </c>
      <c r="C530" s="326" t="s">
        <v>9173</v>
      </c>
      <c r="D530" s="326" t="s">
        <v>369</v>
      </c>
      <c r="E530" s="334">
        <v>1.2E-2</v>
      </c>
      <c r="F530" s="326">
        <v>0.4</v>
      </c>
      <c r="G530" s="326" t="s">
        <v>449</v>
      </c>
      <c r="H530" s="326"/>
      <c r="I530" s="326" t="s">
        <v>180</v>
      </c>
      <c r="J530" s="326">
        <v>1005880429</v>
      </c>
      <c r="K530" s="333">
        <v>45721</v>
      </c>
      <c r="L530" s="326" t="s">
        <v>52</v>
      </c>
      <c r="M530" s="326" t="s">
        <v>367</v>
      </c>
      <c r="N530" s="333">
        <v>46086</v>
      </c>
      <c r="O530" s="333" t="s">
        <v>21</v>
      </c>
      <c r="P530" s="333" t="s">
        <v>4831</v>
      </c>
      <c r="Q530" s="326"/>
      <c r="R530" s="326"/>
      <c r="S530" s="326"/>
      <c r="T530" s="326"/>
      <c r="U530" s="440"/>
      <c r="V530" s="440"/>
      <c r="W530" s="326"/>
      <c r="X530" s="326"/>
      <c r="Y530" s="441">
        <v>1.2E-2</v>
      </c>
    </row>
    <row r="531" spans="1:25" s="3" customFormat="1" ht="30" customHeight="1" x14ac:dyDescent="0.2">
      <c r="A531" s="265">
        <v>458</v>
      </c>
      <c r="B531" s="326" t="s">
        <v>9174</v>
      </c>
      <c r="C531" s="326" t="s">
        <v>9175</v>
      </c>
      <c r="D531" s="326" t="s">
        <v>373</v>
      </c>
      <c r="E531" s="334">
        <v>0.12545999999999999</v>
      </c>
      <c r="F531" s="326">
        <v>0.4</v>
      </c>
      <c r="G531" s="326" t="s">
        <v>416</v>
      </c>
      <c r="H531" s="326"/>
      <c r="I531" s="326" t="s">
        <v>180</v>
      </c>
      <c r="J531" s="326">
        <v>1005880430</v>
      </c>
      <c r="K531" s="333">
        <v>45721</v>
      </c>
      <c r="L531" s="326" t="s">
        <v>52</v>
      </c>
      <c r="M531" s="326" t="s">
        <v>367</v>
      </c>
      <c r="N531" s="333">
        <v>46086</v>
      </c>
      <c r="O531" s="333" t="s">
        <v>21</v>
      </c>
      <c r="P531" s="333" t="s">
        <v>4831</v>
      </c>
      <c r="Q531" s="326"/>
      <c r="R531" s="326"/>
      <c r="S531" s="326"/>
      <c r="T531" s="326"/>
      <c r="U531" s="440"/>
      <c r="V531" s="440"/>
      <c r="W531" s="326"/>
      <c r="X531" s="326"/>
      <c r="Y531" s="441">
        <v>0.12545999999999999</v>
      </c>
    </row>
    <row r="532" spans="1:25" s="3" customFormat="1" ht="30" customHeight="1" x14ac:dyDescent="0.2">
      <c r="A532" s="265">
        <v>459</v>
      </c>
      <c r="B532" s="326" t="s">
        <v>9176</v>
      </c>
      <c r="C532" s="326" t="s">
        <v>9177</v>
      </c>
      <c r="D532" s="326" t="s">
        <v>369</v>
      </c>
      <c r="E532" s="334">
        <v>6.0000000000000001E-3</v>
      </c>
      <c r="F532" s="326">
        <v>0.23</v>
      </c>
      <c r="G532" s="326" t="s">
        <v>422</v>
      </c>
      <c r="H532" s="326"/>
      <c r="I532" s="326" t="s">
        <v>180</v>
      </c>
      <c r="J532" s="326">
        <v>1005884269</v>
      </c>
      <c r="K532" s="333">
        <v>45727</v>
      </c>
      <c r="L532" s="326" t="s">
        <v>52</v>
      </c>
      <c r="M532" s="326" t="s">
        <v>367</v>
      </c>
      <c r="N532" s="333">
        <v>46092</v>
      </c>
      <c r="O532" s="333" t="s">
        <v>21</v>
      </c>
      <c r="P532" s="333" t="s">
        <v>4831</v>
      </c>
      <c r="Q532" s="326"/>
      <c r="R532" s="326"/>
      <c r="S532" s="326"/>
      <c r="T532" s="326"/>
      <c r="U532" s="440"/>
      <c r="V532" s="440"/>
      <c r="W532" s="326"/>
      <c r="X532" s="326"/>
      <c r="Y532" s="441">
        <v>6.0000000000000001E-3</v>
      </c>
    </row>
    <row r="533" spans="1:25" s="3" customFormat="1" ht="30" customHeight="1" x14ac:dyDescent="0.2">
      <c r="A533" s="265">
        <v>460</v>
      </c>
      <c r="B533" s="326" t="s">
        <v>6515</v>
      </c>
      <c r="C533" s="326" t="s">
        <v>6516</v>
      </c>
      <c r="D533" s="326" t="s">
        <v>372</v>
      </c>
      <c r="E533" s="334">
        <v>0.05</v>
      </c>
      <c r="F533" s="326">
        <v>0.4</v>
      </c>
      <c r="G533" s="326" t="s">
        <v>431</v>
      </c>
      <c r="H533" s="326"/>
      <c r="I533" s="326" t="s">
        <v>180</v>
      </c>
      <c r="J533" s="326">
        <v>1005842392</v>
      </c>
      <c r="K533" s="333">
        <v>45665</v>
      </c>
      <c r="L533" s="326" t="s">
        <v>52</v>
      </c>
      <c r="M533" s="326" t="s">
        <v>367</v>
      </c>
      <c r="N533" s="333">
        <v>46030</v>
      </c>
      <c r="O533" s="333" t="s">
        <v>21</v>
      </c>
      <c r="P533" s="333" t="s">
        <v>462</v>
      </c>
      <c r="Q533" s="326"/>
      <c r="R533" s="326"/>
      <c r="S533" s="326"/>
      <c r="T533" s="326"/>
      <c r="U533" s="440"/>
      <c r="V533" s="440"/>
      <c r="W533" s="326"/>
      <c r="X533" s="326"/>
      <c r="Y533" s="441">
        <v>0.05</v>
      </c>
    </row>
    <row r="534" spans="1:25" s="3" customFormat="1" ht="30" customHeight="1" x14ac:dyDescent="0.2">
      <c r="A534" s="265">
        <v>461</v>
      </c>
      <c r="B534" s="326" t="s">
        <v>9178</v>
      </c>
      <c r="C534" s="326" t="s">
        <v>9179</v>
      </c>
      <c r="D534" s="326" t="s">
        <v>372</v>
      </c>
      <c r="E534" s="334">
        <v>4.0000000000000001E-3</v>
      </c>
      <c r="F534" s="326">
        <v>0.4</v>
      </c>
      <c r="G534" s="326" t="s">
        <v>414</v>
      </c>
      <c r="H534" s="326"/>
      <c r="I534" s="326" t="s">
        <v>180</v>
      </c>
      <c r="J534" s="326">
        <v>1005880431</v>
      </c>
      <c r="K534" s="333">
        <v>45721</v>
      </c>
      <c r="L534" s="326" t="s">
        <v>52</v>
      </c>
      <c r="M534" s="326" t="s">
        <v>367</v>
      </c>
      <c r="N534" s="333">
        <v>46086</v>
      </c>
      <c r="O534" s="333" t="s">
        <v>21</v>
      </c>
      <c r="P534" s="333" t="s">
        <v>4831</v>
      </c>
      <c r="Q534" s="326"/>
      <c r="R534" s="326"/>
      <c r="S534" s="326"/>
      <c r="T534" s="326"/>
      <c r="U534" s="440"/>
      <c r="V534" s="440"/>
      <c r="W534" s="326"/>
      <c r="X534" s="326"/>
      <c r="Y534" s="441">
        <v>4.0000000000000001E-3</v>
      </c>
    </row>
    <row r="535" spans="1:25" s="3" customFormat="1" ht="30" customHeight="1" x14ac:dyDescent="0.2">
      <c r="A535" s="265">
        <v>462</v>
      </c>
      <c r="B535" s="326" t="s">
        <v>6515</v>
      </c>
      <c r="C535" s="326" t="s">
        <v>6516</v>
      </c>
      <c r="D535" s="326" t="s">
        <v>372</v>
      </c>
      <c r="E535" s="334">
        <v>2.4799999999999999E-2</v>
      </c>
      <c r="F535" s="326">
        <v>0.4</v>
      </c>
      <c r="G535" s="326" t="s">
        <v>431</v>
      </c>
      <c r="H535" s="326"/>
      <c r="I535" s="326" t="s">
        <v>180</v>
      </c>
      <c r="J535" s="326">
        <v>1005895545</v>
      </c>
      <c r="K535" s="333">
        <v>45740</v>
      </c>
      <c r="L535" s="326" t="s">
        <v>52</v>
      </c>
      <c r="M535" s="326" t="s">
        <v>367</v>
      </c>
      <c r="N535" s="333">
        <v>46105</v>
      </c>
      <c r="O535" s="333" t="s">
        <v>21</v>
      </c>
      <c r="P535" s="333" t="s">
        <v>4831</v>
      </c>
      <c r="Q535" s="326"/>
      <c r="R535" s="326"/>
      <c r="S535" s="326"/>
      <c r="T535" s="326"/>
      <c r="U535" s="440"/>
      <c r="V535" s="440"/>
      <c r="W535" s="326"/>
      <c r="X535" s="326"/>
      <c r="Y535" s="441">
        <v>2.4799999999999999E-2</v>
      </c>
    </row>
    <row r="536" spans="1:25" s="3" customFormat="1" ht="30" customHeight="1" x14ac:dyDescent="0.2">
      <c r="A536" s="265">
        <v>463</v>
      </c>
      <c r="B536" s="326" t="s">
        <v>10689</v>
      </c>
      <c r="C536" s="326" t="s">
        <v>10690</v>
      </c>
      <c r="D536" s="326" t="s">
        <v>373</v>
      </c>
      <c r="E536" s="334">
        <v>6.0000000000000001E-3</v>
      </c>
      <c r="F536" s="326">
        <v>0.23</v>
      </c>
      <c r="G536" s="326" t="s">
        <v>540</v>
      </c>
      <c r="H536" s="326"/>
      <c r="I536" s="326" t="s">
        <v>180</v>
      </c>
      <c r="J536" s="326">
        <v>1005910768</v>
      </c>
      <c r="K536" s="333">
        <v>45756</v>
      </c>
      <c r="L536" s="326" t="s">
        <v>52</v>
      </c>
      <c r="M536" s="326" t="s">
        <v>367</v>
      </c>
      <c r="N536" s="333">
        <v>46121</v>
      </c>
      <c r="O536" s="333" t="s">
        <v>21</v>
      </c>
      <c r="P536" s="333" t="s">
        <v>4831</v>
      </c>
      <c r="Q536" s="326"/>
      <c r="R536" s="326"/>
      <c r="S536" s="326"/>
      <c r="T536" s="326"/>
      <c r="U536" s="440"/>
      <c r="V536" s="440"/>
      <c r="W536" s="326"/>
      <c r="X536" s="326"/>
      <c r="Y536" s="441">
        <v>6.0000000000000001E-3</v>
      </c>
    </row>
    <row r="537" spans="1:25" s="3" customFormat="1" ht="30" customHeight="1" x14ac:dyDescent="0.2">
      <c r="A537" s="265">
        <v>464</v>
      </c>
      <c r="B537" s="326" t="s">
        <v>9180</v>
      </c>
      <c r="C537" s="326" t="s">
        <v>9181</v>
      </c>
      <c r="D537" s="326" t="s">
        <v>372</v>
      </c>
      <c r="E537" s="334">
        <v>0.01</v>
      </c>
      <c r="F537" s="326">
        <v>0.4</v>
      </c>
      <c r="G537" s="326" t="s">
        <v>428</v>
      </c>
      <c r="H537" s="326"/>
      <c r="I537" s="326" t="s">
        <v>180</v>
      </c>
      <c r="J537" s="326">
        <v>1005878718</v>
      </c>
      <c r="K537" s="333">
        <v>45720</v>
      </c>
      <c r="L537" s="326" t="s">
        <v>52</v>
      </c>
      <c r="M537" s="326" t="s">
        <v>367</v>
      </c>
      <c r="N537" s="333">
        <v>46085</v>
      </c>
      <c r="O537" s="333" t="s">
        <v>21</v>
      </c>
      <c r="P537" s="333" t="s">
        <v>4831</v>
      </c>
      <c r="Q537" s="326"/>
      <c r="R537" s="326"/>
      <c r="S537" s="326"/>
      <c r="T537" s="326"/>
      <c r="U537" s="440"/>
      <c r="V537" s="440"/>
      <c r="W537" s="326"/>
      <c r="X537" s="326"/>
      <c r="Y537" s="441">
        <v>0.01</v>
      </c>
    </row>
    <row r="538" spans="1:25" s="3" customFormat="1" ht="30" customHeight="1" x14ac:dyDescent="0.2">
      <c r="A538" s="265">
        <v>465</v>
      </c>
      <c r="B538" s="326" t="s">
        <v>6077</v>
      </c>
      <c r="C538" s="326" t="s">
        <v>10691</v>
      </c>
      <c r="D538" s="326" t="s">
        <v>371</v>
      </c>
      <c r="E538" s="334">
        <v>0.04</v>
      </c>
      <c r="F538" s="326">
        <v>0.4</v>
      </c>
      <c r="G538" s="326" t="s">
        <v>880</v>
      </c>
      <c r="H538" s="326"/>
      <c r="I538" s="326" t="s">
        <v>180</v>
      </c>
      <c r="J538" s="326">
        <v>1005923523</v>
      </c>
      <c r="K538" s="333">
        <v>45776</v>
      </c>
      <c r="L538" s="326" t="s">
        <v>52</v>
      </c>
      <c r="M538" s="326" t="s">
        <v>367</v>
      </c>
      <c r="N538" s="333">
        <v>46141</v>
      </c>
      <c r="O538" s="333" t="s">
        <v>21</v>
      </c>
      <c r="P538" s="333" t="s">
        <v>4831</v>
      </c>
      <c r="Q538" s="326"/>
      <c r="R538" s="326"/>
      <c r="S538" s="326"/>
      <c r="T538" s="326"/>
      <c r="U538" s="440"/>
      <c r="V538" s="440"/>
      <c r="W538" s="326"/>
      <c r="X538" s="326"/>
      <c r="Y538" s="441">
        <v>0.04</v>
      </c>
    </row>
    <row r="539" spans="1:25" s="3" customFormat="1" ht="30" customHeight="1" x14ac:dyDescent="0.2">
      <c r="A539" s="265">
        <v>466</v>
      </c>
      <c r="B539" s="326" t="s">
        <v>1538</v>
      </c>
      <c r="C539" s="326" t="s">
        <v>1539</v>
      </c>
      <c r="D539" s="326" t="s">
        <v>368</v>
      </c>
      <c r="E539" s="334">
        <v>0.1595</v>
      </c>
      <c r="F539" s="326">
        <v>20</v>
      </c>
      <c r="G539" s="326" t="s">
        <v>432</v>
      </c>
      <c r="H539" s="326"/>
      <c r="I539" s="326" t="s">
        <v>180</v>
      </c>
      <c r="J539" s="326">
        <v>1005886777</v>
      </c>
      <c r="K539" s="333">
        <v>45730</v>
      </c>
      <c r="L539" s="326" t="s">
        <v>52</v>
      </c>
      <c r="M539" s="326" t="s">
        <v>367</v>
      </c>
      <c r="N539" s="333">
        <v>46095</v>
      </c>
      <c r="O539" s="333" t="s">
        <v>21</v>
      </c>
      <c r="P539" s="333" t="s">
        <v>4831</v>
      </c>
      <c r="Q539" s="326"/>
      <c r="R539" s="326"/>
      <c r="S539" s="326"/>
      <c r="T539" s="326"/>
      <c r="U539" s="440"/>
      <c r="V539" s="440"/>
      <c r="W539" s="326"/>
      <c r="X539" s="326"/>
      <c r="Y539" s="441">
        <v>0.1595</v>
      </c>
    </row>
    <row r="540" spans="1:25" s="3" customFormat="1" ht="30" customHeight="1" x14ac:dyDescent="0.2">
      <c r="A540" s="265">
        <v>467</v>
      </c>
      <c r="B540" s="326" t="s">
        <v>9182</v>
      </c>
      <c r="C540" s="326" t="s">
        <v>9183</v>
      </c>
      <c r="D540" s="326" t="s">
        <v>370</v>
      </c>
      <c r="E540" s="334">
        <v>0.05</v>
      </c>
      <c r="F540" s="326">
        <v>0.4</v>
      </c>
      <c r="G540" s="326" t="s">
        <v>1586</v>
      </c>
      <c r="H540" s="326"/>
      <c r="I540" s="326" t="s">
        <v>180</v>
      </c>
      <c r="J540" s="326">
        <v>1005880080</v>
      </c>
      <c r="K540" s="333">
        <v>45721</v>
      </c>
      <c r="L540" s="326" t="s">
        <v>52</v>
      </c>
      <c r="M540" s="326" t="s">
        <v>367</v>
      </c>
      <c r="N540" s="333">
        <v>46086</v>
      </c>
      <c r="O540" s="333" t="s">
        <v>21</v>
      </c>
      <c r="P540" s="333" t="s">
        <v>4831</v>
      </c>
      <c r="Q540" s="326"/>
      <c r="R540" s="326"/>
      <c r="S540" s="326"/>
      <c r="T540" s="326"/>
      <c r="U540" s="440"/>
      <c r="V540" s="440"/>
      <c r="W540" s="326"/>
      <c r="X540" s="326"/>
      <c r="Y540" s="441">
        <v>0.05</v>
      </c>
    </row>
    <row r="541" spans="1:25" s="3" customFormat="1" ht="30" customHeight="1" x14ac:dyDescent="0.2">
      <c r="A541" s="265">
        <v>468</v>
      </c>
      <c r="B541" s="326" t="s">
        <v>9182</v>
      </c>
      <c r="C541" s="326" t="s">
        <v>9183</v>
      </c>
      <c r="D541" s="326" t="s">
        <v>370</v>
      </c>
      <c r="E541" s="334">
        <v>0.02</v>
      </c>
      <c r="F541" s="326">
        <v>0.4</v>
      </c>
      <c r="G541" s="326" t="s">
        <v>1586</v>
      </c>
      <c r="H541" s="326"/>
      <c r="I541" s="326" t="s">
        <v>180</v>
      </c>
      <c r="J541" s="326">
        <v>1005880096</v>
      </c>
      <c r="K541" s="333">
        <v>45721</v>
      </c>
      <c r="L541" s="326" t="s">
        <v>52</v>
      </c>
      <c r="M541" s="326" t="s">
        <v>367</v>
      </c>
      <c r="N541" s="333">
        <v>46086</v>
      </c>
      <c r="O541" s="333" t="s">
        <v>21</v>
      </c>
      <c r="P541" s="333" t="s">
        <v>4831</v>
      </c>
      <c r="Q541" s="326"/>
      <c r="R541" s="326"/>
      <c r="S541" s="326"/>
      <c r="T541" s="326"/>
      <c r="U541" s="440"/>
      <c r="V541" s="440"/>
      <c r="W541" s="326"/>
      <c r="X541" s="326"/>
      <c r="Y541" s="441">
        <v>0.02</v>
      </c>
    </row>
    <row r="542" spans="1:25" s="3" customFormat="1" ht="30" customHeight="1" x14ac:dyDescent="0.2">
      <c r="A542" s="265">
        <v>469</v>
      </c>
      <c r="B542" s="326" t="s">
        <v>9182</v>
      </c>
      <c r="C542" s="326" t="s">
        <v>9183</v>
      </c>
      <c r="D542" s="326" t="s">
        <v>370</v>
      </c>
      <c r="E542" s="334">
        <v>1.4999999999999999E-2</v>
      </c>
      <c r="F542" s="326">
        <v>0.4</v>
      </c>
      <c r="G542" s="326" t="s">
        <v>1586</v>
      </c>
      <c r="H542" s="326"/>
      <c r="I542" s="326" t="s">
        <v>180</v>
      </c>
      <c r="J542" s="326">
        <v>1005881143</v>
      </c>
      <c r="K542" s="333">
        <v>45722</v>
      </c>
      <c r="L542" s="326" t="s">
        <v>52</v>
      </c>
      <c r="M542" s="326" t="s">
        <v>367</v>
      </c>
      <c r="N542" s="333">
        <v>46087</v>
      </c>
      <c r="O542" s="333" t="s">
        <v>21</v>
      </c>
      <c r="P542" s="333" t="s">
        <v>4831</v>
      </c>
      <c r="Q542" s="326"/>
      <c r="R542" s="326"/>
      <c r="S542" s="326"/>
      <c r="T542" s="326"/>
      <c r="U542" s="440"/>
      <c r="V542" s="440"/>
      <c r="W542" s="326"/>
      <c r="X542" s="326"/>
      <c r="Y542" s="441">
        <v>1.4999999999999999E-2</v>
      </c>
    </row>
    <row r="543" spans="1:25" s="3" customFormat="1" ht="30" customHeight="1" x14ac:dyDescent="0.2">
      <c r="A543" s="265">
        <v>470</v>
      </c>
      <c r="B543" s="326" t="s">
        <v>7433</v>
      </c>
      <c r="C543" s="326" t="s">
        <v>7434</v>
      </c>
      <c r="D543" s="326" t="s">
        <v>368</v>
      </c>
      <c r="E543" s="334">
        <v>0.04</v>
      </c>
      <c r="F543" s="326">
        <v>0.4</v>
      </c>
      <c r="G543" s="326" t="s">
        <v>419</v>
      </c>
      <c r="H543" s="326"/>
      <c r="I543" s="326" t="s">
        <v>180</v>
      </c>
      <c r="J543" s="326">
        <v>1005874437</v>
      </c>
      <c r="K543" s="333">
        <v>45713</v>
      </c>
      <c r="L543" s="326" t="s">
        <v>52</v>
      </c>
      <c r="M543" s="326" t="s">
        <v>367</v>
      </c>
      <c r="N543" s="333">
        <v>46078</v>
      </c>
      <c r="O543" s="333" t="s">
        <v>21</v>
      </c>
      <c r="P543" s="333" t="s">
        <v>4831</v>
      </c>
      <c r="Q543" s="326"/>
      <c r="R543" s="326"/>
      <c r="S543" s="326"/>
      <c r="T543" s="326"/>
      <c r="U543" s="440"/>
      <c r="V543" s="440"/>
      <c r="W543" s="326"/>
      <c r="X543" s="326"/>
      <c r="Y543" s="441">
        <v>0.04</v>
      </c>
    </row>
    <row r="544" spans="1:25" s="3" customFormat="1" ht="30" customHeight="1" x14ac:dyDescent="0.2">
      <c r="A544" s="265">
        <v>471</v>
      </c>
      <c r="B544" s="326" t="s">
        <v>9184</v>
      </c>
      <c r="C544" s="326" t="s">
        <v>9185</v>
      </c>
      <c r="D544" s="326" t="s">
        <v>370</v>
      </c>
      <c r="E544" s="334">
        <v>4.0000000000000001E-3</v>
      </c>
      <c r="F544" s="326">
        <v>0.4</v>
      </c>
      <c r="G544" s="326" t="s">
        <v>6585</v>
      </c>
      <c r="H544" s="326"/>
      <c r="I544" s="326" t="s">
        <v>180</v>
      </c>
      <c r="J544" s="326">
        <v>1005882964</v>
      </c>
      <c r="K544" s="333">
        <v>45726</v>
      </c>
      <c r="L544" s="326" t="s">
        <v>52</v>
      </c>
      <c r="M544" s="326" t="s">
        <v>367</v>
      </c>
      <c r="N544" s="333">
        <v>46091</v>
      </c>
      <c r="O544" s="333" t="s">
        <v>21</v>
      </c>
      <c r="P544" s="333" t="s">
        <v>4831</v>
      </c>
      <c r="Q544" s="326"/>
      <c r="R544" s="326"/>
      <c r="S544" s="326"/>
      <c r="T544" s="326"/>
      <c r="U544" s="440"/>
      <c r="V544" s="440"/>
      <c r="W544" s="326"/>
      <c r="X544" s="326"/>
      <c r="Y544" s="441">
        <v>4.0000000000000001E-3</v>
      </c>
    </row>
    <row r="545" spans="1:25" s="3" customFormat="1" ht="30" customHeight="1" x14ac:dyDescent="0.2">
      <c r="A545" s="265">
        <v>472</v>
      </c>
      <c r="B545" s="326" t="s">
        <v>9182</v>
      </c>
      <c r="C545" s="326" t="s">
        <v>9183</v>
      </c>
      <c r="D545" s="326" t="s">
        <v>370</v>
      </c>
      <c r="E545" s="334">
        <v>0.03</v>
      </c>
      <c r="F545" s="326">
        <v>0.4</v>
      </c>
      <c r="G545" s="326" t="s">
        <v>1586</v>
      </c>
      <c r="H545" s="326"/>
      <c r="I545" s="326" t="s">
        <v>180</v>
      </c>
      <c r="J545" s="326">
        <v>1005880566</v>
      </c>
      <c r="K545" s="333">
        <v>45722</v>
      </c>
      <c r="L545" s="326" t="s">
        <v>52</v>
      </c>
      <c r="M545" s="326" t="s">
        <v>367</v>
      </c>
      <c r="N545" s="333">
        <v>46087</v>
      </c>
      <c r="O545" s="333" t="s">
        <v>21</v>
      </c>
      <c r="P545" s="333" t="s">
        <v>4831</v>
      </c>
      <c r="Q545" s="326"/>
      <c r="R545" s="326"/>
      <c r="S545" s="326"/>
      <c r="T545" s="326"/>
      <c r="U545" s="440"/>
      <c r="V545" s="440"/>
      <c r="W545" s="326"/>
      <c r="X545" s="326"/>
      <c r="Y545" s="441">
        <v>0.03</v>
      </c>
    </row>
    <row r="546" spans="1:25" s="3" customFormat="1" ht="30" customHeight="1" x14ac:dyDescent="0.2">
      <c r="A546" s="265">
        <v>473</v>
      </c>
      <c r="B546" s="326" t="s">
        <v>9182</v>
      </c>
      <c r="C546" s="326" t="s">
        <v>9183</v>
      </c>
      <c r="D546" s="326" t="s">
        <v>370</v>
      </c>
      <c r="E546" s="334">
        <v>8.9999999999999993E-3</v>
      </c>
      <c r="F546" s="326">
        <v>0.4</v>
      </c>
      <c r="G546" s="326" t="s">
        <v>1586</v>
      </c>
      <c r="H546" s="326"/>
      <c r="I546" s="326" t="s">
        <v>180</v>
      </c>
      <c r="J546" s="326">
        <v>1005880548</v>
      </c>
      <c r="K546" s="333">
        <v>45722</v>
      </c>
      <c r="L546" s="326" t="s">
        <v>52</v>
      </c>
      <c r="M546" s="326" t="s">
        <v>367</v>
      </c>
      <c r="N546" s="333">
        <v>46087</v>
      </c>
      <c r="O546" s="333" t="s">
        <v>21</v>
      </c>
      <c r="P546" s="333" t="s">
        <v>4831</v>
      </c>
      <c r="Q546" s="326"/>
      <c r="R546" s="326"/>
      <c r="S546" s="326"/>
      <c r="T546" s="326"/>
      <c r="U546" s="440"/>
      <c r="V546" s="440"/>
      <c r="W546" s="326"/>
      <c r="X546" s="326"/>
      <c r="Y546" s="441">
        <v>8.9999999999999993E-3</v>
      </c>
    </row>
    <row r="547" spans="1:25" s="3" customFormat="1" ht="30" customHeight="1" x14ac:dyDescent="0.2">
      <c r="A547" s="265">
        <v>474</v>
      </c>
      <c r="B547" s="326" t="s">
        <v>9186</v>
      </c>
      <c r="C547" s="326" t="s">
        <v>9187</v>
      </c>
      <c r="D547" s="326" t="s">
        <v>372</v>
      </c>
      <c r="E547" s="334">
        <v>2.5000000000000001E-2</v>
      </c>
      <c r="F547" s="326">
        <v>0.4</v>
      </c>
      <c r="G547" s="326" t="s">
        <v>426</v>
      </c>
      <c r="H547" s="326"/>
      <c r="I547" s="326" t="s">
        <v>180</v>
      </c>
      <c r="J547" s="326">
        <v>1005887933</v>
      </c>
      <c r="K547" s="333">
        <v>45733</v>
      </c>
      <c r="L547" s="326" t="s">
        <v>52</v>
      </c>
      <c r="M547" s="326" t="s">
        <v>367</v>
      </c>
      <c r="N547" s="333">
        <v>46098</v>
      </c>
      <c r="O547" s="333" t="s">
        <v>21</v>
      </c>
      <c r="P547" s="333" t="s">
        <v>4831</v>
      </c>
      <c r="Q547" s="326"/>
      <c r="R547" s="326"/>
      <c r="S547" s="326"/>
      <c r="T547" s="326"/>
      <c r="U547" s="440"/>
      <c r="V547" s="440"/>
      <c r="W547" s="326"/>
      <c r="X547" s="326"/>
      <c r="Y547" s="441">
        <v>2.5000000000000001E-2</v>
      </c>
    </row>
    <row r="548" spans="1:25" s="3" customFormat="1" ht="30" customHeight="1" x14ac:dyDescent="0.2">
      <c r="A548" s="265">
        <v>475</v>
      </c>
      <c r="B548" s="326" t="s">
        <v>9182</v>
      </c>
      <c r="C548" s="326" t="s">
        <v>9183</v>
      </c>
      <c r="D548" s="326" t="s">
        <v>370</v>
      </c>
      <c r="E548" s="334">
        <v>8.9999999999999993E-3</v>
      </c>
      <c r="F548" s="326">
        <v>0.4</v>
      </c>
      <c r="G548" s="326" t="s">
        <v>1586</v>
      </c>
      <c r="H548" s="326"/>
      <c r="I548" s="326" t="s">
        <v>180</v>
      </c>
      <c r="J548" s="326">
        <v>1005880549</v>
      </c>
      <c r="K548" s="333">
        <v>45722</v>
      </c>
      <c r="L548" s="326" t="s">
        <v>52</v>
      </c>
      <c r="M548" s="326" t="s">
        <v>367</v>
      </c>
      <c r="N548" s="333">
        <v>46087</v>
      </c>
      <c r="O548" s="333" t="s">
        <v>21</v>
      </c>
      <c r="P548" s="333" t="s">
        <v>4831</v>
      </c>
      <c r="Q548" s="326"/>
      <c r="R548" s="326"/>
      <c r="S548" s="326"/>
      <c r="T548" s="326"/>
      <c r="U548" s="440"/>
      <c r="V548" s="440"/>
      <c r="W548" s="326"/>
      <c r="X548" s="326"/>
      <c r="Y548" s="441">
        <v>8.9999999999999993E-3</v>
      </c>
    </row>
    <row r="549" spans="1:25" s="3" customFormat="1" ht="30" customHeight="1" x14ac:dyDescent="0.2">
      <c r="A549" s="265">
        <v>476</v>
      </c>
      <c r="B549" s="326" t="s">
        <v>9188</v>
      </c>
      <c r="C549" s="326" t="s">
        <v>9189</v>
      </c>
      <c r="D549" s="326" t="s">
        <v>371</v>
      </c>
      <c r="E549" s="334">
        <v>6.0000000000000001E-3</v>
      </c>
      <c r="F549" s="326">
        <v>0.23</v>
      </c>
      <c r="G549" s="326" t="s">
        <v>579</v>
      </c>
      <c r="H549" s="326"/>
      <c r="I549" s="326" t="s">
        <v>180</v>
      </c>
      <c r="J549" s="326">
        <v>1005886162</v>
      </c>
      <c r="K549" s="333">
        <v>45729</v>
      </c>
      <c r="L549" s="326" t="s">
        <v>52</v>
      </c>
      <c r="M549" s="326" t="s">
        <v>367</v>
      </c>
      <c r="N549" s="333">
        <v>46094</v>
      </c>
      <c r="O549" s="333" t="s">
        <v>21</v>
      </c>
      <c r="P549" s="333" t="s">
        <v>4831</v>
      </c>
      <c r="Q549" s="326"/>
      <c r="R549" s="326"/>
      <c r="S549" s="326"/>
      <c r="T549" s="326"/>
      <c r="U549" s="440"/>
      <c r="V549" s="440"/>
      <c r="W549" s="326"/>
      <c r="X549" s="326"/>
      <c r="Y549" s="441">
        <v>6.0000000000000001E-3</v>
      </c>
    </row>
    <row r="550" spans="1:25" s="3" customFormat="1" ht="30" customHeight="1" x14ac:dyDescent="0.2">
      <c r="A550" s="265">
        <v>477</v>
      </c>
      <c r="B550" s="326" t="s">
        <v>7435</v>
      </c>
      <c r="C550" s="326" t="s">
        <v>7436</v>
      </c>
      <c r="D550" s="326" t="s">
        <v>373</v>
      </c>
      <c r="E550" s="334">
        <v>2E-3</v>
      </c>
      <c r="F550" s="326">
        <v>0.4</v>
      </c>
      <c r="G550" s="326" t="s">
        <v>6584</v>
      </c>
      <c r="H550" s="326"/>
      <c r="I550" s="326" t="s">
        <v>180</v>
      </c>
      <c r="J550" s="326">
        <v>1005879961</v>
      </c>
      <c r="K550" s="333">
        <v>45721</v>
      </c>
      <c r="L550" s="326" t="s">
        <v>52</v>
      </c>
      <c r="M550" s="326" t="s">
        <v>367</v>
      </c>
      <c r="N550" s="333">
        <v>46086</v>
      </c>
      <c r="O550" s="333" t="s">
        <v>21</v>
      </c>
      <c r="P550" s="333" t="s">
        <v>4831</v>
      </c>
      <c r="Q550" s="326"/>
      <c r="R550" s="326"/>
      <c r="S550" s="326"/>
      <c r="T550" s="326"/>
      <c r="U550" s="440"/>
      <c r="V550" s="440"/>
      <c r="W550" s="326"/>
      <c r="X550" s="326"/>
      <c r="Y550" s="441">
        <v>2E-3</v>
      </c>
    </row>
    <row r="551" spans="1:25" s="3" customFormat="1" ht="30" customHeight="1" x14ac:dyDescent="0.2">
      <c r="A551" s="265">
        <v>478</v>
      </c>
      <c r="B551" s="326" t="s">
        <v>7435</v>
      </c>
      <c r="C551" s="326" t="s">
        <v>7436</v>
      </c>
      <c r="D551" s="326" t="s">
        <v>373</v>
      </c>
      <c r="E551" s="334">
        <v>4.0000000000000001E-3</v>
      </c>
      <c r="F551" s="326">
        <v>0.4</v>
      </c>
      <c r="G551" s="326" t="s">
        <v>6584</v>
      </c>
      <c r="H551" s="326"/>
      <c r="I551" s="326" t="s">
        <v>180</v>
      </c>
      <c r="J551" s="326">
        <v>1005881494</v>
      </c>
      <c r="K551" s="333">
        <v>45723</v>
      </c>
      <c r="L551" s="326" t="s">
        <v>52</v>
      </c>
      <c r="M551" s="326" t="s">
        <v>367</v>
      </c>
      <c r="N551" s="333">
        <v>46088</v>
      </c>
      <c r="O551" s="333" t="s">
        <v>21</v>
      </c>
      <c r="P551" s="333" t="s">
        <v>4831</v>
      </c>
      <c r="Q551" s="326"/>
      <c r="R551" s="326"/>
      <c r="S551" s="326"/>
      <c r="T551" s="326"/>
      <c r="U551" s="440"/>
      <c r="V551" s="440"/>
      <c r="W551" s="326"/>
      <c r="X551" s="326"/>
      <c r="Y551" s="441">
        <v>4.0000000000000001E-3</v>
      </c>
    </row>
    <row r="552" spans="1:25" s="3" customFormat="1" ht="30" customHeight="1" x14ac:dyDescent="0.2">
      <c r="A552" s="265">
        <v>479</v>
      </c>
      <c r="B552" s="326" t="s">
        <v>7435</v>
      </c>
      <c r="C552" s="326" t="s">
        <v>7436</v>
      </c>
      <c r="D552" s="326" t="s">
        <v>373</v>
      </c>
      <c r="E552" s="334">
        <v>8.0000000000000002E-3</v>
      </c>
      <c r="F552" s="326">
        <v>0.4</v>
      </c>
      <c r="G552" s="326" t="s">
        <v>6584</v>
      </c>
      <c r="H552" s="326"/>
      <c r="I552" s="326" t="s">
        <v>180</v>
      </c>
      <c r="J552" s="326">
        <v>1005880916</v>
      </c>
      <c r="K552" s="333">
        <v>45722</v>
      </c>
      <c r="L552" s="326" t="s">
        <v>52</v>
      </c>
      <c r="M552" s="326" t="s">
        <v>367</v>
      </c>
      <c r="N552" s="333">
        <v>46087</v>
      </c>
      <c r="O552" s="333" t="s">
        <v>21</v>
      </c>
      <c r="P552" s="333" t="s">
        <v>4831</v>
      </c>
      <c r="Q552" s="326"/>
      <c r="R552" s="326"/>
      <c r="S552" s="326"/>
      <c r="T552" s="326"/>
      <c r="U552" s="440"/>
      <c r="V552" s="440"/>
      <c r="W552" s="326"/>
      <c r="X552" s="326"/>
      <c r="Y552" s="441">
        <v>8.0000000000000002E-3</v>
      </c>
    </row>
    <row r="553" spans="1:25" s="3" customFormat="1" ht="30" customHeight="1" x14ac:dyDescent="0.2">
      <c r="A553" s="265">
        <v>480</v>
      </c>
      <c r="B553" s="326" t="s">
        <v>7435</v>
      </c>
      <c r="C553" s="326" t="s">
        <v>7436</v>
      </c>
      <c r="D553" s="326" t="s">
        <v>373</v>
      </c>
      <c r="E553" s="334">
        <v>1.4E-2</v>
      </c>
      <c r="F553" s="326">
        <v>0.4</v>
      </c>
      <c r="G553" s="326" t="s">
        <v>7468</v>
      </c>
      <c r="H553" s="326"/>
      <c r="I553" s="326" t="s">
        <v>180</v>
      </c>
      <c r="J553" s="326">
        <v>1005873470</v>
      </c>
      <c r="K553" s="333">
        <v>45712</v>
      </c>
      <c r="L553" s="326" t="s">
        <v>52</v>
      </c>
      <c r="M553" s="326" t="s">
        <v>367</v>
      </c>
      <c r="N553" s="333">
        <v>46077</v>
      </c>
      <c r="O553" s="333" t="s">
        <v>21</v>
      </c>
      <c r="P553" s="333" t="s">
        <v>4831</v>
      </c>
      <c r="Q553" s="326"/>
      <c r="R553" s="326"/>
      <c r="S553" s="326"/>
      <c r="T553" s="326"/>
      <c r="U553" s="440"/>
      <c r="V553" s="440"/>
      <c r="W553" s="326"/>
      <c r="X553" s="326"/>
      <c r="Y553" s="441">
        <v>1.4E-2</v>
      </c>
    </row>
    <row r="554" spans="1:25" s="3" customFormat="1" ht="30" customHeight="1" x14ac:dyDescent="0.2">
      <c r="A554" s="265">
        <v>481</v>
      </c>
      <c r="B554" s="326" t="s">
        <v>7435</v>
      </c>
      <c r="C554" s="326" t="s">
        <v>7436</v>
      </c>
      <c r="D554" s="326" t="s">
        <v>373</v>
      </c>
      <c r="E554" s="334">
        <v>0.115</v>
      </c>
      <c r="F554" s="326">
        <v>20</v>
      </c>
      <c r="G554" s="326" t="s">
        <v>6584</v>
      </c>
      <c r="H554" s="326"/>
      <c r="I554" s="326" t="s">
        <v>180</v>
      </c>
      <c r="J554" s="326">
        <v>1005884756</v>
      </c>
      <c r="K554" s="333">
        <v>45728</v>
      </c>
      <c r="L554" s="326" t="s">
        <v>52</v>
      </c>
      <c r="M554" s="326" t="s">
        <v>367</v>
      </c>
      <c r="N554" s="333">
        <v>46093</v>
      </c>
      <c r="O554" s="333" t="s">
        <v>21</v>
      </c>
      <c r="P554" s="333" t="s">
        <v>4831</v>
      </c>
      <c r="Q554" s="326"/>
      <c r="R554" s="326"/>
      <c r="S554" s="326"/>
      <c r="T554" s="326"/>
      <c r="U554" s="440"/>
      <c r="V554" s="440"/>
      <c r="W554" s="326"/>
      <c r="X554" s="326"/>
      <c r="Y554" s="441">
        <v>0.115</v>
      </c>
    </row>
    <row r="555" spans="1:25" s="3" customFormat="1" ht="30" customHeight="1" x14ac:dyDescent="0.2">
      <c r="A555" s="265">
        <v>482</v>
      </c>
      <c r="B555" s="326" t="s">
        <v>7437</v>
      </c>
      <c r="C555" s="326" t="s">
        <v>7438</v>
      </c>
      <c r="D555" s="326" t="s">
        <v>372</v>
      </c>
      <c r="E555" s="334">
        <v>8.0000000000000002E-3</v>
      </c>
      <c r="F555" s="326">
        <v>0.23</v>
      </c>
      <c r="G555" s="326" t="s">
        <v>426</v>
      </c>
      <c r="H555" s="326"/>
      <c r="I555" s="326" t="s">
        <v>180</v>
      </c>
      <c r="J555" s="326">
        <v>1005876887</v>
      </c>
      <c r="K555" s="333">
        <v>45716</v>
      </c>
      <c r="L555" s="326" t="s">
        <v>52</v>
      </c>
      <c r="M555" s="326" t="s">
        <v>367</v>
      </c>
      <c r="N555" s="333">
        <v>46081</v>
      </c>
      <c r="O555" s="333" t="s">
        <v>21</v>
      </c>
      <c r="P555" s="333" t="s">
        <v>4831</v>
      </c>
      <c r="Q555" s="326"/>
      <c r="R555" s="326"/>
      <c r="S555" s="326"/>
      <c r="T555" s="326"/>
      <c r="U555" s="440"/>
      <c r="V555" s="440"/>
      <c r="W555" s="326"/>
      <c r="X555" s="326"/>
      <c r="Y555" s="441">
        <v>8.0000000000000002E-3</v>
      </c>
    </row>
    <row r="556" spans="1:25" s="3" customFormat="1" ht="30" customHeight="1" x14ac:dyDescent="0.2">
      <c r="A556" s="265">
        <v>483</v>
      </c>
      <c r="B556" s="326" t="s">
        <v>7439</v>
      </c>
      <c r="C556" s="326" t="s">
        <v>7440</v>
      </c>
      <c r="D556" s="326" t="s">
        <v>369</v>
      </c>
      <c r="E556" s="334">
        <v>0.03</v>
      </c>
      <c r="F556" s="326">
        <v>0.4</v>
      </c>
      <c r="G556" s="326" t="s">
        <v>424</v>
      </c>
      <c r="H556" s="326"/>
      <c r="I556" s="326" t="s">
        <v>180</v>
      </c>
      <c r="J556" s="326">
        <v>1005880529</v>
      </c>
      <c r="K556" s="333">
        <v>45722</v>
      </c>
      <c r="L556" s="326" t="s">
        <v>52</v>
      </c>
      <c r="M556" s="326" t="s">
        <v>367</v>
      </c>
      <c r="N556" s="333">
        <v>46087</v>
      </c>
      <c r="O556" s="333" t="s">
        <v>21</v>
      </c>
      <c r="P556" s="333" t="s">
        <v>4831</v>
      </c>
      <c r="Q556" s="326"/>
      <c r="R556" s="326"/>
      <c r="S556" s="326"/>
      <c r="T556" s="326"/>
      <c r="U556" s="440"/>
      <c r="V556" s="440"/>
      <c r="W556" s="326"/>
      <c r="X556" s="326"/>
      <c r="Y556" s="441">
        <v>0.03</v>
      </c>
    </row>
    <row r="557" spans="1:25" s="3" customFormat="1" ht="30" customHeight="1" x14ac:dyDescent="0.2">
      <c r="A557" s="265">
        <v>484</v>
      </c>
      <c r="B557" s="326" t="s">
        <v>7439</v>
      </c>
      <c r="C557" s="326" t="s">
        <v>7440</v>
      </c>
      <c r="D557" s="326" t="s">
        <v>369</v>
      </c>
      <c r="E557" s="334">
        <v>0.02</v>
      </c>
      <c r="F557" s="326">
        <v>0.4</v>
      </c>
      <c r="G557" s="326" t="s">
        <v>7469</v>
      </c>
      <c r="H557" s="326"/>
      <c r="I557" s="326" t="s">
        <v>180</v>
      </c>
      <c r="J557" s="326">
        <v>1005873495</v>
      </c>
      <c r="K557" s="333">
        <v>45712</v>
      </c>
      <c r="L557" s="326" t="s">
        <v>52</v>
      </c>
      <c r="M557" s="326" t="s">
        <v>367</v>
      </c>
      <c r="N557" s="333">
        <v>46077</v>
      </c>
      <c r="O557" s="333" t="s">
        <v>21</v>
      </c>
      <c r="P557" s="333" t="s">
        <v>4831</v>
      </c>
      <c r="Q557" s="326"/>
      <c r="R557" s="326"/>
      <c r="S557" s="326"/>
      <c r="T557" s="326"/>
      <c r="U557" s="440"/>
      <c r="V557" s="440"/>
      <c r="W557" s="326"/>
      <c r="X557" s="326"/>
      <c r="Y557" s="441">
        <v>0.02</v>
      </c>
    </row>
    <row r="558" spans="1:25" s="3" customFormat="1" ht="30" customHeight="1" x14ac:dyDescent="0.2">
      <c r="A558" s="265">
        <v>485</v>
      </c>
      <c r="B558" s="326" t="s">
        <v>7418</v>
      </c>
      <c r="C558" s="326" t="s">
        <v>7419</v>
      </c>
      <c r="D558" s="326" t="s">
        <v>369</v>
      </c>
      <c r="E558" s="334">
        <v>8.5000000000000006E-2</v>
      </c>
      <c r="F558" s="326">
        <v>0.4</v>
      </c>
      <c r="G558" s="326" t="s">
        <v>653</v>
      </c>
      <c r="H558" s="326"/>
      <c r="I558" s="326" t="s">
        <v>180</v>
      </c>
      <c r="J558" s="326">
        <v>1005877302</v>
      </c>
      <c r="K558" s="333">
        <v>45716</v>
      </c>
      <c r="L558" s="326" t="s">
        <v>52</v>
      </c>
      <c r="M558" s="326" t="s">
        <v>367</v>
      </c>
      <c r="N558" s="333">
        <v>46081</v>
      </c>
      <c r="O558" s="333" t="s">
        <v>21</v>
      </c>
      <c r="P558" s="333" t="s">
        <v>4831</v>
      </c>
      <c r="Q558" s="326"/>
      <c r="R558" s="326"/>
      <c r="S558" s="326"/>
      <c r="T558" s="326"/>
      <c r="U558" s="440"/>
      <c r="V558" s="440"/>
      <c r="W558" s="326"/>
      <c r="X558" s="326"/>
      <c r="Y558" s="441">
        <v>8.5000000000000006E-2</v>
      </c>
    </row>
    <row r="559" spans="1:25" s="3" customFormat="1" ht="30" customHeight="1" x14ac:dyDescent="0.2">
      <c r="A559" s="265">
        <v>486</v>
      </c>
      <c r="B559" s="326" t="s">
        <v>9190</v>
      </c>
      <c r="C559" s="326" t="s">
        <v>9191</v>
      </c>
      <c r="D559" s="326" t="s">
        <v>372</v>
      </c>
      <c r="E559" s="334">
        <v>1.2840000000000001E-2</v>
      </c>
      <c r="F559" s="326">
        <v>0.4</v>
      </c>
      <c r="G559" s="326" t="s">
        <v>1591</v>
      </c>
      <c r="H559" s="326"/>
      <c r="I559" s="326" t="s">
        <v>180</v>
      </c>
      <c r="J559" s="326">
        <v>1005882631</v>
      </c>
      <c r="K559" s="333">
        <v>45726</v>
      </c>
      <c r="L559" s="326" t="s">
        <v>52</v>
      </c>
      <c r="M559" s="326" t="s">
        <v>367</v>
      </c>
      <c r="N559" s="333">
        <v>46091</v>
      </c>
      <c r="O559" s="333" t="s">
        <v>21</v>
      </c>
      <c r="P559" s="333" t="s">
        <v>4831</v>
      </c>
      <c r="Q559" s="326"/>
      <c r="R559" s="326"/>
      <c r="S559" s="326"/>
      <c r="T559" s="326"/>
      <c r="U559" s="440"/>
      <c r="V559" s="440"/>
      <c r="W559" s="326"/>
      <c r="X559" s="326"/>
      <c r="Y559" s="441">
        <v>1.2840000000000001E-2</v>
      </c>
    </row>
    <row r="560" spans="1:25" s="3" customFormat="1" ht="30" customHeight="1" x14ac:dyDescent="0.2">
      <c r="A560" s="265">
        <v>487</v>
      </c>
      <c r="B560" s="326" t="s">
        <v>9192</v>
      </c>
      <c r="C560" s="326" t="s">
        <v>9193</v>
      </c>
      <c r="D560" s="326" t="s">
        <v>373</v>
      </c>
      <c r="E560" s="334">
        <v>5.0000000000000001E-3</v>
      </c>
      <c r="F560" s="326">
        <v>0.4</v>
      </c>
      <c r="G560" s="326" t="s">
        <v>6584</v>
      </c>
      <c r="H560" s="326"/>
      <c r="I560" s="326" t="s">
        <v>180</v>
      </c>
      <c r="J560" s="326">
        <v>1005887934</v>
      </c>
      <c r="K560" s="333">
        <v>45733</v>
      </c>
      <c r="L560" s="326" t="s">
        <v>52</v>
      </c>
      <c r="M560" s="326" t="s">
        <v>367</v>
      </c>
      <c r="N560" s="333">
        <v>46098</v>
      </c>
      <c r="O560" s="333" t="s">
        <v>21</v>
      </c>
      <c r="P560" s="333" t="s">
        <v>4831</v>
      </c>
      <c r="Q560" s="326"/>
      <c r="R560" s="326"/>
      <c r="S560" s="326"/>
      <c r="T560" s="326"/>
      <c r="U560" s="440"/>
      <c r="V560" s="440"/>
      <c r="W560" s="326"/>
      <c r="X560" s="326"/>
      <c r="Y560" s="441">
        <v>5.0000000000000001E-3</v>
      </c>
    </row>
    <row r="561" spans="1:25" s="3" customFormat="1" ht="30" customHeight="1" x14ac:dyDescent="0.2">
      <c r="A561" s="265">
        <v>488</v>
      </c>
      <c r="B561" s="326" t="s">
        <v>9192</v>
      </c>
      <c r="C561" s="326" t="s">
        <v>9193</v>
      </c>
      <c r="D561" s="326" t="s">
        <v>373</v>
      </c>
      <c r="E561" s="334">
        <v>6.0000000000000001E-3</v>
      </c>
      <c r="F561" s="326">
        <v>0.23</v>
      </c>
      <c r="G561" s="326" t="s">
        <v>6584</v>
      </c>
      <c r="H561" s="326"/>
      <c r="I561" s="326" t="s">
        <v>180</v>
      </c>
      <c r="J561" s="326">
        <v>1005882272</v>
      </c>
      <c r="K561" s="333">
        <v>45724</v>
      </c>
      <c r="L561" s="326" t="s">
        <v>52</v>
      </c>
      <c r="M561" s="326" t="s">
        <v>367</v>
      </c>
      <c r="N561" s="333">
        <v>46089</v>
      </c>
      <c r="O561" s="333" t="s">
        <v>21</v>
      </c>
      <c r="P561" s="333" t="s">
        <v>4831</v>
      </c>
      <c r="Q561" s="326"/>
      <c r="R561" s="326"/>
      <c r="S561" s="326"/>
      <c r="T561" s="326"/>
      <c r="U561" s="440"/>
      <c r="V561" s="440"/>
      <c r="W561" s="326"/>
      <c r="X561" s="326"/>
      <c r="Y561" s="441">
        <v>6.0000000000000001E-3</v>
      </c>
    </row>
    <row r="562" spans="1:25" s="3" customFormat="1" ht="30" customHeight="1" x14ac:dyDescent="0.2">
      <c r="A562" s="265">
        <v>489</v>
      </c>
      <c r="B562" s="326" t="s">
        <v>7439</v>
      </c>
      <c r="C562" s="326" t="s">
        <v>7440</v>
      </c>
      <c r="D562" s="326" t="s">
        <v>369</v>
      </c>
      <c r="E562" s="334">
        <v>0.02</v>
      </c>
      <c r="F562" s="326">
        <v>0.4</v>
      </c>
      <c r="G562" s="326" t="s">
        <v>7469</v>
      </c>
      <c r="H562" s="326"/>
      <c r="I562" s="326" t="s">
        <v>180</v>
      </c>
      <c r="J562" s="326">
        <v>1005873479</v>
      </c>
      <c r="K562" s="333">
        <v>45712</v>
      </c>
      <c r="L562" s="326" t="s">
        <v>52</v>
      </c>
      <c r="M562" s="326" t="s">
        <v>367</v>
      </c>
      <c r="N562" s="333">
        <v>46077</v>
      </c>
      <c r="O562" s="333" t="s">
        <v>21</v>
      </c>
      <c r="P562" s="333" t="s">
        <v>4831</v>
      </c>
      <c r="Q562" s="326"/>
      <c r="R562" s="326"/>
      <c r="S562" s="326"/>
      <c r="T562" s="326"/>
      <c r="U562" s="440"/>
      <c r="V562" s="440"/>
      <c r="W562" s="326"/>
      <c r="X562" s="326"/>
      <c r="Y562" s="441">
        <v>0.02</v>
      </c>
    </row>
    <row r="563" spans="1:25" s="3" customFormat="1" ht="30" customHeight="1" x14ac:dyDescent="0.2">
      <c r="A563" s="265">
        <v>490</v>
      </c>
      <c r="B563" s="326" t="s">
        <v>7439</v>
      </c>
      <c r="C563" s="326" t="s">
        <v>9194</v>
      </c>
      <c r="D563" s="326" t="s">
        <v>369</v>
      </c>
      <c r="E563" s="334">
        <v>0.03</v>
      </c>
      <c r="F563" s="326">
        <v>0.4</v>
      </c>
      <c r="G563" s="326" t="s">
        <v>452</v>
      </c>
      <c r="H563" s="326"/>
      <c r="I563" s="326" t="s">
        <v>180</v>
      </c>
      <c r="J563" s="326">
        <v>1005880530</v>
      </c>
      <c r="K563" s="333">
        <v>45722</v>
      </c>
      <c r="L563" s="326" t="s">
        <v>52</v>
      </c>
      <c r="M563" s="326" t="s">
        <v>367</v>
      </c>
      <c r="N563" s="333">
        <v>46087</v>
      </c>
      <c r="O563" s="333" t="s">
        <v>21</v>
      </c>
      <c r="P563" s="333" t="s">
        <v>4831</v>
      </c>
      <c r="Q563" s="326"/>
      <c r="R563" s="326"/>
      <c r="S563" s="326"/>
      <c r="T563" s="326"/>
      <c r="U563" s="440"/>
      <c r="V563" s="440"/>
      <c r="W563" s="326"/>
      <c r="X563" s="326"/>
      <c r="Y563" s="441">
        <v>0.03</v>
      </c>
    </row>
    <row r="564" spans="1:25" s="3" customFormat="1" ht="30" customHeight="1" x14ac:dyDescent="0.2">
      <c r="A564" s="265">
        <v>491</v>
      </c>
      <c r="B564" s="326" t="s">
        <v>9195</v>
      </c>
      <c r="C564" s="326" t="s">
        <v>9196</v>
      </c>
      <c r="D564" s="326" t="s">
        <v>369</v>
      </c>
      <c r="E564" s="334">
        <v>0.03</v>
      </c>
      <c r="F564" s="326">
        <v>0.4</v>
      </c>
      <c r="G564" s="326" t="s">
        <v>424</v>
      </c>
      <c r="H564" s="326"/>
      <c r="I564" s="326" t="s">
        <v>180</v>
      </c>
      <c r="J564" s="326">
        <v>1005880388</v>
      </c>
      <c r="K564" s="333">
        <v>45721</v>
      </c>
      <c r="L564" s="326" t="s">
        <v>52</v>
      </c>
      <c r="M564" s="326" t="s">
        <v>367</v>
      </c>
      <c r="N564" s="333">
        <v>46086</v>
      </c>
      <c r="O564" s="333" t="s">
        <v>21</v>
      </c>
      <c r="P564" s="333" t="s">
        <v>4831</v>
      </c>
      <c r="Q564" s="326"/>
      <c r="R564" s="326"/>
      <c r="S564" s="326"/>
      <c r="T564" s="326"/>
      <c r="U564" s="440"/>
      <c r="V564" s="440"/>
      <c r="W564" s="326"/>
      <c r="X564" s="326"/>
      <c r="Y564" s="441">
        <v>0.03</v>
      </c>
    </row>
    <row r="565" spans="1:25" s="3" customFormat="1" ht="30" customHeight="1" x14ac:dyDescent="0.2">
      <c r="A565" s="265">
        <v>492</v>
      </c>
      <c r="B565" s="326" t="s">
        <v>9197</v>
      </c>
      <c r="C565" s="326" t="s">
        <v>9198</v>
      </c>
      <c r="D565" s="326" t="s">
        <v>369</v>
      </c>
      <c r="E565" s="334">
        <v>0.22</v>
      </c>
      <c r="F565" s="326">
        <v>0.4</v>
      </c>
      <c r="G565" s="326" t="s">
        <v>412</v>
      </c>
      <c r="H565" s="326"/>
      <c r="I565" s="326" t="s">
        <v>180</v>
      </c>
      <c r="J565" s="326">
        <v>1005882861</v>
      </c>
      <c r="K565" s="333">
        <v>45726</v>
      </c>
      <c r="L565" s="326" t="s">
        <v>52</v>
      </c>
      <c r="M565" s="326" t="s">
        <v>367</v>
      </c>
      <c r="N565" s="333">
        <v>46091</v>
      </c>
      <c r="O565" s="333" t="s">
        <v>21</v>
      </c>
      <c r="P565" s="333" t="s">
        <v>4831</v>
      </c>
      <c r="Q565" s="326"/>
      <c r="R565" s="326"/>
      <c r="S565" s="326"/>
      <c r="T565" s="326"/>
      <c r="U565" s="440"/>
      <c r="V565" s="440"/>
      <c r="W565" s="326"/>
      <c r="X565" s="326"/>
      <c r="Y565" s="441">
        <v>0.22</v>
      </c>
    </row>
    <row r="566" spans="1:25" s="3" customFormat="1" ht="30" customHeight="1" x14ac:dyDescent="0.2">
      <c r="A566" s="265">
        <v>493</v>
      </c>
      <c r="B566" s="326" t="s">
        <v>7439</v>
      </c>
      <c r="C566" s="326" t="s">
        <v>7440</v>
      </c>
      <c r="D566" s="326" t="s">
        <v>369</v>
      </c>
      <c r="E566" s="334">
        <v>0.05</v>
      </c>
      <c r="F566" s="326">
        <v>0.4</v>
      </c>
      <c r="G566" s="326" t="s">
        <v>424</v>
      </c>
      <c r="H566" s="326"/>
      <c r="I566" s="326" t="s">
        <v>180</v>
      </c>
      <c r="J566" s="326">
        <v>1005880531</v>
      </c>
      <c r="K566" s="333">
        <v>45722</v>
      </c>
      <c r="L566" s="326" t="s">
        <v>52</v>
      </c>
      <c r="M566" s="326" t="s">
        <v>367</v>
      </c>
      <c r="N566" s="333">
        <v>46087</v>
      </c>
      <c r="O566" s="333" t="s">
        <v>21</v>
      </c>
      <c r="P566" s="333" t="s">
        <v>4831</v>
      </c>
      <c r="Q566" s="326"/>
      <c r="R566" s="326"/>
      <c r="S566" s="326"/>
      <c r="T566" s="326"/>
      <c r="U566" s="440"/>
      <c r="V566" s="440"/>
      <c r="W566" s="326"/>
      <c r="X566" s="326"/>
      <c r="Y566" s="441">
        <v>0.05</v>
      </c>
    </row>
    <row r="567" spans="1:25" s="3" customFormat="1" ht="30" customHeight="1" x14ac:dyDescent="0.2">
      <c r="A567" s="265">
        <v>494</v>
      </c>
      <c r="B567" s="326" t="s">
        <v>7439</v>
      </c>
      <c r="C567" s="326" t="s">
        <v>7441</v>
      </c>
      <c r="D567" s="326" t="s">
        <v>369</v>
      </c>
      <c r="E567" s="334">
        <v>0.02</v>
      </c>
      <c r="F567" s="326">
        <v>0.4</v>
      </c>
      <c r="G567" s="326" t="s">
        <v>7469</v>
      </c>
      <c r="H567" s="326"/>
      <c r="I567" s="326" t="s">
        <v>180</v>
      </c>
      <c r="J567" s="326">
        <v>1005873475</v>
      </c>
      <c r="K567" s="333">
        <v>45712</v>
      </c>
      <c r="L567" s="326" t="s">
        <v>52</v>
      </c>
      <c r="M567" s="326" t="s">
        <v>367</v>
      </c>
      <c r="N567" s="333">
        <v>46077</v>
      </c>
      <c r="O567" s="333" t="s">
        <v>21</v>
      </c>
      <c r="P567" s="333" t="s">
        <v>4831</v>
      </c>
      <c r="Q567" s="326"/>
      <c r="R567" s="326"/>
      <c r="S567" s="326"/>
      <c r="T567" s="326"/>
      <c r="U567" s="440"/>
      <c r="V567" s="440"/>
      <c r="W567" s="326"/>
      <c r="X567" s="326"/>
      <c r="Y567" s="441">
        <v>0.02</v>
      </c>
    </row>
    <row r="568" spans="1:25" s="3" customFormat="1" ht="30" customHeight="1" x14ac:dyDescent="0.2">
      <c r="A568" s="265">
        <v>495</v>
      </c>
      <c r="B568" s="326" t="s">
        <v>7439</v>
      </c>
      <c r="C568" s="326" t="s">
        <v>7440</v>
      </c>
      <c r="D568" s="326" t="s">
        <v>369</v>
      </c>
      <c r="E568" s="334">
        <v>0.05</v>
      </c>
      <c r="F568" s="326">
        <v>0.4</v>
      </c>
      <c r="G568" s="326" t="s">
        <v>424</v>
      </c>
      <c r="H568" s="326"/>
      <c r="I568" s="326" t="s">
        <v>180</v>
      </c>
      <c r="J568" s="326">
        <v>1005882786</v>
      </c>
      <c r="K568" s="333">
        <v>45726</v>
      </c>
      <c r="L568" s="326" t="s">
        <v>52</v>
      </c>
      <c r="M568" s="326" t="s">
        <v>367</v>
      </c>
      <c r="N568" s="333">
        <v>46091</v>
      </c>
      <c r="O568" s="333" t="s">
        <v>21</v>
      </c>
      <c r="P568" s="333" t="s">
        <v>4831</v>
      </c>
      <c r="Q568" s="326"/>
      <c r="R568" s="326"/>
      <c r="S568" s="326"/>
      <c r="T568" s="326"/>
      <c r="U568" s="440"/>
      <c r="V568" s="440"/>
      <c r="W568" s="326"/>
      <c r="X568" s="326"/>
      <c r="Y568" s="441">
        <v>0.05</v>
      </c>
    </row>
    <row r="569" spans="1:25" s="3" customFormat="1" ht="30" customHeight="1" x14ac:dyDescent="0.2">
      <c r="A569" s="265">
        <v>496</v>
      </c>
      <c r="B569" s="326" t="s">
        <v>9199</v>
      </c>
      <c r="C569" s="326" t="s">
        <v>9200</v>
      </c>
      <c r="D569" s="326" t="s">
        <v>371</v>
      </c>
      <c r="E569" s="334">
        <v>8.0000000000000002E-3</v>
      </c>
      <c r="F569" s="326">
        <v>0.23</v>
      </c>
      <c r="G569" s="326" t="s">
        <v>892</v>
      </c>
      <c r="H569" s="326"/>
      <c r="I569" s="326" t="s">
        <v>180</v>
      </c>
      <c r="J569" s="326">
        <v>1005882788</v>
      </c>
      <c r="K569" s="333">
        <v>45726</v>
      </c>
      <c r="L569" s="326" t="s">
        <v>52</v>
      </c>
      <c r="M569" s="326" t="s">
        <v>367</v>
      </c>
      <c r="N569" s="333">
        <v>46091</v>
      </c>
      <c r="O569" s="333" t="s">
        <v>21</v>
      </c>
      <c r="P569" s="333" t="s">
        <v>4831</v>
      </c>
      <c r="Q569" s="326"/>
      <c r="R569" s="326"/>
      <c r="S569" s="326"/>
      <c r="T569" s="326"/>
      <c r="U569" s="440"/>
      <c r="V569" s="440"/>
      <c r="W569" s="326"/>
      <c r="X569" s="326"/>
      <c r="Y569" s="441">
        <v>8.0000000000000002E-3</v>
      </c>
    </row>
    <row r="570" spans="1:25" s="3" customFormat="1" ht="30" customHeight="1" x14ac:dyDescent="0.2">
      <c r="A570" s="265">
        <v>497</v>
      </c>
      <c r="B570" s="326" t="s">
        <v>10692</v>
      </c>
      <c r="C570" s="326" t="s">
        <v>10693</v>
      </c>
      <c r="D570" s="326" t="s">
        <v>371</v>
      </c>
      <c r="E570" s="334">
        <v>6.0000000000000001E-3</v>
      </c>
      <c r="F570" s="326">
        <v>0.23</v>
      </c>
      <c r="G570" s="326" t="s">
        <v>384</v>
      </c>
      <c r="H570" s="326"/>
      <c r="I570" s="326" t="s">
        <v>180</v>
      </c>
      <c r="J570" s="326">
        <v>1005916102</v>
      </c>
      <c r="K570" s="333">
        <v>45762</v>
      </c>
      <c r="L570" s="326" t="s">
        <v>52</v>
      </c>
      <c r="M570" s="326" t="s">
        <v>367</v>
      </c>
      <c r="N570" s="333">
        <v>46127</v>
      </c>
      <c r="O570" s="333" t="s">
        <v>21</v>
      </c>
      <c r="P570" s="333" t="s">
        <v>4831</v>
      </c>
      <c r="Q570" s="326"/>
      <c r="R570" s="326"/>
      <c r="S570" s="326"/>
      <c r="T570" s="326"/>
      <c r="U570" s="440"/>
      <c r="V570" s="440"/>
      <c r="W570" s="326"/>
      <c r="X570" s="326"/>
      <c r="Y570" s="441">
        <v>6.0000000000000001E-3</v>
      </c>
    </row>
    <row r="571" spans="1:25" s="3" customFormat="1" ht="30" customHeight="1" x14ac:dyDescent="0.2">
      <c r="A571" s="265">
        <v>498</v>
      </c>
      <c r="B571" s="326" t="s">
        <v>9201</v>
      </c>
      <c r="C571" s="326" t="s">
        <v>9202</v>
      </c>
      <c r="D571" s="326" t="s">
        <v>370</v>
      </c>
      <c r="E571" s="334">
        <v>0.29969999999999997</v>
      </c>
      <c r="F571" s="326">
        <v>20</v>
      </c>
      <c r="G571" s="326" t="s">
        <v>439</v>
      </c>
      <c r="H571" s="326"/>
      <c r="I571" s="326" t="s">
        <v>180</v>
      </c>
      <c r="J571" s="326">
        <v>1005885777</v>
      </c>
      <c r="K571" s="333">
        <v>45729</v>
      </c>
      <c r="L571" s="326" t="s">
        <v>52</v>
      </c>
      <c r="M571" s="326" t="s">
        <v>367</v>
      </c>
      <c r="N571" s="333">
        <v>46094</v>
      </c>
      <c r="O571" s="333" t="s">
        <v>21</v>
      </c>
      <c r="P571" s="333" t="s">
        <v>4831</v>
      </c>
      <c r="Q571" s="326"/>
      <c r="R571" s="326"/>
      <c r="S571" s="326"/>
      <c r="T571" s="326"/>
      <c r="U571" s="440"/>
      <c r="V571" s="440"/>
      <c r="W571" s="326"/>
      <c r="X571" s="326"/>
      <c r="Y571" s="441">
        <v>0.29969999999999997</v>
      </c>
    </row>
    <row r="572" spans="1:25" s="3" customFormat="1" ht="30" customHeight="1" x14ac:dyDescent="0.2">
      <c r="A572" s="265">
        <v>499</v>
      </c>
      <c r="B572" s="326" t="s">
        <v>6533</v>
      </c>
      <c r="C572" s="326" t="s">
        <v>6534</v>
      </c>
      <c r="D572" s="326" t="s">
        <v>369</v>
      </c>
      <c r="E572" s="334">
        <v>4.4999999999999998E-2</v>
      </c>
      <c r="F572" s="326">
        <v>0.4</v>
      </c>
      <c r="G572" s="326" t="s">
        <v>449</v>
      </c>
      <c r="H572" s="326"/>
      <c r="I572" s="326" t="s">
        <v>180</v>
      </c>
      <c r="J572" s="326">
        <v>1005871847</v>
      </c>
      <c r="K572" s="333">
        <v>45709</v>
      </c>
      <c r="L572" s="326" t="s">
        <v>52</v>
      </c>
      <c r="M572" s="326" t="s">
        <v>367</v>
      </c>
      <c r="N572" s="333">
        <v>46074</v>
      </c>
      <c r="O572" s="333" t="s">
        <v>21</v>
      </c>
      <c r="P572" s="333" t="s">
        <v>4831</v>
      </c>
      <c r="Q572" s="326"/>
      <c r="R572" s="326"/>
      <c r="S572" s="326"/>
      <c r="T572" s="326"/>
      <c r="U572" s="440"/>
      <c r="V572" s="440"/>
      <c r="W572" s="326"/>
      <c r="X572" s="326"/>
      <c r="Y572" s="441">
        <v>4.4999999999999998E-2</v>
      </c>
    </row>
    <row r="573" spans="1:25" s="3" customFormat="1" ht="30" customHeight="1" x14ac:dyDescent="0.2">
      <c r="A573" s="265">
        <v>500</v>
      </c>
      <c r="B573" s="326" t="s">
        <v>7366</v>
      </c>
      <c r="C573" s="326" t="s">
        <v>7367</v>
      </c>
      <c r="D573" s="326" t="s">
        <v>370</v>
      </c>
      <c r="E573" s="334">
        <v>2E-3</v>
      </c>
      <c r="F573" s="326">
        <v>0.23</v>
      </c>
      <c r="G573" s="326" t="s">
        <v>1170</v>
      </c>
      <c r="H573" s="326"/>
      <c r="I573" s="326" t="s">
        <v>180</v>
      </c>
      <c r="J573" s="326">
        <v>1005858497</v>
      </c>
      <c r="K573" s="333">
        <v>45692</v>
      </c>
      <c r="L573" s="326" t="s">
        <v>52</v>
      </c>
      <c r="M573" s="326" t="s">
        <v>367</v>
      </c>
      <c r="N573" s="333">
        <v>46057</v>
      </c>
      <c r="O573" s="333" t="s">
        <v>21</v>
      </c>
      <c r="P573" s="333" t="s">
        <v>4831</v>
      </c>
      <c r="Q573" s="326"/>
      <c r="R573" s="326"/>
      <c r="S573" s="326"/>
      <c r="T573" s="326"/>
      <c r="U573" s="440"/>
      <c r="V573" s="440"/>
      <c r="W573" s="326"/>
      <c r="X573" s="326"/>
      <c r="Y573" s="441">
        <v>2E-3</v>
      </c>
    </row>
    <row r="574" spans="1:25" s="3" customFormat="1" ht="30" customHeight="1" x14ac:dyDescent="0.2">
      <c r="A574" s="265">
        <v>501</v>
      </c>
      <c r="B574" s="326" t="s">
        <v>7442</v>
      </c>
      <c r="C574" s="326" t="s">
        <v>7443</v>
      </c>
      <c r="D574" s="326" t="s">
        <v>369</v>
      </c>
      <c r="E574" s="334">
        <v>0.19980000000000001</v>
      </c>
      <c r="F574" s="326">
        <v>20</v>
      </c>
      <c r="G574" s="326" t="s">
        <v>446</v>
      </c>
      <c r="H574" s="326"/>
      <c r="I574" s="326" t="s">
        <v>180</v>
      </c>
      <c r="J574" s="326">
        <v>1005874126</v>
      </c>
      <c r="K574" s="333">
        <v>45713</v>
      </c>
      <c r="L574" s="326" t="s">
        <v>52</v>
      </c>
      <c r="M574" s="326" t="s">
        <v>367</v>
      </c>
      <c r="N574" s="333">
        <v>46078</v>
      </c>
      <c r="O574" s="333" t="s">
        <v>21</v>
      </c>
      <c r="P574" s="333" t="s">
        <v>4831</v>
      </c>
      <c r="Q574" s="326"/>
      <c r="R574" s="326"/>
      <c r="S574" s="326"/>
      <c r="T574" s="326"/>
      <c r="U574" s="440"/>
      <c r="V574" s="440"/>
      <c r="W574" s="326"/>
      <c r="X574" s="326"/>
      <c r="Y574" s="441">
        <v>0.19980000000000001</v>
      </c>
    </row>
    <row r="575" spans="1:25" s="3" customFormat="1" ht="30" customHeight="1" x14ac:dyDescent="0.2">
      <c r="A575" s="265">
        <v>502</v>
      </c>
      <c r="B575" s="326" t="s">
        <v>7444</v>
      </c>
      <c r="C575" s="326" t="s">
        <v>7445</v>
      </c>
      <c r="D575" s="326" t="s">
        <v>369</v>
      </c>
      <c r="E575" s="334">
        <v>8.7200000000000003E-3</v>
      </c>
      <c r="F575" s="326">
        <v>0.23</v>
      </c>
      <c r="G575" s="326" t="s">
        <v>420</v>
      </c>
      <c r="H575" s="326"/>
      <c r="I575" s="326" t="s">
        <v>180</v>
      </c>
      <c r="J575" s="326">
        <v>1005876544</v>
      </c>
      <c r="K575" s="333">
        <v>45715</v>
      </c>
      <c r="L575" s="326" t="s">
        <v>52</v>
      </c>
      <c r="M575" s="326" t="s">
        <v>367</v>
      </c>
      <c r="N575" s="333">
        <v>46080</v>
      </c>
      <c r="O575" s="333" t="s">
        <v>21</v>
      </c>
      <c r="P575" s="333" t="s">
        <v>4831</v>
      </c>
      <c r="Q575" s="326"/>
      <c r="R575" s="326"/>
      <c r="S575" s="326"/>
      <c r="T575" s="326"/>
      <c r="U575" s="440"/>
      <c r="V575" s="440"/>
      <c r="W575" s="326"/>
      <c r="X575" s="326"/>
      <c r="Y575" s="441">
        <v>8.7200000000000003E-3</v>
      </c>
    </row>
    <row r="576" spans="1:25" s="3" customFormat="1" ht="30" customHeight="1" x14ac:dyDescent="0.2">
      <c r="A576" s="265">
        <v>503</v>
      </c>
      <c r="B576" s="326" t="s">
        <v>9205</v>
      </c>
      <c r="C576" s="326" t="s">
        <v>9206</v>
      </c>
      <c r="D576" s="326" t="s">
        <v>370</v>
      </c>
      <c r="E576" s="334">
        <v>0.01</v>
      </c>
      <c r="F576" s="326">
        <v>0.4</v>
      </c>
      <c r="G576" s="326" t="s">
        <v>652</v>
      </c>
      <c r="H576" s="326"/>
      <c r="I576" s="326" t="s">
        <v>180</v>
      </c>
      <c r="J576" s="326">
        <v>1005880370</v>
      </c>
      <c r="K576" s="333">
        <v>45721</v>
      </c>
      <c r="L576" s="326" t="s">
        <v>52</v>
      </c>
      <c r="M576" s="326" t="s">
        <v>367</v>
      </c>
      <c r="N576" s="333">
        <v>46086</v>
      </c>
      <c r="O576" s="333" t="s">
        <v>21</v>
      </c>
      <c r="P576" s="333" t="s">
        <v>4831</v>
      </c>
      <c r="Q576" s="326"/>
      <c r="R576" s="326"/>
      <c r="S576" s="326"/>
      <c r="T576" s="326"/>
      <c r="U576" s="440"/>
      <c r="V576" s="440"/>
      <c r="W576" s="326"/>
      <c r="X576" s="326"/>
      <c r="Y576" s="441">
        <v>0.01</v>
      </c>
    </row>
    <row r="577" spans="1:25" s="3" customFormat="1" ht="30" customHeight="1" x14ac:dyDescent="0.2">
      <c r="A577" s="265">
        <v>504</v>
      </c>
      <c r="B577" s="326" t="s">
        <v>9207</v>
      </c>
      <c r="C577" s="326" t="s">
        <v>9208</v>
      </c>
      <c r="D577" s="326" t="s">
        <v>372</v>
      </c>
      <c r="E577" s="334">
        <v>0.4</v>
      </c>
      <c r="F577" s="326">
        <v>20</v>
      </c>
      <c r="G577" s="326" t="s">
        <v>7465</v>
      </c>
      <c r="H577" s="326"/>
      <c r="I577" s="326" t="s">
        <v>180</v>
      </c>
      <c r="J577" s="326">
        <v>1005888858</v>
      </c>
      <c r="K577" s="333">
        <v>45733</v>
      </c>
      <c r="L577" s="326" t="s">
        <v>52</v>
      </c>
      <c r="M577" s="326" t="s">
        <v>367</v>
      </c>
      <c r="N577" s="333">
        <v>46098</v>
      </c>
      <c r="O577" s="333" t="s">
        <v>21</v>
      </c>
      <c r="P577" s="333" t="s">
        <v>4831</v>
      </c>
      <c r="Q577" s="326"/>
      <c r="R577" s="326"/>
      <c r="S577" s="326"/>
      <c r="T577" s="326"/>
      <c r="U577" s="440"/>
      <c r="V577" s="440"/>
      <c r="W577" s="326"/>
      <c r="X577" s="326"/>
      <c r="Y577" s="441">
        <v>0.4</v>
      </c>
    </row>
    <row r="578" spans="1:25" s="3" customFormat="1" ht="30" customHeight="1" x14ac:dyDescent="0.2">
      <c r="A578" s="265">
        <v>505</v>
      </c>
      <c r="B578" s="326" t="s">
        <v>9209</v>
      </c>
      <c r="C578" s="326" t="s">
        <v>9210</v>
      </c>
      <c r="D578" s="326" t="s">
        <v>368</v>
      </c>
      <c r="E578" s="334">
        <v>2.4E-2</v>
      </c>
      <c r="F578" s="326">
        <v>0.4</v>
      </c>
      <c r="G578" s="326" t="s">
        <v>409</v>
      </c>
      <c r="H578" s="326"/>
      <c r="I578" s="326" t="s">
        <v>180</v>
      </c>
      <c r="J578" s="326">
        <v>1005886171</v>
      </c>
      <c r="K578" s="333">
        <v>45729</v>
      </c>
      <c r="L578" s="326" t="s">
        <v>52</v>
      </c>
      <c r="M578" s="326" t="s">
        <v>367</v>
      </c>
      <c r="N578" s="333">
        <v>46094</v>
      </c>
      <c r="O578" s="333" t="s">
        <v>21</v>
      </c>
      <c r="P578" s="333" t="s">
        <v>4831</v>
      </c>
      <c r="Q578" s="326"/>
      <c r="R578" s="326"/>
      <c r="S578" s="326"/>
      <c r="T578" s="326"/>
      <c r="U578" s="440"/>
      <c r="V578" s="440"/>
      <c r="W578" s="326"/>
      <c r="X578" s="326"/>
      <c r="Y578" s="441">
        <v>2.4E-2</v>
      </c>
    </row>
    <row r="579" spans="1:25" s="3" customFormat="1" ht="30" customHeight="1" x14ac:dyDescent="0.2">
      <c r="A579" s="265">
        <v>506</v>
      </c>
      <c r="B579" s="326" t="s">
        <v>10694</v>
      </c>
      <c r="C579" s="326" t="s">
        <v>10695</v>
      </c>
      <c r="D579" s="326" t="s">
        <v>370</v>
      </c>
      <c r="E579" s="334">
        <v>0.01</v>
      </c>
      <c r="F579" s="326">
        <v>0.4</v>
      </c>
      <c r="G579" s="326" t="s">
        <v>443</v>
      </c>
      <c r="H579" s="326"/>
      <c r="I579" s="326" t="s">
        <v>180</v>
      </c>
      <c r="J579" s="326">
        <v>1005913471</v>
      </c>
      <c r="K579" s="333">
        <v>45761</v>
      </c>
      <c r="L579" s="326" t="s">
        <v>52</v>
      </c>
      <c r="M579" s="326" t="s">
        <v>367</v>
      </c>
      <c r="N579" s="333">
        <v>46126</v>
      </c>
      <c r="O579" s="333" t="s">
        <v>21</v>
      </c>
      <c r="P579" s="333" t="s">
        <v>4831</v>
      </c>
      <c r="Q579" s="326"/>
      <c r="R579" s="326"/>
      <c r="S579" s="326"/>
      <c r="T579" s="326"/>
      <c r="U579" s="440"/>
      <c r="V579" s="440"/>
      <c r="W579" s="326"/>
      <c r="X579" s="326"/>
      <c r="Y579" s="441">
        <v>0.01</v>
      </c>
    </row>
    <row r="580" spans="1:25" s="3" customFormat="1" ht="30" customHeight="1" x14ac:dyDescent="0.2">
      <c r="A580" s="265">
        <v>507</v>
      </c>
      <c r="B580" s="326" t="s">
        <v>9211</v>
      </c>
      <c r="C580" s="326" t="s">
        <v>9212</v>
      </c>
      <c r="D580" s="326" t="s">
        <v>371</v>
      </c>
      <c r="E580" s="334">
        <v>8.0000000000000002E-3</v>
      </c>
      <c r="F580" s="326">
        <v>0.23</v>
      </c>
      <c r="G580" s="326" t="s">
        <v>9294</v>
      </c>
      <c r="H580" s="326"/>
      <c r="I580" s="326" t="s">
        <v>180</v>
      </c>
      <c r="J580" s="326">
        <v>1005885779</v>
      </c>
      <c r="K580" s="333">
        <v>45729</v>
      </c>
      <c r="L580" s="326" t="s">
        <v>52</v>
      </c>
      <c r="M580" s="326" t="s">
        <v>367</v>
      </c>
      <c r="N580" s="333">
        <v>46094</v>
      </c>
      <c r="O580" s="333" t="s">
        <v>21</v>
      </c>
      <c r="P580" s="333" t="s">
        <v>4831</v>
      </c>
      <c r="Q580" s="326"/>
      <c r="R580" s="326"/>
      <c r="S580" s="326"/>
      <c r="T580" s="326"/>
      <c r="U580" s="440"/>
      <c r="V580" s="440"/>
      <c r="W580" s="326"/>
      <c r="X580" s="326"/>
      <c r="Y580" s="441">
        <v>8.0000000000000002E-3</v>
      </c>
    </row>
    <row r="581" spans="1:25" s="3" customFormat="1" ht="30" customHeight="1" x14ac:dyDescent="0.2">
      <c r="A581" s="265">
        <v>508</v>
      </c>
      <c r="B581" s="326" t="s">
        <v>9213</v>
      </c>
      <c r="C581" s="326" t="s">
        <v>9214</v>
      </c>
      <c r="D581" s="326" t="s">
        <v>373</v>
      </c>
      <c r="E581" s="334">
        <v>0.05</v>
      </c>
      <c r="F581" s="326">
        <v>0.4</v>
      </c>
      <c r="G581" s="326" t="s">
        <v>540</v>
      </c>
      <c r="H581" s="326"/>
      <c r="I581" s="326" t="s">
        <v>180</v>
      </c>
      <c r="J581" s="326">
        <v>1005885782</v>
      </c>
      <c r="K581" s="333">
        <v>45729</v>
      </c>
      <c r="L581" s="326" t="s">
        <v>52</v>
      </c>
      <c r="M581" s="326" t="s">
        <v>367</v>
      </c>
      <c r="N581" s="333">
        <v>46094</v>
      </c>
      <c r="O581" s="333" t="s">
        <v>21</v>
      </c>
      <c r="P581" s="333" t="s">
        <v>4831</v>
      </c>
      <c r="Q581" s="326"/>
      <c r="R581" s="326"/>
      <c r="S581" s="326"/>
      <c r="T581" s="326"/>
      <c r="U581" s="440"/>
      <c r="V581" s="440"/>
      <c r="W581" s="326"/>
      <c r="X581" s="326"/>
      <c r="Y581" s="441">
        <v>0.05</v>
      </c>
    </row>
    <row r="582" spans="1:25" s="3" customFormat="1" ht="30" customHeight="1" x14ac:dyDescent="0.2">
      <c r="A582" s="265">
        <v>509</v>
      </c>
      <c r="B582" s="439" t="s">
        <v>7446</v>
      </c>
      <c r="C582" s="326" t="s">
        <v>7447</v>
      </c>
      <c r="D582" s="326" t="s">
        <v>368</v>
      </c>
      <c r="E582" s="334">
        <v>0.39</v>
      </c>
      <c r="F582" s="326">
        <v>20</v>
      </c>
      <c r="G582" s="326" t="s">
        <v>893</v>
      </c>
      <c r="H582" s="326"/>
      <c r="I582" s="326" t="s">
        <v>180</v>
      </c>
      <c r="J582" s="326">
        <v>1005874332</v>
      </c>
      <c r="K582" s="333">
        <v>45713</v>
      </c>
      <c r="L582" s="326" t="s">
        <v>52</v>
      </c>
      <c r="M582" s="326" t="s">
        <v>367</v>
      </c>
      <c r="N582" s="333">
        <v>46078</v>
      </c>
      <c r="O582" s="333" t="s">
        <v>21</v>
      </c>
      <c r="P582" s="333" t="s">
        <v>4831</v>
      </c>
      <c r="Q582" s="326"/>
      <c r="R582" s="326"/>
      <c r="S582" s="326"/>
      <c r="T582" s="326"/>
      <c r="U582" s="440"/>
      <c r="V582" s="440"/>
      <c r="W582" s="326"/>
      <c r="X582" s="326"/>
      <c r="Y582" s="441">
        <v>0.39</v>
      </c>
    </row>
    <row r="583" spans="1:25" s="3" customFormat="1" ht="30" customHeight="1" x14ac:dyDescent="0.2">
      <c r="A583" s="265">
        <v>510</v>
      </c>
      <c r="B583" s="326" t="s">
        <v>9215</v>
      </c>
      <c r="C583" s="326" t="s">
        <v>9216</v>
      </c>
      <c r="D583" s="326" t="s">
        <v>371</v>
      </c>
      <c r="E583" s="334">
        <v>6.0000000000000001E-3</v>
      </c>
      <c r="F583" s="326">
        <v>0.23</v>
      </c>
      <c r="G583" s="326" t="s">
        <v>411</v>
      </c>
      <c r="H583" s="326"/>
      <c r="I583" s="326" t="s">
        <v>180</v>
      </c>
      <c r="J583" s="326">
        <v>1005887243</v>
      </c>
      <c r="K583" s="333">
        <v>45730</v>
      </c>
      <c r="L583" s="326" t="s">
        <v>52</v>
      </c>
      <c r="M583" s="326" t="s">
        <v>367</v>
      </c>
      <c r="N583" s="333">
        <v>46095</v>
      </c>
      <c r="O583" s="333" t="s">
        <v>21</v>
      </c>
      <c r="P583" s="333" t="s">
        <v>4831</v>
      </c>
      <c r="Q583" s="326"/>
      <c r="R583" s="326"/>
      <c r="S583" s="326"/>
      <c r="T583" s="326"/>
      <c r="U583" s="440"/>
      <c r="V583" s="440"/>
      <c r="W583" s="326"/>
      <c r="X583" s="326"/>
      <c r="Y583" s="441">
        <v>6.0000000000000001E-3</v>
      </c>
    </row>
    <row r="584" spans="1:25" s="3" customFormat="1" ht="30" customHeight="1" x14ac:dyDescent="0.2">
      <c r="A584" s="265">
        <v>511</v>
      </c>
      <c r="B584" s="326" t="s">
        <v>9217</v>
      </c>
      <c r="C584" s="326" t="s">
        <v>9218</v>
      </c>
      <c r="D584" s="326" t="s">
        <v>371</v>
      </c>
      <c r="E584" s="334">
        <v>3.0000000000000001E-3</v>
      </c>
      <c r="F584" s="326">
        <v>0.4</v>
      </c>
      <c r="G584" s="326" t="s">
        <v>437</v>
      </c>
      <c r="H584" s="326"/>
      <c r="I584" s="326" t="s">
        <v>180</v>
      </c>
      <c r="J584" s="326">
        <v>1005881647</v>
      </c>
      <c r="K584" s="333">
        <v>45723</v>
      </c>
      <c r="L584" s="326" t="s">
        <v>52</v>
      </c>
      <c r="M584" s="326" t="s">
        <v>367</v>
      </c>
      <c r="N584" s="333">
        <v>46088</v>
      </c>
      <c r="O584" s="333" t="s">
        <v>21</v>
      </c>
      <c r="P584" s="333" t="s">
        <v>4831</v>
      </c>
      <c r="Q584" s="326"/>
      <c r="R584" s="326"/>
      <c r="S584" s="326"/>
      <c r="T584" s="326"/>
      <c r="U584" s="440"/>
      <c r="V584" s="440"/>
      <c r="W584" s="326"/>
      <c r="X584" s="326"/>
      <c r="Y584" s="441">
        <v>3.0000000000000001E-3</v>
      </c>
    </row>
    <row r="585" spans="1:25" s="3" customFormat="1" ht="30" customHeight="1" x14ac:dyDescent="0.2">
      <c r="A585" s="265">
        <v>512</v>
      </c>
      <c r="B585" s="326" t="s">
        <v>9219</v>
      </c>
      <c r="C585" s="326" t="s">
        <v>9220</v>
      </c>
      <c r="D585" s="326" t="s">
        <v>371</v>
      </c>
      <c r="E585" s="334">
        <v>6.0000000000000001E-3</v>
      </c>
      <c r="F585" s="326">
        <v>0.4</v>
      </c>
      <c r="G585" s="326" t="s">
        <v>437</v>
      </c>
      <c r="H585" s="326"/>
      <c r="I585" s="326" t="s">
        <v>180</v>
      </c>
      <c r="J585" s="326">
        <v>1005880722</v>
      </c>
      <c r="K585" s="333">
        <v>45722</v>
      </c>
      <c r="L585" s="326" t="s">
        <v>52</v>
      </c>
      <c r="M585" s="326" t="s">
        <v>367</v>
      </c>
      <c r="N585" s="333">
        <v>46087</v>
      </c>
      <c r="O585" s="333" t="s">
        <v>21</v>
      </c>
      <c r="P585" s="333" t="s">
        <v>4831</v>
      </c>
      <c r="Q585" s="326"/>
      <c r="R585" s="326"/>
      <c r="S585" s="326"/>
      <c r="T585" s="326"/>
      <c r="U585" s="440"/>
      <c r="V585" s="440"/>
      <c r="W585" s="326"/>
      <c r="X585" s="326"/>
      <c r="Y585" s="441">
        <v>6.0000000000000001E-3</v>
      </c>
    </row>
    <row r="586" spans="1:25" s="3" customFormat="1" ht="30" customHeight="1" x14ac:dyDescent="0.2">
      <c r="A586" s="265">
        <v>513</v>
      </c>
      <c r="B586" s="326" t="s">
        <v>9217</v>
      </c>
      <c r="C586" s="326" t="s">
        <v>9218</v>
      </c>
      <c r="D586" s="326" t="s">
        <v>371</v>
      </c>
      <c r="E586" s="334">
        <v>5.0000000000000001E-3</v>
      </c>
      <c r="F586" s="326">
        <v>0.23</v>
      </c>
      <c r="G586" s="326" t="s">
        <v>437</v>
      </c>
      <c r="H586" s="326"/>
      <c r="I586" s="326" t="s">
        <v>180</v>
      </c>
      <c r="J586" s="326">
        <v>1005880317</v>
      </c>
      <c r="K586" s="333">
        <v>45721</v>
      </c>
      <c r="L586" s="326" t="s">
        <v>52</v>
      </c>
      <c r="M586" s="326" t="s">
        <v>367</v>
      </c>
      <c r="N586" s="333">
        <v>46086</v>
      </c>
      <c r="O586" s="333" t="s">
        <v>21</v>
      </c>
      <c r="P586" s="333" t="s">
        <v>4831</v>
      </c>
      <c r="Q586" s="326"/>
      <c r="R586" s="326"/>
      <c r="S586" s="326"/>
      <c r="T586" s="326"/>
      <c r="U586" s="440"/>
      <c r="V586" s="440"/>
      <c r="W586" s="326"/>
      <c r="X586" s="326"/>
      <c r="Y586" s="441">
        <v>5.0000000000000001E-3</v>
      </c>
    </row>
    <row r="587" spans="1:25" s="3" customFormat="1" ht="30" customHeight="1" x14ac:dyDescent="0.2">
      <c r="A587" s="265">
        <v>514</v>
      </c>
      <c r="B587" s="326" t="s">
        <v>9221</v>
      </c>
      <c r="C587" s="326" t="s">
        <v>9222</v>
      </c>
      <c r="D587" s="326" t="s">
        <v>373</v>
      </c>
      <c r="E587" s="334">
        <v>0.13119999999999998</v>
      </c>
      <c r="F587" s="326">
        <v>0.4</v>
      </c>
      <c r="G587" s="326" t="s">
        <v>436</v>
      </c>
      <c r="H587" s="326"/>
      <c r="I587" s="326" t="s">
        <v>180</v>
      </c>
      <c r="J587" s="326">
        <v>1005888437</v>
      </c>
      <c r="K587" s="333">
        <v>45733</v>
      </c>
      <c r="L587" s="326" t="s">
        <v>52</v>
      </c>
      <c r="M587" s="326" t="s">
        <v>367</v>
      </c>
      <c r="N587" s="333">
        <v>46098</v>
      </c>
      <c r="O587" s="333" t="s">
        <v>21</v>
      </c>
      <c r="P587" s="333" t="s">
        <v>4831</v>
      </c>
      <c r="Q587" s="326"/>
      <c r="R587" s="326"/>
      <c r="S587" s="326"/>
      <c r="T587" s="326"/>
      <c r="U587" s="440"/>
      <c r="V587" s="440"/>
      <c r="W587" s="326"/>
      <c r="X587" s="326"/>
      <c r="Y587" s="441">
        <v>0.13119999999999998</v>
      </c>
    </row>
    <row r="588" spans="1:25" s="3" customFormat="1" ht="30" customHeight="1" x14ac:dyDescent="0.2">
      <c r="A588" s="265">
        <v>515</v>
      </c>
      <c r="B588" s="326" t="s">
        <v>9223</v>
      </c>
      <c r="C588" s="326" t="s">
        <v>9224</v>
      </c>
      <c r="D588" s="326" t="s">
        <v>372</v>
      </c>
      <c r="E588" s="334">
        <v>6.0000000000000001E-3</v>
      </c>
      <c r="F588" s="326">
        <v>0.23</v>
      </c>
      <c r="G588" s="326" t="s">
        <v>426</v>
      </c>
      <c r="H588" s="326"/>
      <c r="I588" s="326" t="s">
        <v>180</v>
      </c>
      <c r="J588" s="326">
        <v>1005891004</v>
      </c>
      <c r="K588" s="333">
        <v>45735</v>
      </c>
      <c r="L588" s="326" t="s">
        <v>52</v>
      </c>
      <c r="M588" s="326" t="s">
        <v>367</v>
      </c>
      <c r="N588" s="333">
        <v>46100</v>
      </c>
      <c r="O588" s="333" t="s">
        <v>21</v>
      </c>
      <c r="P588" s="333" t="s">
        <v>4831</v>
      </c>
      <c r="Q588" s="326"/>
      <c r="R588" s="326"/>
      <c r="S588" s="326"/>
      <c r="T588" s="326"/>
      <c r="U588" s="440"/>
      <c r="V588" s="440"/>
      <c r="W588" s="326"/>
      <c r="X588" s="326"/>
      <c r="Y588" s="441">
        <v>6.0000000000000001E-3</v>
      </c>
    </row>
    <row r="589" spans="1:25" s="3" customFormat="1" ht="30" customHeight="1" x14ac:dyDescent="0.2">
      <c r="A589" s="265">
        <v>516</v>
      </c>
      <c r="B589" s="326" t="s">
        <v>9225</v>
      </c>
      <c r="C589" s="326" t="s">
        <v>9226</v>
      </c>
      <c r="D589" s="326" t="s">
        <v>370</v>
      </c>
      <c r="E589" s="334">
        <v>1.4999999999999999E-2</v>
      </c>
      <c r="F589" s="326">
        <v>0.4</v>
      </c>
      <c r="G589" s="326" t="s">
        <v>3279</v>
      </c>
      <c r="H589" s="326"/>
      <c r="I589" s="326" t="s">
        <v>180</v>
      </c>
      <c r="J589" s="326">
        <v>1005881680</v>
      </c>
      <c r="K589" s="333">
        <v>45723</v>
      </c>
      <c r="L589" s="326" t="s">
        <v>52</v>
      </c>
      <c r="M589" s="326" t="s">
        <v>367</v>
      </c>
      <c r="N589" s="333">
        <v>46088</v>
      </c>
      <c r="O589" s="333" t="s">
        <v>21</v>
      </c>
      <c r="P589" s="333" t="s">
        <v>4831</v>
      </c>
      <c r="Q589" s="326"/>
      <c r="R589" s="326"/>
      <c r="S589" s="326"/>
      <c r="T589" s="326"/>
      <c r="U589" s="440"/>
      <c r="V589" s="440"/>
      <c r="W589" s="326"/>
      <c r="X589" s="326"/>
      <c r="Y589" s="441">
        <v>1.4999999999999999E-2</v>
      </c>
    </row>
    <row r="590" spans="1:25" s="3" customFormat="1" ht="30" customHeight="1" x14ac:dyDescent="0.2">
      <c r="A590" s="265">
        <v>517</v>
      </c>
      <c r="B590" s="326" t="s">
        <v>6570</v>
      </c>
      <c r="C590" s="326" t="s">
        <v>9227</v>
      </c>
      <c r="D590" s="326" t="s">
        <v>370</v>
      </c>
      <c r="E590" s="334">
        <v>0.04</v>
      </c>
      <c r="F590" s="326">
        <v>0.4</v>
      </c>
      <c r="G590" s="326" t="s">
        <v>9295</v>
      </c>
      <c r="H590" s="326"/>
      <c r="I590" s="326" t="s">
        <v>180</v>
      </c>
      <c r="J590" s="326">
        <v>1005878597</v>
      </c>
      <c r="K590" s="333">
        <v>45719</v>
      </c>
      <c r="L590" s="326" t="s">
        <v>52</v>
      </c>
      <c r="M590" s="326" t="s">
        <v>367</v>
      </c>
      <c r="N590" s="333">
        <v>46084</v>
      </c>
      <c r="O590" s="333" t="s">
        <v>21</v>
      </c>
      <c r="P590" s="333" t="s">
        <v>4831</v>
      </c>
      <c r="Q590" s="326"/>
      <c r="R590" s="326"/>
      <c r="S590" s="326"/>
      <c r="T590" s="326"/>
      <c r="U590" s="440"/>
      <c r="V590" s="440"/>
      <c r="W590" s="326"/>
      <c r="X590" s="326"/>
      <c r="Y590" s="441">
        <v>0.04</v>
      </c>
    </row>
    <row r="591" spans="1:25" s="3" customFormat="1" ht="30" customHeight="1" x14ac:dyDescent="0.2">
      <c r="A591" s="265">
        <v>518</v>
      </c>
      <c r="B591" s="326" t="s">
        <v>9228</v>
      </c>
      <c r="C591" s="326" t="s">
        <v>9229</v>
      </c>
      <c r="D591" s="326" t="s">
        <v>372</v>
      </c>
      <c r="E591" s="334">
        <v>6.0000000000000001E-3</v>
      </c>
      <c r="F591" s="326">
        <v>0.23</v>
      </c>
      <c r="G591" s="326" t="s">
        <v>7465</v>
      </c>
      <c r="H591" s="326"/>
      <c r="I591" s="326" t="s">
        <v>180</v>
      </c>
      <c r="J591" s="326">
        <v>1005893337</v>
      </c>
      <c r="K591" s="333">
        <v>45736</v>
      </c>
      <c r="L591" s="326" t="s">
        <v>52</v>
      </c>
      <c r="M591" s="326" t="s">
        <v>367</v>
      </c>
      <c r="N591" s="333">
        <v>46101</v>
      </c>
      <c r="O591" s="333" t="s">
        <v>21</v>
      </c>
      <c r="P591" s="333" t="s">
        <v>4831</v>
      </c>
      <c r="Q591" s="326"/>
      <c r="R591" s="326"/>
      <c r="S591" s="326"/>
      <c r="T591" s="326"/>
      <c r="U591" s="440"/>
      <c r="V591" s="440"/>
      <c r="W591" s="326"/>
      <c r="X591" s="326"/>
      <c r="Y591" s="441">
        <v>6.0000000000000001E-3</v>
      </c>
    </row>
    <row r="592" spans="1:25" s="3" customFormat="1" ht="30" customHeight="1" x14ac:dyDescent="0.2">
      <c r="A592" s="265">
        <v>519</v>
      </c>
      <c r="B592" s="326" t="s">
        <v>10696</v>
      </c>
      <c r="C592" s="326" t="s">
        <v>10697</v>
      </c>
      <c r="D592" s="326" t="s">
        <v>368</v>
      </c>
      <c r="E592" s="334">
        <v>8.0000000000000002E-3</v>
      </c>
      <c r="F592" s="326">
        <v>0.23</v>
      </c>
      <c r="G592" s="326" t="s">
        <v>409</v>
      </c>
      <c r="H592" s="326"/>
      <c r="I592" s="326" t="s">
        <v>180</v>
      </c>
      <c r="J592" s="326">
        <v>1005903126</v>
      </c>
      <c r="K592" s="333">
        <v>45748</v>
      </c>
      <c r="L592" s="326" t="s">
        <v>52</v>
      </c>
      <c r="M592" s="326" t="s">
        <v>367</v>
      </c>
      <c r="N592" s="333">
        <v>46113</v>
      </c>
      <c r="O592" s="333" t="s">
        <v>21</v>
      </c>
      <c r="P592" s="333" t="s">
        <v>4831</v>
      </c>
      <c r="Q592" s="326"/>
      <c r="R592" s="326"/>
      <c r="S592" s="326"/>
      <c r="T592" s="326"/>
      <c r="U592" s="440"/>
      <c r="V592" s="440"/>
      <c r="W592" s="326"/>
      <c r="X592" s="326"/>
      <c r="Y592" s="441">
        <v>8.0000000000000002E-3</v>
      </c>
    </row>
    <row r="593" spans="1:25" s="3" customFormat="1" ht="30" customHeight="1" x14ac:dyDescent="0.2">
      <c r="A593" s="265">
        <v>520</v>
      </c>
      <c r="B593" s="326" t="s">
        <v>9230</v>
      </c>
      <c r="C593" s="326" t="s">
        <v>9231</v>
      </c>
      <c r="D593" s="326" t="s">
        <v>369</v>
      </c>
      <c r="E593" s="334">
        <v>8.9999999999999993E-3</v>
      </c>
      <c r="F593" s="326">
        <v>0.4</v>
      </c>
      <c r="G593" s="326" t="s">
        <v>433</v>
      </c>
      <c r="H593" s="326"/>
      <c r="I593" s="326" t="s">
        <v>180</v>
      </c>
      <c r="J593" s="326">
        <v>1005887384</v>
      </c>
      <c r="K593" s="333">
        <v>45730</v>
      </c>
      <c r="L593" s="326" t="s">
        <v>52</v>
      </c>
      <c r="M593" s="326" t="s">
        <v>367</v>
      </c>
      <c r="N593" s="333">
        <v>46095</v>
      </c>
      <c r="O593" s="333" t="s">
        <v>21</v>
      </c>
      <c r="P593" s="333" t="s">
        <v>4831</v>
      </c>
      <c r="Q593" s="326"/>
      <c r="R593" s="326"/>
      <c r="S593" s="326"/>
      <c r="T593" s="326"/>
      <c r="U593" s="440"/>
      <c r="V593" s="440"/>
      <c r="W593" s="326"/>
      <c r="X593" s="326"/>
      <c r="Y593" s="441">
        <v>8.9999999999999993E-3</v>
      </c>
    </row>
    <row r="594" spans="1:25" s="3" customFormat="1" ht="30" customHeight="1" x14ac:dyDescent="0.2">
      <c r="A594" s="265">
        <v>521</v>
      </c>
      <c r="B594" s="326" t="s">
        <v>9232</v>
      </c>
      <c r="C594" s="326" t="s">
        <v>9233</v>
      </c>
      <c r="D594" s="326" t="s">
        <v>369</v>
      </c>
      <c r="E594" s="334">
        <v>0.24</v>
      </c>
      <c r="F594" s="326">
        <v>20</v>
      </c>
      <c r="G594" s="326" t="s">
        <v>446</v>
      </c>
      <c r="H594" s="326"/>
      <c r="I594" s="326" t="s">
        <v>180</v>
      </c>
      <c r="J594" s="326">
        <v>1005892925</v>
      </c>
      <c r="K594" s="333">
        <v>45736</v>
      </c>
      <c r="L594" s="326" t="s">
        <v>52</v>
      </c>
      <c r="M594" s="326" t="s">
        <v>367</v>
      </c>
      <c r="N594" s="333">
        <v>46101</v>
      </c>
      <c r="O594" s="333" t="s">
        <v>21</v>
      </c>
      <c r="P594" s="333" t="s">
        <v>4831</v>
      </c>
      <c r="Q594" s="326"/>
      <c r="R594" s="326"/>
      <c r="S594" s="326"/>
      <c r="T594" s="326"/>
      <c r="U594" s="440"/>
      <c r="V594" s="440"/>
      <c r="W594" s="326"/>
      <c r="X594" s="326"/>
      <c r="Y594" s="441">
        <v>0.24</v>
      </c>
    </row>
    <row r="595" spans="1:25" s="3" customFormat="1" ht="30" customHeight="1" x14ac:dyDescent="0.2">
      <c r="A595" s="265">
        <v>522</v>
      </c>
      <c r="B595" s="326" t="s">
        <v>9234</v>
      </c>
      <c r="C595" s="326" t="s">
        <v>9235</v>
      </c>
      <c r="D595" s="326" t="s">
        <v>370</v>
      </c>
      <c r="E595" s="334">
        <v>1.4999999999999999E-2</v>
      </c>
      <c r="F595" s="326">
        <v>0.4</v>
      </c>
      <c r="G595" s="326" t="s">
        <v>447</v>
      </c>
      <c r="H595" s="326"/>
      <c r="I595" s="326" t="s">
        <v>180</v>
      </c>
      <c r="J595" s="326">
        <v>1005892883</v>
      </c>
      <c r="K595" s="333">
        <v>45736</v>
      </c>
      <c r="L595" s="326" t="s">
        <v>52</v>
      </c>
      <c r="M595" s="326" t="s">
        <v>367</v>
      </c>
      <c r="N595" s="333">
        <v>46101</v>
      </c>
      <c r="O595" s="333" t="s">
        <v>21</v>
      </c>
      <c r="P595" s="333" t="s">
        <v>4831</v>
      </c>
      <c r="Q595" s="326"/>
      <c r="R595" s="326"/>
      <c r="S595" s="326"/>
      <c r="T595" s="326"/>
      <c r="U595" s="440"/>
      <c r="V595" s="440"/>
      <c r="W595" s="326"/>
      <c r="X595" s="326"/>
      <c r="Y595" s="441">
        <v>1.4999999999999999E-2</v>
      </c>
    </row>
    <row r="596" spans="1:25" s="3" customFormat="1" ht="30" customHeight="1" x14ac:dyDescent="0.2">
      <c r="A596" s="265">
        <v>523</v>
      </c>
      <c r="B596" s="326" t="s">
        <v>10698</v>
      </c>
      <c r="C596" s="326" t="s">
        <v>10699</v>
      </c>
      <c r="D596" s="326" t="s">
        <v>372</v>
      </c>
      <c r="E596" s="334">
        <v>1.4999999999999999E-2</v>
      </c>
      <c r="F596" s="326">
        <v>0.4</v>
      </c>
      <c r="G596" s="326" t="s">
        <v>418</v>
      </c>
      <c r="H596" s="326"/>
      <c r="I596" s="326" t="s">
        <v>180</v>
      </c>
      <c r="J596" s="326">
        <v>1005910746</v>
      </c>
      <c r="K596" s="333">
        <v>45756</v>
      </c>
      <c r="L596" s="326" t="s">
        <v>52</v>
      </c>
      <c r="M596" s="326" t="s">
        <v>367</v>
      </c>
      <c r="N596" s="333">
        <v>46121</v>
      </c>
      <c r="O596" s="333" t="s">
        <v>21</v>
      </c>
      <c r="P596" s="333" t="s">
        <v>4831</v>
      </c>
      <c r="Q596" s="326"/>
      <c r="R596" s="326"/>
      <c r="S596" s="326"/>
      <c r="T596" s="326"/>
      <c r="U596" s="440"/>
      <c r="V596" s="440"/>
      <c r="W596" s="326"/>
      <c r="X596" s="326"/>
      <c r="Y596" s="441">
        <v>1.4999999999999999E-2</v>
      </c>
    </row>
    <row r="597" spans="1:25" s="3" customFormat="1" ht="30" customHeight="1" x14ac:dyDescent="0.2">
      <c r="A597" s="265">
        <v>524</v>
      </c>
      <c r="B597" s="326" t="s">
        <v>10700</v>
      </c>
      <c r="C597" s="326" t="s">
        <v>10701</v>
      </c>
      <c r="D597" s="326" t="s">
        <v>372</v>
      </c>
      <c r="E597" s="334">
        <v>0.2</v>
      </c>
      <c r="F597" s="326">
        <v>0.4</v>
      </c>
      <c r="G597" s="326" t="s">
        <v>426</v>
      </c>
      <c r="H597" s="326"/>
      <c r="I597" s="326" t="s">
        <v>180</v>
      </c>
      <c r="J597" s="326">
        <v>1005922796</v>
      </c>
      <c r="K597" s="333">
        <v>45776</v>
      </c>
      <c r="L597" s="326" t="s">
        <v>52</v>
      </c>
      <c r="M597" s="326" t="s">
        <v>367</v>
      </c>
      <c r="N597" s="333">
        <v>46141</v>
      </c>
      <c r="O597" s="333" t="s">
        <v>21</v>
      </c>
      <c r="P597" s="333" t="s">
        <v>4831</v>
      </c>
      <c r="Q597" s="326"/>
      <c r="R597" s="326"/>
      <c r="S597" s="326"/>
      <c r="T597" s="326"/>
      <c r="U597" s="440"/>
      <c r="V597" s="440"/>
      <c r="W597" s="326"/>
      <c r="X597" s="326"/>
      <c r="Y597" s="441">
        <v>0.2</v>
      </c>
    </row>
    <row r="598" spans="1:25" s="3" customFormat="1" ht="30" customHeight="1" x14ac:dyDescent="0.2">
      <c r="A598" s="265">
        <v>525</v>
      </c>
      <c r="B598" s="326" t="s">
        <v>9236</v>
      </c>
      <c r="C598" s="326" t="s">
        <v>9237</v>
      </c>
      <c r="D598" s="326" t="s">
        <v>372</v>
      </c>
      <c r="E598" s="334">
        <v>1.4619999999999999E-2</v>
      </c>
      <c r="F598" s="326">
        <v>0.4</v>
      </c>
      <c r="G598" s="326" t="s">
        <v>415</v>
      </c>
      <c r="H598" s="326"/>
      <c r="I598" s="326" t="s">
        <v>180</v>
      </c>
      <c r="J598" s="326">
        <v>1005899571</v>
      </c>
      <c r="K598" s="333">
        <v>45744</v>
      </c>
      <c r="L598" s="326" t="s">
        <v>52</v>
      </c>
      <c r="M598" s="326" t="s">
        <v>367</v>
      </c>
      <c r="N598" s="333">
        <v>46109</v>
      </c>
      <c r="O598" s="333" t="s">
        <v>21</v>
      </c>
      <c r="P598" s="333" t="s">
        <v>4831</v>
      </c>
      <c r="Q598" s="326"/>
      <c r="R598" s="326"/>
      <c r="S598" s="326"/>
      <c r="T598" s="326"/>
      <c r="U598" s="440"/>
      <c r="V598" s="440"/>
      <c r="W598" s="326"/>
      <c r="X598" s="326"/>
      <c r="Y598" s="441">
        <v>1.4619999999999999E-2</v>
      </c>
    </row>
    <row r="599" spans="1:25" s="3" customFormat="1" ht="30" customHeight="1" x14ac:dyDescent="0.2">
      <c r="A599" s="265">
        <v>526</v>
      </c>
      <c r="B599" s="326" t="s">
        <v>9238</v>
      </c>
      <c r="C599" s="326" t="s">
        <v>9239</v>
      </c>
      <c r="D599" s="326" t="s">
        <v>372</v>
      </c>
      <c r="E599" s="334">
        <v>9.8400000000000001E-2</v>
      </c>
      <c r="F599" s="326">
        <v>20</v>
      </c>
      <c r="G599" s="326" t="s">
        <v>463</v>
      </c>
      <c r="H599" s="326"/>
      <c r="I599" s="326" t="s">
        <v>180</v>
      </c>
      <c r="J599" s="326">
        <v>1005895998</v>
      </c>
      <c r="K599" s="333">
        <v>45741</v>
      </c>
      <c r="L599" s="326" t="s">
        <v>52</v>
      </c>
      <c r="M599" s="326" t="s">
        <v>367</v>
      </c>
      <c r="N599" s="333">
        <v>46106</v>
      </c>
      <c r="O599" s="333" t="s">
        <v>21</v>
      </c>
      <c r="P599" s="333" t="s">
        <v>4831</v>
      </c>
      <c r="Q599" s="326"/>
      <c r="R599" s="326"/>
      <c r="S599" s="326"/>
      <c r="T599" s="326"/>
      <c r="U599" s="440"/>
      <c r="V599" s="440"/>
      <c r="W599" s="326"/>
      <c r="X599" s="326"/>
      <c r="Y599" s="441">
        <v>9.8400000000000001E-2</v>
      </c>
    </row>
    <row r="600" spans="1:25" s="3" customFormat="1" ht="30" customHeight="1" x14ac:dyDescent="0.2">
      <c r="A600" s="265">
        <v>527</v>
      </c>
      <c r="B600" s="326" t="s">
        <v>9240</v>
      </c>
      <c r="C600" s="326" t="s">
        <v>9241</v>
      </c>
      <c r="D600" s="326" t="s">
        <v>373</v>
      </c>
      <c r="E600" s="334">
        <v>0.2</v>
      </c>
      <c r="F600" s="326">
        <v>20</v>
      </c>
      <c r="G600" s="326" t="s">
        <v>444</v>
      </c>
      <c r="H600" s="326"/>
      <c r="I600" s="326" t="s">
        <v>180</v>
      </c>
      <c r="J600" s="326">
        <v>1005900195</v>
      </c>
      <c r="K600" s="333">
        <v>45744</v>
      </c>
      <c r="L600" s="326" t="s">
        <v>52</v>
      </c>
      <c r="M600" s="326" t="s">
        <v>367</v>
      </c>
      <c r="N600" s="333">
        <v>46109</v>
      </c>
      <c r="O600" s="333" t="s">
        <v>21</v>
      </c>
      <c r="P600" s="333" t="s">
        <v>4831</v>
      </c>
      <c r="Q600" s="326"/>
      <c r="R600" s="326"/>
      <c r="S600" s="326"/>
      <c r="T600" s="326"/>
      <c r="U600" s="440"/>
      <c r="V600" s="440"/>
      <c r="W600" s="326"/>
      <c r="X600" s="326"/>
      <c r="Y600" s="441">
        <v>0.2</v>
      </c>
    </row>
    <row r="601" spans="1:25" s="3" customFormat="1" ht="30" customHeight="1" x14ac:dyDescent="0.2">
      <c r="A601" s="265">
        <v>528</v>
      </c>
      <c r="B601" s="326" t="s">
        <v>9242</v>
      </c>
      <c r="C601" s="326" t="s">
        <v>9243</v>
      </c>
      <c r="D601" s="326" t="s">
        <v>371</v>
      </c>
      <c r="E601" s="334">
        <v>0.01</v>
      </c>
      <c r="F601" s="326">
        <v>0.4</v>
      </c>
      <c r="G601" s="326" t="s">
        <v>440</v>
      </c>
      <c r="H601" s="326"/>
      <c r="I601" s="326" t="s">
        <v>180</v>
      </c>
      <c r="J601" s="326">
        <v>1005893730</v>
      </c>
      <c r="K601" s="333">
        <v>45736</v>
      </c>
      <c r="L601" s="326" t="s">
        <v>52</v>
      </c>
      <c r="M601" s="326" t="s">
        <v>367</v>
      </c>
      <c r="N601" s="333">
        <v>46101</v>
      </c>
      <c r="O601" s="333" t="s">
        <v>21</v>
      </c>
      <c r="P601" s="333" t="s">
        <v>4831</v>
      </c>
      <c r="Q601" s="326"/>
      <c r="R601" s="326"/>
      <c r="S601" s="326"/>
      <c r="T601" s="326"/>
      <c r="U601" s="440"/>
      <c r="V601" s="440"/>
      <c r="W601" s="326"/>
      <c r="X601" s="326"/>
      <c r="Y601" s="441">
        <v>0.01</v>
      </c>
    </row>
    <row r="602" spans="1:25" s="3" customFormat="1" ht="30" customHeight="1" x14ac:dyDescent="0.2">
      <c r="A602" s="265">
        <v>529</v>
      </c>
      <c r="B602" s="326" t="s">
        <v>9244</v>
      </c>
      <c r="C602" s="326" t="s">
        <v>9245</v>
      </c>
      <c r="D602" s="326" t="s">
        <v>371</v>
      </c>
      <c r="E602" s="334">
        <v>8.0000000000000002E-3</v>
      </c>
      <c r="F602" s="326">
        <v>0.23</v>
      </c>
      <c r="G602" s="326" t="s">
        <v>892</v>
      </c>
      <c r="H602" s="326"/>
      <c r="I602" s="326" t="s">
        <v>180</v>
      </c>
      <c r="J602" s="326">
        <v>1005896002</v>
      </c>
      <c r="K602" s="333">
        <v>45741</v>
      </c>
      <c r="L602" s="326" t="s">
        <v>52</v>
      </c>
      <c r="M602" s="326" t="s">
        <v>367</v>
      </c>
      <c r="N602" s="333">
        <v>46106</v>
      </c>
      <c r="O602" s="333" t="s">
        <v>21</v>
      </c>
      <c r="P602" s="333" t="s">
        <v>4831</v>
      </c>
      <c r="Q602" s="326"/>
      <c r="R602" s="326"/>
      <c r="S602" s="326"/>
      <c r="T602" s="326"/>
      <c r="U602" s="440"/>
      <c r="V602" s="440"/>
      <c r="W602" s="326"/>
      <c r="X602" s="326"/>
      <c r="Y602" s="441">
        <v>8.0000000000000002E-3</v>
      </c>
    </row>
    <row r="603" spans="1:25" s="3" customFormat="1" ht="30" customHeight="1" x14ac:dyDescent="0.2">
      <c r="A603" s="265">
        <v>530</v>
      </c>
      <c r="B603" s="326" t="s">
        <v>9246</v>
      </c>
      <c r="C603" s="326" t="s">
        <v>9247</v>
      </c>
      <c r="D603" s="326" t="s">
        <v>372</v>
      </c>
      <c r="E603" s="334">
        <v>3.5999999999999997E-2</v>
      </c>
      <c r="F603" s="326">
        <v>0.4</v>
      </c>
      <c r="G603" s="326" t="s">
        <v>402</v>
      </c>
      <c r="H603" s="326"/>
      <c r="I603" s="326" t="s">
        <v>180</v>
      </c>
      <c r="J603" s="326">
        <v>1005894823</v>
      </c>
      <c r="K603" s="333">
        <v>45740</v>
      </c>
      <c r="L603" s="326" t="s">
        <v>52</v>
      </c>
      <c r="M603" s="326" t="s">
        <v>367</v>
      </c>
      <c r="N603" s="333">
        <v>46105</v>
      </c>
      <c r="O603" s="333" t="s">
        <v>21</v>
      </c>
      <c r="P603" s="333" t="s">
        <v>4831</v>
      </c>
      <c r="Q603" s="326"/>
      <c r="R603" s="326"/>
      <c r="S603" s="326"/>
      <c r="T603" s="326"/>
      <c r="U603" s="440"/>
      <c r="V603" s="440"/>
      <c r="W603" s="326"/>
      <c r="X603" s="326"/>
      <c r="Y603" s="441">
        <v>3.5999999999999997E-2</v>
      </c>
    </row>
    <row r="604" spans="1:25" s="3" customFormat="1" ht="30" customHeight="1" x14ac:dyDescent="0.2">
      <c r="A604" s="265">
        <v>531</v>
      </c>
      <c r="B604" s="326" t="s">
        <v>7366</v>
      </c>
      <c r="C604" s="326" t="s">
        <v>7367</v>
      </c>
      <c r="D604" s="326" t="s">
        <v>370</v>
      </c>
      <c r="E604" s="334">
        <v>4.0000000000000001E-3</v>
      </c>
      <c r="F604" s="326">
        <v>0.23</v>
      </c>
      <c r="G604" s="326" t="s">
        <v>439</v>
      </c>
      <c r="H604" s="326"/>
      <c r="I604" s="326" t="s">
        <v>180</v>
      </c>
      <c r="J604" s="326">
        <v>1005864515</v>
      </c>
      <c r="K604" s="333">
        <v>45700</v>
      </c>
      <c r="L604" s="326" t="s">
        <v>52</v>
      </c>
      <c r="M604" s="326" t="s">
        <v>367</v>
      </c>
      <c r="N604" s="333">
        <v>46065</v>
      </c>
      <c r="O604" s="333" t="s">
        <v>21</v>
      </c>
      <c r="P604" s="333" t="s">
        <v>4831</v>
      </c>
      <c r="Q604" s="326"/>
      <c r="R604" s="326"/>
      <c r="S604" s="326"/>
      <c r="T604" s="326"/>
      <c r="U604" s="440"/>
      <c r="V604" s="440"/>
      <c r="W604" s="326"/>
      <c r="X604" s="326"/>
      <c r="Y604" s="441">
        <v>4.0000000000000001E-3</v>
      </c>
    </row>
    <row r="605" spans="1:25" s="3" customFormat="1" ht="30" customHeight="1" x14ac:dyDescent="0.2">
      <c r="A605" s="265">
        <v>532</v>
      </c>
      <c r="B605" s="326" t="s">
        <v>10702</v>
      </c>
      <c r="C605" s="326" t="s">
        <v>10703</v>
      </c>
      <c r="D605" s="326" t="s">
        <v>368</v>
      </c>
      <c r="E605" s="334">
        <v>0.15</v>
      </c>
      <c r="F605" s="326">
        <v>20</v>
      </c>
      <c r="G605" s="326" t="s">
        <v>893</v>
      </c>
      <c r="H605" s="326"/>
      <c r="I605" s="326" t="s">
        <v>180</v>
      </c>
      <c r="J605" s="326">
        <v>1005918616</v>
      </c>
      <c r="K605" s="333">
        <v>45769</v>
      </c>
      <c r="L605" s="326" t="s">
        <v>52</v>
      </c>
      <c r="M605" s="326" t="s">
        <v>367</v>
      </c>
      <c r="N605" s="333">
        <v>46134</v>
      </c>
      <c r="O605" s="333" t="s">
        <v>21</v>
      </c>
      <c r="P605" s="333" t="s">
        <v>4831</v>
      </c>
      <c r="Q605" s="326"/>
      <c r="R605" s="326"/>
      <c r="S605" s="326"/>
      <c r="T605" s="326"/>
      <c r="U605" s="440"/>
      <c r="V605" s="440"/>
      <c r="W605" s="326"/>
      <c r="X605" s="326"/>
      <c r="Y605" s="441">
        <v>0.15</v>
      </c>
    </row>
    <row r="606" spans="1:25" s="3" customFormat="1" ht="30" customHeight="1" x14ac:dyDescent="0.2">
      <c r="A606" s="265">
        <v>533</v>
      </c>
      <c r="B606" s="326" t="s">
        <v>5371</v>
      </c>
      <c r="C606" s="326" t="s">
        <v>5372</v>
      </c>
      <c r="D606" s="326" t="s">
        <v>369</v>
      </c>
      <c r="E606" s="334">
        <v>6.5599999999999999E-3</v>
      </c>
      <c r="F606" s="326">
        <v>0.4</v>
      </c>
      <c r="G606" s="326" t="s">
        <v>621</v>
      </c>
      <c r="H606" s="326"/>
      <c r="I606" s="326" t="s">
        <v>180</v>
      </c>
      <c r="J606" s="326">
        <v>1005840679</v>
      </c>
      <c r="K606" s="333">
        <v>45656</v>
      </c>
      <c r="L606" s="326" t="s">
        <v>52</v>
      </c>
      <c r="M606" s="326" t="s">
        <v>367</v>
      </c>
      <c r="N606" s="333">
        <v>46021</v>
      </c>
      <c r="O606" s="333" t="s">
        <v>21</v>
      </c>
      <c r="P606" s="333" t="s">
        <v>462</v>
      </c>
      <c r="Q606" s="326"/>
      <c r="R606" s="326"/>
      <c r="S606" s="326"/>
      <c r="T606" s="326"/>
      <c r="U606" s="440"/>
      <c r="V606" s="440"/>
      <c r="W606" s="326"/>
      <c r="X606" s="326"/>
      <c r="Y606" s="441">
        <v>6.5599999999999999E-3</v>
      </c>
    </row>
    <row r="607" spans="1:25" s="3" customFormat="1" ht="30" customHeight="1" x14ac:dyDescent="0.2">
      <c r="A607" s="265">
        <v>534</v>
      </c>
      <c r="B607" s="326" t="s">
        <v>9169</v>
      </c>
      <c r="C607" s="326" t="s">
        <v>9170</v>
      </c>
      <c r="D607" s="326" t="s">
        <v>372</v>
      </c>
      <c r="E607" s="334">
        <v>0.02</v>
      </c>
      <c r="F607" s="326">
        <v>0.4</v>
      </c>
      <c r="G607" s="326" t="s">
        <v>414</v>
      </c>
      <c r="H607" s="326"/>
      <c r="I607" s="326" t="s">
        <v>180</v>
      </c>
      <c r="J607" s="326">
        <v>1005883282</v>
      </c>
      <c r="K607" s="333">
        <v>45726</v>
      </c>
      <c r="L607" s="326" t="s">
        <v>52</v>
      </c>
      <c r="M607" s="326" t="s">
        <v>367</v>
      </c>
      <c r="N607" s="333">
        <v>46091</v>
      </c>
      <c r="O607" s="333" t="s">
        <v>21</v>
      </c>
      <c r="P607" s="333" t="s">
        <v>4831</v>
      </c>
      <c r="Q607" s="326"/>
      <c r="R607" s="326"/>
      <c r="S607" s="326"/>
      <c r="T607" s="326"/>
      <c r="U607" s="440"/>
      <c r="V607" s="440"/>
      <c r="W607" s="326"/>
      <c r="X607" s="326"/>
      <c r="Y607" s="441">
        <v>0.02</v>
      </c>
    </row>
    <row r="608" spans="1:25" s="3" customFormat="1" ht="30" customHeight="1" x14ac:dyDescent="0.2">
      <c r="A608" s="265">
        <v>535</v>
      </c>
      <c r="B608" s="326" t="s">
        <v>10704</v>
      </c>
      <c r="C608" s="326" t="s">
        <v>10705</v>
      </c>
      <c r="D608" s="326" t="s">
        <v>370</v>
      </c>
      <c r="E608" s="334">
        <v>2.1000000000000001E-2</v>
      </c>
      <c r="F608" s="326">
        <v>0.4</v>
      </c>
      <c r="G608" s="326" t="s">
        <v>439</v>
      </c>
      <c r="H608" s="326"/>
      <c r="I608" s="326" t="s">
        <v>180</v>
      </c>
      <c r="J608" s="326">
        <v>1005905705</v>
      </c>
      <c r="K608" s="333">
        <v>45750</v>
      </c>
      <c r="L608" s="326" t="s">
        <v>52</v>
      </c>
      <c r="M608" s="326" t="s">
        <v>367</v>
      </c>
      <c r="N608" s="333">
        <v>46115</v>
      </c>
      <c r="O608" s="333" t="s">
        <v>21</v>
      </c>
      <c r="P608" s="333" t="s">
        <v>4831</v>
      </c>
      <c r="Q608" s="326"/>
      <c r="R608" s="326"/>
      <c r="S608" s="326"/>
      <c r="T608" s="326"/>
      <c r="U608" s="440"/>
      <c r="V608" s="440"/>
      <c r="W608" s="326"/>
      <c r="X608" s="326"/>
      <c r="Y608" s="441">
        <v>2.1000000000000001E-2</v>
      </c>
    </row>
    <row r="609" spans="1:25" s="3" customFormat="1" ht="30" customHeight="1" x14ac:dyDescent="0.2">
      <c r="A609" s="265">
        <v>536</v>
      </c>
      <c r="B609" s="326" t="s">
        <v>10706</v>
      </c>
      <c r="C609" s="326" t="s">
        <v>10707</v>
      </c>
      <c r="D609" s="326" t="s">
        <v>372</v>
      </c>
      <c r="E609" s="334">
        <v>0.45</v>
      </c>
      <c r="F609" s="326">
        <v>6</v>
      </c>
      <c r="G609" s="326" t="s">
        <v>6583</v>
      </c>
      <c r="H609" s="326"/>
      <c r="I609" s="326" t="s">
        <v>180</v>
      </c>
      <c r="J609" s="326">
        <v>1005917357</v>
      </c>
      <c r="K609" s="333">
        <v>45763</v>
      </c>
      <c r="L609" s="326" t="s">
        <v>52</v>
      </c>
      <c r="M609" s="326" t="s">
        <v>305</v>
      </c>
      <c r="N609" s="333">
        <v>46128</v>
      </c>
      <c r="O609" s="333" t="s">
        <v>21</v>
      </c>
      <c r="P609" s="333" t="s">
        <v>4831</v>
      </c>
      <c r="Q609" s="326"/>
      <c r="R609" s="326"/>
      <c r="S609" s="326"/>
      <c r="T609" s="326"/>
      <c r="U609" s="440"/>
      <c r="V609" s="440"/>
      <c r="W609" s="326"/>
      <c r="X609" s="326"/>
      <c r="Y609" s="441">
        <v>0.45</v>
      </c>
    </row>
    <row r="610" spans="1:25" s="3" customFormat="1" ht="30" customHeight="1" x14ac:dyDescent="0.2">
      <c r="A610" s="265">
        <v>537</v>
      </c>
      <c r="B610" s="326" t="s">
        <v>10708</v>
      </c>
      <c r="C610" s="326" t="s">
        <v>10709</v>
      </c>
      <c r="D610" s="326" t="s">
        <v>371</v>
      </c>
      <c r="E610" s="334">
        <v>9.7799999999999988E-3</v>
      </c>
      <c r="F610" s="326">
        <v>0.23</v>
      </c>
      <c r="G610" s="326" t="s">
        <v>437</v>
      </c>
      <c r="H610" s="326"/>
      <c r="I610" s="326" t="s">
        <v>180</v>
      </c>
      <c r="J610" s="326">
        <v>1005902659</v>
      </c>
      <c r="K610" s="333">
        <v>45748</v>
      </c>
      <c r="L610" s="326" t="s">
        <v>52</v>
      </c>
      <c r="M610" s="326" t="s">
        <v>367</v>
      </c>
      <c r="N610" s="333">
        <v>46113</v>
      </c>
      <c r="O610" s="333" t="s">
        <v>21</v>
      </c>
      <c r="P610" s="333" t="s">
        <v>4831</v>
      </c>
      <c r="Q610" s="326"/>
      <c r="R610" s="326"/>
      <c r="S610" s="326"/>
      <c r="T610" s="326"/>
      <c r="U610" s="440"/>
      <c r="V610" s="440"/>
      <c r="W610" s="326"/>
      <c r="X610" s="326"/>
      <c r="Y610" s="441">
        <v>9.7799999999999988E-3</v>
      </c>
    </row>
    <row r="611" spans="1:25" s="3" customFormat="1" ht="30" customHeight="1" x14ac:dyDescent="0.2">
      <c r="A611" s="265">
        <v>538</v>
      </c>
      <c r="B611" s="326" t="s">
        <v>5371</v>
      </c>
      <c r="C611" s="326" t="s">
        <v>5372</v>
      </c>
      <c r="D611" s="326" t="s">
        <v>369</v>
      </c>
      <c r="E611" s="334">
        <v>6.0999999999999999E-2</v>
      </c>
      <c r="F611" s="326">
        <v>0.4</v>
      </c>
      <c r="G611" s="326" t="s">
        <v>621</v>
      </c>
      <c r="H611" s="326"/>
      <c r="I611" s="326" t="s">
        <v>180</v>
      </c>
      <c r="J611" s="326">
        <v>1005877453</v>
      </c>
      <c r="K611" s="333">
        <v>45716</v>
      </c>
      <c r="L611" s="326" t="s">
        <v>52</v>
      </c>
      <c r="M611" s="326" t="s">
        <v>367</v>
      </c>
      <c r="N611" s="333">
        <v>46081</v>
      </c>
      <c r="O611" s="333" t="s">
        <v>21</v>
      </c>
      <c r="P611" s="333" t="s">
        <v>4831</v>
      </c>
      <c r="Q611" s="326"/>
      <c r="R611" s="326"/>
      <c r="S611" s="326"/>
      <c r="T611" s="326"/>
      <c r="U611" s="440"/>
      <c r="V611" s="440"/>
      <c r="W611" s="326"/>
      <c r="X611" s="326"/>
      <c r="Y611" s="441">
        <v>6.0999999999999999E-2</v>
      </c>
    </row>
    <row r="612" spans="1:25" s="3" customFormat="1" ht="30" customHeight="1" x14ac:dyDescent="0.2">
      <c r="A612" s="265">
        <v>539</v>
      </c>
      <c r="B612" s="326" t="s">
        <v>9250</v>
      </c>
      <c r="C612" s="326" t="s">
        <v>9251</v>
      </c>
      <c r="D612" s="326" t="s">
        <v>372</v>
      </c>
      <c r="E612" s="334">
        <v>6.0000000000000001E-3</v>
      </c>
      <c r="F612" s="326">
        <v>0.23</v>
      </c>
      <c r="G612" s="326"/>
      <c r="H612" s="326"/>
      <c r="I612" s="326" t="s">
        <v>180</v>
      </c>
      <c r="J612" s="326">
        <v>1005896169</v>
      </c>
      <c r="K612" s="333">
        <v>45741</v>
      </c>
      <c r="L612" s="326" t="s">
        <v>52</v>
      </c>
      <c r="M612" s="326" t="s">
        <v>367</v>
      </c>
      <c r="N612" s="333">
        <v>46106</v>
      </c>
      <c r="O612" s="333" t="s">
        <v>21</v>
      </c>
      <c r="P612" s="333" t="s">
        <v>4831</v>
      </c>
      <c r="Q612" s="326"/>
      <c r="R612" s="326"/>
      <c r="S612" s="326"/>
      <c r="T612" s="326"/>
      <c r="U612" s="440"/>
      <c r="V612" s="440"/>
      <c r="W612" s="326"/>
      <c r="X612" s="326"/>
      <c r="Y612" s="441">
        <v>6.0000000000000001E-3</v>
      </c>
    </row>
    <row r="613" spans="1:25" s="3" customFormat="1" ht="30" customHeight="1" x14ac:dyDescent="0.2">
      <c r="A613" s="265">
        <v>540</v>
      </c>
      <c r="B613" s="326" t="s">
        <v>10710</v>
      </c>
      <c r="C613" s="326" t="s">
        <v>10711</v>
      </c>
      <c r="D613" s="326" t="s">
        <v>372</v>
      </c>
      <c r="E613" s="334">
        <v>1.4999999999999999E-2</v>
      </c>
      <c r="F613" s="326">
        <v>0.4</v>
      </c>
      <c r="G613" s="326" t="s">
        <v>410</v>
      </c>
      <c r="H613" s="326"/>
      <c r="I613" s="326" t="s">
        <v>180</v>
      </c>
      <c r="J613" s="326">
        <v>1005912207</v>
      </c>
      <c r="K613" s="333">
        <v>45757</v>
      </c>
      <c r="L613" s="326" t="s">
        <v>52</v>
      </c>
      <c r="M613" s="326" t="s">
        <v>367</v>
      </c>
      <c r="N613" s="333">
        <v>46122</v>
      </c>
      <c r="O613" s="333" t="s">
        <v>21</v>
      </c>
      <c r="P613" s="333" t="s">
        <v>4831</v>
      </c>
      <c r="Q613" s="326"/>
      <c r="R613" s="326"/>
      <c r="S613" s="326"/>
      <c r="T613" s="326"/>
      <c r="U613" s="440"/>
      <c r="V613" s="440"/>
      <c r="W613" s="326"/>
      <c r="X613" s="326"/>
      <c r="Y613" s="441">
        <v>1.4999999999999999E-2</v>
      </c>
    </row>
    <row r="614" spans="1:25" s="3" customFormat="1" ht="30" customHeight="1" x14ac:dyDescent="0.2">
      <c r="A614" s="265">
        <v>541</v>
      </c>
      <c r="B614" s="326" t="s">
        <v>10712</v>
      </c>
      <c r="C614" s="326" t="s">
        <v>10713</v>
      </c>
      <c r="D614" s="326" t="s">
        <v>373</v>
      </c>
      <c r="E614" s="334">
        <v>6.0000000000000001E-3</v>
      </c>
      <c r="F614" s="326">
        <v>0.23</v>
      </c>
      <c r="G614" s="326" t="s">
        <v>6584</v>
      </c>
      <c r="H614" s="326"/>
      <c r="I614" s="326" t="s">
        <v>180</v>
      </c>
      <c r="J614" s="326">
        <v>1005909390</v>
      </c>
      <c r="K614" s="333">
        <v>45755</v>
      </c>
      <c r="L614" s="326" t="s">
        <v>52</v>
      </c>
      <c r="M614" s="326" t="s">
        <v>367</v>
      </c>
      <c r="N614" s="333">
        <v>46120</v>
      </c>
      <c r="O614" s="333" t="s">
        <v>21</v>
      </c>
      <c r="P614" s="333" t="s">
        <v>4831</v>
      </c>
      <c r="Q614" s="326"/>
      <c r="R614" s="326"/>
      <c r="S614" s="326"/>
      <c r="T614" s="326"/>
      <c r="U614" s="440"/>
      <c r="V614" s="440"/>
      <c r="W614" s="326"/>
      <c r="X614" s="326"/>
      <c r="Y614" s="441">
        <v>6.0000000000000001E-3</v>
      </c>
    </row>
    <row r="615" spans="1:25" s="3" customFormat="1" ht="30" customHeight="1" x14ac:dyDescent="0.2">
      <c r="A615" s="265">
        <v>542</v>
      </c>
      <c r="B615" s="326" t="s">
        <v>3240</v>
      </c>
      <c r="C615" s="326" t="s">
        <v>10714</v>
      </c>
      <c r="D615" s="326" t="s">
        <v>372</v>
      </c>
      <c r="E615" s="334">
        <v>5.0000000000000001E-3</v>
      </c>
      <c r="F615" s="326">
        <v>0.4</v>
      </c>
      <c r="G615" s="326" t="s">
        <v>410</v>
      </c>
      <c r="H615" s="326"/>
      <c r="I615" s="326" t="s">
        <v>180</v>
      </c>
      <c r="J615" s="326">
        <v>1005918458</v>
      </c>
      <c r="K615" s="333">
        <v>45764</v>
      </c>
      <c r="L615" s="326" t="s">
        <v>52</v>
      </c>
      <c r="M615" s="326" t="s">
        <v>367</v>
      </c>
      <c r="N615" s="333">
        <v>46129</v>
      </c>
      <c r="O615" s="333" t="s">
        <v>21</v>
      </c>
      <c r="P615" s="333" t="s">
        <v>4831</v>
      </c>
      <c r="Q615" s="326"/>
      <c r="R615" s="326"/>
      <c r="S615" s="326"/>
      <c r="T615" s="326"/>
      <c r="U615" s="440"/>
      <c r="V615" s="440"/>
      <c r="W615" s="326"/>
      <c r="X615" s="326"/>
      <c r="Y615" s="441">
        <v>5.0000000000000001E-3</v>
      </c>
    </row>
    <row r="616" spans="1:25" s="3" customFormat="1" ht="30" customHeight="1" x14ac:dyDescent="0.2">
      <c r="A616" s="265">
        <v>543</v>
      </c>
      <c r="B616" s="326" t="s">
        <v>9252</v>
      </c>
      <c r="C616" s="326" t="s">
        <v>9253</v>
      </c>
      <c r="D616" s="326" t="s">
        <v>373</v>
      </c>
      <c r="E616" s="334">
        <v>8.0000000000000002E-3</v>
      </c>
      <c r="F616" s="326">
        <v>0.23</v>
      </c>
      <c r="G616" s="326" t="s">
        <v>6584</v>
      </c>
      <c r="H616" s="326"/>
      <c r="I616" s="326" t="s">
        <v>180</v>
      </c>
      <c r="J616" s="326">
        <v>1005900196</v>
      </c>
      <c r="K616" s="333">
        <v>45744</v>
      </c>
      <c r="L616" s="326" t="s">
        <v>52</v>
      </c>
      <c r="M616" s="326" t="s">
        <v>367</v>
      </c>
      <c r="N616" s="333">
        <v>46109</v>
      </c>
      <c r="O616" s="333" t="s">
        <v>21</v>
      </c>
      <c r="P616" s="333" t="s">
        <v>4831</v>
      </c>
      <c r="Q616" s="326"/>
      <c r="R616" s="326"/>
      <c r="S616" s="326"/>
      <c r="T616" s="326"/>
      <c r="U616" s="440"/>
      <c r="V616" s="440"/>
      <c r="W616" s="326"/>
      <c r="X616" s="326"/>
      <c r="Y616" s="441">
        <v>8.0000000000000002E-3</v>
      </c>
    </row>
    <row r="617" spans="1:25" s="3" customFormat="1" ht="30" customHeight="1" x14ac:dyDescent="0.2">
      <c r="A617" s="265">
        <v>544</v>
      </c>
      <c r="B617" s="326" t="s">
        <v>9254</v>
      </c>
      <c r="C617" s="326" t="s">
        <v>9255</v>
      </c>
      <c r="D617" s="326" t="s">
        <v>372</v>
      </c>
      <c r="E617" s="334">
        <v>8.0000000000000002E-3</v>
      </c>
      <c r="F617" s="326">
        <v>0.23</v>
      </c>
      <c r="G617" s="326" t="s">
        <v>428</v>
      </c>
      <c r="H617" s="326"/>
      <c r="I617" s="326" t="s">
        <v>180</v>
      </c>
      <c r="J617" s="326">
        <v>1005897171</v>
      </c>
      <c r="K617" s="333">
        <v>45742</v>
      </c>
      <c r="L617" s="326" t="s">
        <v>52</v>
      </c>
      <c r="M617" s="326" t="s">
        <v>367</v>
      </c>
      <c r="N617" s="333">
        <v>46107</v>
      </c>
      <c r="O617" s="333" t="s">
        <v>21</v>
      </c>
      <c r="P617" s="333" t="s">
        <v>4831</v>
      </c>
      <c r="Q617" s="326"/>
      <c r="R617" s="326"/>
      <c r="S617" s="326"/>
      <c r="T617" s="326"/>
      <c r="U617" s="440"/>
      <c r="V617" s="440"/>
      <c r="W617" s="326"/>
      <c r="X617" s="326"/>
      <c r="Y617" s="441">
        <v>8.0000000000000002E-3</v>
      </c>
    </row>
    <row r="618" spans="1:25" s="3" customFormat="1" ht="30" customHeight="1" x14ac:dyDescent="0.2">
      <c r="A618" s="265">
        <v>545</v>
      </c>
      <c r="B618" s="326" t="s">
        <v>3240</v>
      </c>
      <c r="C618" s="326" t="s">
        <v>3241</v>
      </c>
      <c r="D618" s="326" t="s">
        <v>372</v>
      </c>
      <c r="E618" s="334">
        <v>9.0200000000000002E-3</v>
      </c>
      <c r="F618" s="326">
        <v>0.4</v>
      </c>
      <c r="G618" s="326" t="s">
        <v>410</v>
      </c>
      <c r="H618" s="326"/>
      <c r="I618" s="326" t="s">
        <v>180</v>
      </c>
      <c r="J618" s="326">
        <v>1005912346</v>
      </c>
      <c r="K618" s="333">
        <v>45758</v>
      </c>
      <c r="L618" s="326" t="s">
        <v>52</v>
      </c>
      <c r="M618" s="326" t="s">
        <v>367</v>
      </c>
      <c r="N618" s="333">
        <v>46123</v>
      </c>
      <c r="O618" s="333" t="s">
        <v>21</v>
      </c>
      <c r="P618" s="333" t="s">
        <v>4831</v>
      </c>
      <c r="Q618" s="326"/>
      <c r="R618" s="326"/>
      <c r="S618" s="326"/>
      <c r="T618" s="326"/>
      <c r="U618" s="440"/>
      <c r="V618" s="440"/>
      <c r="W618" s="326"/>
      <c r="X618" s="326"/>
      <c r="Y618" s="441">
        <v>9.0200000000000002E-3</v>
      </c>
    </row>
    <row r="619" spans="1:25" s="3" customFormat="1" ht="30" customHeight="1" x14ac:dyDescent="0.2">
      <c r="A619" s="265">
        <v>546</v>
      </c>
      <c r="B619" s="326" t="s">
        <v>9256</v>
      </c>
      <c r="C619" s="326" t="s">
        <v>9257</v>
      </c>
      <c r="D619" s="326" t="s">
        <v>369</v>
      </c>
      <c r="E619" s="334">
        <v>0.34499999999999997</v>
      </c>
      <c r="F619" s="326">
        <v>20</v>
      </c>
      <c r="G619" s="326" t="s">
        <v>420</v>
      </c>
      <c r="H619" s="326"/>
      <c r="I619" s="326" t="s">
        <v>180</v>
      </c>
      <c r="J619" s="326">
        <v>1005887551</v>
      </c>
      <c r="K619" s="333">
        <v>45730</v>
      </c>
      <c r="L619" s="326" t="s">
        <v>52</v>
      </c>
      <c r="M619" s="326" t="s">
        <v>367</v>
      </c>
      <c r="N619" s="333">
        <v>46095</v>
      </c>
      <c r="O619" s="333" t="s">
        <v>21</v>
      </c>
      <c r="P619" s="333" t="s">
        <v>4831</v>
      </c>
      <c r="Q619" s="326"/>
      <c r="R619" s="326"/>
      <c r="S619" s="326"/>
      <c r="T619" s="326"/>
      <c r="U619" s="440"/>
      <c r="V619" s="440"/>
      <c r="W619" s="326"/>
      <c r="X619" s="326"/>
      <c r="Y619" s="441">
        <v>0.34499999999999997</v>
      </c>
    </row>
    <row r="620" spans="1:25" s="3" customFormat="1" ht="30" customHeight="1" x14ac:dyDescent="0.2">
      <c r="A620" s="265">
        <v>547</v>
      </c>
      <c r="B620" s="326" t="s">
        <v>7273</v>
      </c>
      <c r="C620" s="326" t="s">
        <v>7274</v>
      </c>
      <c r="D620" s="326" t="s">
        <v>372</v>
      </c>
      <c r="E620" s="334">
        <v>0.2036</v>
      </c>
      <c r="F620" s="326">
        <v>0.4</v>
      </c>
      <c r="G620" s="326" t="s">
        <v>7456</v>
      </c>
      <c r="H620" s="326"/>
      <c r="I620" s="326" t="s">
        <v>180</v>
      </c>
      <c r="J620" s="326">
        <v>1005900054</v>
      </c>
      <c r="K620" s="333">
        <v>45744</v>
      </c>
      <c r="L620" s="326" t="s">
        <v>52</v>
      </c>
      <c r="M620" s="326" t="s">
        <v>367</v>
      </c>
      <c r="N620" s="333">
        <v>46109</v>
      </c>
      <c r="O620" s="333" t="s">
        <v>21</v>
      </c>
      <c r="P620" s="333" t="s">
        <v>4831</v>
      </c>
      <c r="Q620" s="326"/>
      <c r="R620" s="326"/>
      <c r="S620" s="326"/>
      <c r="T620" s="326"/>
      <c r="U620" s="440"/>
      <c r="V620" s="440"/>
      <c r="W620" s="326"/>
      <c r="X620" s="326"/>
      <c r="Y620" s="441">
        <v>0.2036</v>
      </c>
    </row>
    <row r="621" spans="1:25" s="3" customFormat="1" ht="30" customHeight="1" x14ac:dyDescent="0.2">
      <c r="A621" s="265">
        <v>548</v>
      </c>
      <c r="B621" s="326" t="s">
        <v>890</v>
      </c>
      <c r="C621" s="326" t="s">
        <v>891</v>
      </c>
      <c r="D621" s="326" t="s">
        <v>371</v>
      </c>
      <c r="E621" s="334">
        <v>6.0000000000000001E-3</v>
      </c>
      <c r="F621" s="326">
        <v>0.23</v>
      </c>
      <c r="G621" s="326" t="s">
        <v>469</v>
      </c>
      <c r="H621" s="326"/>
      <c r="I621" s="326" t="s">
        <v>180</v>
      </c>
      <c r="J621" s="326">
        <v>1005695920</v>
      </c>
      <c r="K621" s="333">
        <v>45475</v>
      </c>
      <c r="L621" s="326" t="s">
        <v>52</v>
      </c>
      <c r="M621" s="326" t="s">
        <v>367</v>
      </c>
      <c r="N621" s="333">
        <v>45840</v>
      </c>
      <c r="O621" s="333" t="s">
        <v>21</v>
      </c>
      <c r="P621" s="333" t="s">
        <v>462</v>
      </c>
      <c r="Q621" s="326"/>
      <c r="R621" s="326"/>
      <c r="S621" s="326"/>
      <c r="T621" s="326"/>
      <c r="U621" s="440"/>
      <c r="V621" s="440"/>
      <c r="W621" s="326"/>
      <c r="X621" s="326"/>
      <c r="Y621" s="441">
        <v>6.0000000000000001E-3</v>
      </c>
    </row>
    <row r="622" spans="1:25" s="3" customFormat="1" ht="30" customHeight="1" x14ac:dyDescent="0.2">
      <c r="A622" s="265">
        <v>549</v>
      </c>
      <c r="B622" s="326" t="s">
        <v>9258</v>
      </c>
      <c r="C622" s="326" t="s">
        <v>9259</v>
      </c>
      <c r="D622" s="326" t="s">
        <v>372</v>
      </c>
      <c r="E622" s="334">
        <v>0.01</v>
      </c>
      <c r="F622" s="326">
        <v>0.4</v>
      </c>
      <c r="G622" s="326" t="s">
        <v>426</v>
      </c>
      <c r="H622" s="326"/>
      <c r="I622" s="326" t="s">
        <v>180</v>
      </c>
      <c r="J622" s="326">
        <v>1005899398</v>
      </c>
      <c r="K622" s="333">
        <v>45743</v>
      </c>
      <c r="L622" s="326" t="s">
        <v>52</v>
      </c>
      <c r="M622" s="326" t="s">
        <v>367</v>
      </c>
      <c r="N622" s="333">
        <v>46108</v>
      </c>
      <c r="O622" s="333" t="s">
        <v>21</v>
      </c>
      <c r="P622" s="333" t="s">
        <v>4831</v>
      </c>
      <c r="Q622" s="326"/>
      <c r="R622" s="326"/>
      <c r="S622" s="326"/>
      <c r="T622" s="326"/>
      <c r="U622" s="440"/>
      <c r="V622" s="440"/>
      <c r="W622" s="326"/>
      <c r="X622" s="326"/>
      <c r="Y622" s="441">
        <v>0.01</v>
      </c>
    </row>
    <row r="623" spans="1:25" s="3" customFormat="1" ht="30" customHeight="1" x14ac:dyDescent="0.2">
      <c r="A623" s="265">
        <v>550</v>
      </c>
      <c r="B623" s="326" t="s">
        <v>10715</v>
      </c>
      <c r="C623" s="326" t="s">
        <v>10716</v>
      </c>
      <c r="D623" s="326" t="s">
        <v>369</v>
      </c>
      <c r="E623" s="334">
        <v>0.10100000000000001</v>
      </c>
      <c r="F623" s="326">
        <v>20</v>
      </c>
      <c r="G623" s="326" t="s">
        <v>446</v>
      </c>
      <c r="H623" s="326"/>
      <c r="I623" s="326" t="s">
        <v>180</v>
      </c>
      <c r="J623" s="326">
        <v>1005906543</v>
      </c>
      <c r="K623" s="333">
        <v>45751</v>
      </c>
      <c r="L623" s="326" t="s">
        <v>52</v>
      </c>
      <c r="M623" s="326" t="s">
        <v>367</v>
      </c>
      <c r="N623" s="333">
        <v>46116</v>
      </c>
      <c r="O623" s="333" t="s">
        <v>21</v>
      </c>
      <c r="P623" s="333" t="s">
        <v>4831</v>
      </c>
      <c r="Q623" s="326"/>
      <c r="R623" s="326"/>
      <c r="S623" s="326"/>
      <c r="T623" s="326"/>
      <c r="U623" s="440"/>
      <c r="V623" s="440"/>
      <c r="W623" s="326"/>
      <c r="X623" s="326"/>
      <c r="Y623" s="441">
        <v>0.10100000000000001</v>
      </c>
    </row>
    <row r="624" spans="1:25" s="3" customFormat="1" ht="30" customHeight="1" x14ac:dyDescent="0.2">
      <c r="A624" s="265">
        <v>551</v>
      </c>
      <c r="B624" s="326" t="s">
        <v>10717</v>
      </c>
      <c r="C624" s="326" t="s">
        <v>10718</v>
      </c>
      <c r="D624" s="326" t="s">
        <v>369</v>
      </c>
      <c r="E624" s="334">
        <v>0.02</v>
      </c>
      <c r="F624" s="326">
        <v>0.4</v>
      </c>
      <c r="G624" s="326" t="s">
        <v>452</v>
      </c>
      <c r="H624" s="326"/>
      <c r="I624" s="326" t="s">
        <v>180</v>
      </c>
      <c r="J624" s="326">
        <v>1005907176</v>
      </c>
      <c r="K624" s="333">
        <v>45754</v>
      </c>
      <c r="L624" s="326" t="s">
        <v>52</v>
      </c>
      <c r="M624" s="326" t="s">
        <v>367</v>
      </c>
      <c r="N624" s="333">
        <v>46119</v>
      </c>
      <c r="O624" s="333" t="s">
        <v>21</v>
      </c>
      <c r="P624" s="333" t="s">
        <v>4831</v>
      </c>
      <c r="Q624" s="326"/>
      <c r="R624" s="326"/>
      <c r="S624" s="326"/>
      <c r="T624" s="326"/>
      <c r="U624" s="440"/>
      <c r="V624" s="440"/>
      <c r="W624" s="326"/>
      <c r="X624" s="326"/>
      <c r="Y624" s="441">
        <v>0.02</v>
      </c>
    </row>
    <row r="625" spans="1:25" s="3" customFormat="1" ht="30" customHeight="1" x14ac:dyDescent="0.2">
      <c r="A625" s="265">
        <v>552</v>
      </c>
      <c r="B625" s="326" t="s">
        <v>9261</v>
      </c>
      <c r="C625" s="326" t="s">
        <v>9262</v>
      </c>
      <c r="D625" s="326" t="s">
        <v>372</v>
      </c>
      <c r="E625" s="334">
        <v>7.0000000000000001E-3</v>
      </c>
      <c r="F625" s="326">
        <v>0.23</v>
      </c>
      <c r="G625" s="326" t="s">
        <v>402</v>
      </c>
      <c r="H625" s="326"/>
      <c r="I625" s="326" t="s">
        <v>180</v>
      </c>
      <c r="J625" s="326">
        <v>1005899362</v>
      </c>
      <c r="K625" s="333">
        <v>45743</v>
      </c>
      <c r="L625" s="326" t="s">
        <v>52</v>
      </c>
      <c r="M625" s="326" t="s">
        <v>367</v>
      </c>
      <c r="N625" s="333">
        <v>46108</v>
      </c>
      <c r="O625" s="333" t="s">
        <v>21</v>
      </c>
      <c r="P625" s="333" t="s">
        <v>4831</v>
      </c>
      <c r="Q625" s="326"/>
      <c r="R625" s="326"/>
      <c r="S625" s="326"/>
      <c r="T625" s="326"/>
      <c r="U625" s="440"/>
      <c r="V625" s="440"/>
      <c r="W625" s="326"/>
      <c r="X625" s="326"/>
      <c r="Y625" s="441">
        <v>7.0000000000000001E-3</v>
      </c>
    </row>
    <row r="626" spans="1:25" s="3" customFormat="1" ht="30" customHeight="1" x14ac:dyDescent="0.2">
      <c r="A626" s="265">
        <v>553</v>
      </c>
      <c r="B626" s="326" t="s">
        <v>10719</v>
      </c>
      <c r="C626" s="326" t="s">
        <v>10720</v>
      </c>
      <c r="D626" s="326" t="s">
        <v>373</v>
      </c>
      <c r="E626" s="334">
        <v>6.0000000000000001E-3</v>
      </c>
      <c r="F626" s="326">
        <v>0.23</v>
      </c>
      <c r="G626" s="326" t="s">
        <v>436</v>
      </c>
      <c r="H626" s="326"/>
      <c r="I626" s="326" t="s">
        <v>180</v>
      </c>
      <c r="J626" s="326">
        <v>1005905709</v>
      </c>
      <c r="K626" s="333">
        <v>45750</v>
      </c>
      <c r="L626" s="326" t="s">
        <v>52</v>
      </c>
      <c r="M626" s="326" t="s">
        <v>367</v>
      </c>
      <c r="N626" s="333">
        <v>46115</v>
      </c>
      <c r="O626" s="333" t="s">
        <v>21</v>
      </c>
      <c r="P626" s="333" t="s">
        <v>4831</v>
      </c>
      <c r="Q626" s="326"/>
      <c r="R626" s="326"/>
      <c r="S626" s="326"/>
      <c r="T626" s="326"/>
      <c r="U626" s="440"/>
      <c r="V626" s="440"/>
      <c r="W626" s="326"/>
      <c r="X626" s="326"/>
      <c r="Y626" s="441">
        <v>6.0000000000000001E-3</v>
      </c>
    </row>
    <row r="627" spans="1:25" s="3" customFormat="1" ht="30" customHeight="1" x14ac:dyDescent="0.2">
      <c r="A627" s="265">
        <v>554</v>
      </c>
      <c r="B627" s="326" t="s">
        <v>888</v>
      </c>
      <c r="C627" s="326" t="s">
        <v>889</v>
      </c>
      <c r="D627" s="326" t="s">
        <v>369</v>
      </c>
      <c r="E627" s="334">
        <v>1.2E-2</v>
      </c>
      <c r="F627" s="326">
        <v>0.4</v>
      </c>
      <c r="G627" s="326" t="s">
        <v>653</v>
      </c>
      <c r="H627" s="326"/>
      <c r="I627" s="326" t="s">
        <v>180</v>
      </c>
      <c r="J627" s="326">
        <v>1005897591</v>
      </c>
      <c r="K627" s="333">
        <v>45742</v>
      </c>
      <c r="L627" s="326" t="s">
        <v>52</v>
      </c>
      <c r="M627" s="326" t="s">
        <v>367</v>
      </c>
      <c r="N627" s="333">
        <v>46107</v>
      </c>
      <c r="O627" s="333" t="s">
        <v>21</v>
      </c>
      <c r="P627" s="333" t="s">
        <v>4831</v>
      </c>
      <c r="Q627" s="326"/>
      <c r="R627" s="326"/>
      <c r="S627" s="326"/>
      <c r="T627" s="326"/>
      <c r="U627" s="440"/>
      <c r="V627" s="440"/>
      <c r="W627" s="326"/>
      <c r="X627" s="326"/>
      <c r="Y627" s="441">
        <v>1.2E-2</v>
      </c>
    </row>
    <row r="628" spans="1:25" s="3" customFormat="1" ht="30" customHeight="1" x14ac:dyDescent="0.2">
      <c r="A628" s="265">
        <v>555</v>
      </c>
      <c r="B628" s="326" t="s">
        <v>888</v>
      </c>
      <c r="C628" s="326" t="s">
        <v>889</v>
      </c>
      <c r="D628" s="326" t="s">
        <v>369</v>
      </c>
      <c r="E628" s="334">
        <v>6.0000000000000001E-3</v>
      </c>
      <c r="F628" s="326">
        <v>0.4</v>
      </c>
      <c r="G628" s="326" t="s">
        <v>653</v>
      </c>
      <c r="H628" s="326"/>
      <c r="I628" s="326" t="s">
        <v>180</v>
      </c>
      <c r="J628" s="326">
        <v>1005897554</v>
      </c>
      <c r="K628" s="333">
        <v>45742</v>
      </c>
      <c r="L628" s="326" t="s">
        <v>52</v>
      </c>
      <c r="M628" s="326" t="s">
        <v>367</v>
      </c>
      <c r="N628" s="333">
        <v>46107</v>
      </c>
      <c r="O628" s="333" t="s">
        <v>21</v>
      </c>
      <c r="P628" s="333" t="s">
        <v>4831</v>
      </c>
      <c r="Q628" s="326"/>
      <c r="R628" s="326"/>
      <c r="S628" s="326"/>
      <c r="T628" s="326"/>
      <c r="U628" s="440"/>
      <c r="V628" s="440"/>
      <c r="W628" s="326"/>
      <c r="X628" s="326"/>
      <c r="Y628" s="441">
        <v>6.0000000000000001E-3</v>
      </c>
    </row>
    <row r="629" spans="1:25" s="3" customFormat="1" ht="30" customHeight="1" x14ac:dyDescent="0.2">
      <c r="A629" s="265">
        <v>556</v>
      </c>
      <c r="B629" s="326" t="s">
        <v>9263</v>
      </c>
      <c r="C629" s="326" t="s">
        <v>9264</v>
      </c>
      <c r="D629" s="326" t="s">
        <v>372</v>
      </c>
      <c r="E629" s="334">
        <v>8.0000000000000002E-3</v>
      </c>
      <c r="F629" s="326">
        <v>0.23</v>
      </c>
      <c r="G629" s="326" t="s">
        <v>414</v>
      </c>
      <c r="H629" s="326"/>
      <c r="I629" s="326" t="s">
        <v>180</v>
      </c>
      <c r="J629" s="326">
        <v>1005887406</v>
      </c>
      <c r="K629" s="333">
        <v>45730</v>
      </c>
      <c r="L629" s="326" t="s">
        <v>52</v>
      </c>
      <c r="M629" s="326" t="s">
        <v>367</v>
      </c>
      <c r="N629" s="333">
        <v>46095</v>
      </c>
      <c r="O629" s="333" t="s">
        <v>21</v>
      </c>
      <c r="P629" s="333" t="s">
        <v>4831</v>
      </c>
      <c r="Q629" s="326"/>
      <c r="R629" s="326"/>
      <c r="S629" s="326"/>
      <c r="T629" s="326"/>
      <c r="U629" s="440"/>
      <c r="V629" s="440"/>
      <c r="W629" s="326"/>
      <c r="X629" s="326"/>
      <c r="Y629" s="441">
        <v>8.0000000000000002E-3</v>
      </c>
    </row>
    <row r="630" spans="1:25" s="3" customFormat="1" ht="30" customHeight="1" x14ac:dyDescent="0.2">
      <c r="A630" s="265">
        <v>557</v>
      </c>
      <c r="B630" s="326" t="s">
        <v>9265</v>
      </c>
      <c r="C630" s="326" t="s">
        <v>9266</v>
      </c>
      <c r="D630" s="326" t="s">
        <v>372</v>
      </c>
      <c r="E630" s="334">
        <v>8.9999999999999993E-3</v>
      </c>
      <c r="F630" s="326">
        <v>0.23</v>
      </c>
      <c r="G630" s="326" t="s">
        <v>426</v>
      </c>
      <c r="H630" s="326"/>
      <c r="I630" s="326" t="s">
        <v>180</v>
      </c>
      <c r="J630" s="326">
        <v>1005899941</v>
      </c>
      <c r="K630" s="333">
        <v>45744</v>
      </c>
      <c r="L630" s="326" t="s">
        <v>52</v>
      </c>
      <c r="M630" s="326" t="s">
        <v>367</v>
      </c>
      <c r="N630" s="333">
        <v>46109</v>
      </c>
      <c r="O630" s="333" t="s">
        <v>21</v>
      </c>
      <c r="P630" s="333" t="s">
        <v>4831</v>
      </c>
      <c r="Q630" s="326"/>
      <c r="R630" s="326"/>
      <c r="S630" s="326"/>
      <c r="T630" s="326"/>
      <c r="U630" s="440"/>
      <c r="V630" s="440"/>
      <c r="W630" s="326"/>
      <c r="X630" s="326"/>
      <c r="Y630" s="441">
        <v>8.9999999999999993E-3</v>
      </c>
    </row>
    <row r="631" spans="1:25" s="3" customFormat="1" ht="30" customHeight="1" x14ac:dyDescent="0.2">
      <c r="A631" s="265">
        <v>558</v>
      </c>
      <c r="B631" s="326" t="s">
        <v>9267</v>
      </c>
      <c r="C631" s="326" t="s">
        <v>9268</v>
      </c>
      <c r="D631" s="326" t="s">
        <v>372</v>
      </c>
      <c r="E631" s="334">
        <v>7.6999999999999999E-2</v>
      </c>
      <c r="F631" s="326">
        <v>0.4</v>
      </c>
      <c r="G631" s="326" t="s">
        <v>622</v>
      </c>
      <c r="H631" s="326"/>
      <c r="I631" s="326" t="s">
        <v>180</v>
      </c>
      <c r="J631" s="326">
        <v>1005900725</v>
      </c>
      <c r="K631" s="333">
        <v>45747</v>
      </c>
      <c r="L631" s="326" t="s">
        <v>52</v>
      </c>
      <c r="M631" s="326" t="s">
        <v>367</v>
      </c>
      <c r="N631" s="333">
        <v>46112</v>
      </c>
      <c r="O631" s="333" t="s">
        <v>21</v>
      </c>
      <c r="P631" s="333" t="s">
        <v>4831</v>
      </c>
      <c r="Q631" s="326"/>
      <c r="R631" s="326"/>
      <c r="S631" s="326"/>
      <c r="T631" s="326"/>
      <c r="U631" s="440"/>
      <c r="V631" s="440"/>
      <c r="W631" s="326"/>
      <c r="X631" s="326"/>
      <c r="Y631" s="441">
        <v>7.6999999999999999E-2</v>
      </c>
    </row>
    <row r="632" spans="1:25" s="3" customFormat="1" ht="30" customHeight="1" x14ac:dyDescent="0.2">
      <c r="A632" s="265">
        <v>559</v>
      </c>
      <c r="B632" s="326" t="s">
        <v>9184</v>
      </c>
      <c r="C632" s="326" t="s">
        <v>9269</v>
      </c>
      <c r="D632" s="326" t="s">
        <v>370</v>
      </c>
      <c r="E632" s="334">
        <v>0.1968</v>
      </c>
      <c r="F632" s="326">
        <v>20</v>
      </c>
      <c r="G632" s="326" t="s">
        <v>404</v>
      </c>
      <c r="H632" s="326"/>
      <c r="I632" s="326" t="s">
        <v>180</v>
      </c>
      <c r="J632" s="326">
        <v>1005899574</v>
      </c>
      <c r="K632" s="333">
        <v>45744</v>
      </c>
      <c r="L632" s="326" t="s">
        <v>52</v>
      </c>
      <c r="M632" s="326" t="s">
        <v>367</v>
      </c>
      <c r="N632" s="333">
        <v>46109</v>
      </c>
      <c r="O632" s="333" t="s">
        <v>21</v>
      </c>
      <c r="P632" s="333" t="s">
        <v>4831</v>
      </c>
      <c r="Q632" s="326"/>
      <c r="R632" s="326"/>
      <c r="S632" s="326"/>
      <c r="T632" s="326"/>
      <c r="U632" s="440"/>
      <c r="V632" s="440"/>
      <c r="W632" s="326"/>
      <c r="X632" s="326"/>
      <c r="Y632" s="441">
        <v>0.1968</v>
      </c>
    </row>
    <row r="633" spans="1:25" s="3" customFormat="1" ht="30" customHeight="1" x14ac:dyDescent="0.2">
      <c r="A633" s="265">
        <v>560</v>
      </c>
      <c r="B633" s="326" t="s">
        <v>9270</v>
      </c>
      <c r="C633" s="326" t="s">
        <v>9271</v>
      </c>
      <c r="D633" s="326" t="s">
        <v>372</v>
      </c>
      <c r="E633" s="334">
        <v>8.9999999999999993E-3</v>
      </c>
      <c r="F633" s="326">
        <v>0.23</v>
      </c>
      <c r="G633" s="326" t="s">
        <v>425</v>
      </c>
      <c r="H633" s="326"/>
      <c r="I633" s="326" t="s">
        <v>180</v>
      </c>
      <c r="J633" s="326">
        <v>1005900200</v>
      </c>
      <c r="K633" s="333">
        <v>45744</v>
      </c>
      <c r="L633" s="326" t="s">
        <v>52</v>
      </c>
      <c r="M633" s="326" t="s">
        <v>367</v>
      </c>
      <c r="N633" s="333">
        <v>46109</v>
      </c>
      <c r="O633" s="333" t="s">
        <v>21</v>
      </c>
      <c r="P633" s="333" t="s">
        <v>4831</v>
      </c>
      <c r="Q633" s="326"/>
      <c r="R633" s="326"/>
      <c r="S633" s="326"/>
      <c r="T633" s="326"/>
      <c r="U633" s="440"/>
      <c r="V633" s="440"/>
      <c r="W633" s="326"/>
      <c r="X633" s="326"/>
      <c r="Y633" s="441">
        <v>8.9999999999999993E-3</v>
      </c>
    </row>
    <row r="634" spans="1:25" s="3" customFormat="1" ht="30" customHeight="1" x14ac:dyDescent="0.2">
      <c r="A634" s="265">
        <v>561</v>
      </c>
      <c r="B634" s="326" t="s">
        <v>9272</v>
      </c>
      <c r="C634" s="326" t="s">
        <v>9273</v>
      </c>
      <c r="D634" s="326" t="s">
        <v>372</v>
      </c>
      <c r="E634" s="334">
        <v>8.8000000000000005E-3</v>
      </c>
      <c r="F634" s="326">
        <v>0.23</v>
      </c>
      <c r="G634" s="326" t="s">
        <v>7463</v>
      </c>
      <c r="H634" s="326"/>
      <c r="I634" s="326" t="s">
        <v>180</v>
      </c>
      <c r="J634" s="326">
        <v>1005900728</v>
      </c>
      <c r="K634" s="333">
        <v>45747</v>
      </c>
      <c r="L634" s="326" t="s">
        <v>52</v>
      </c>
      <c r="M634" s="326" t="s">
        <v>367</v>
      </c>
      <c r="N634" s="333">
        <v>46112</v>
      </c>
      <c r="O634" s="333" t="s">
        <v>21</v>
      </c>
      <c r="P634" s="333" t="s">
        <v>4831</v>
      </c>
      <c r="Q634" s="326"/>
      <c r="R634" s="326"/>
      <c r="S634" s="326"/>
      <c r="T634" s="326"/>
      <c r="U634" s="440"/>
      <c r="V634" s="440"/>
      <c r="W634" s="326"/>
      <c r="X634" s="326"/>
      <c r="Y634" s="441">
        <v>8.8000000000000005E-3</v>
      </c>
    </row>
    <row r="635" spans="1:25" s="3" customFormat="1" ht="30" customHeight="1" x14ac:dyDescent="0.2">
      <c r="A635" s="265">
        <v>562</v>
      </c>
      <c r="B635" s="326" t="s">
        <v>9274</v>
      </c>
      <c r="C635" s="326" t="s">
        <v>9275</v>
      </c>
      <c r="D635" s="326" t="s">
        <v>372</v>
      </c>
      <c r="E635" s="334">
        <v>1.4999999999999999E-2</v>
      </c>
      <c r="F635" s="326">
        <v>0.4</v>
      </c>
      <c r="G635" s="326" t="s">
        <v>414</v>
      </c>
      <c r="H635" s="326"/>
      <c r="I635" s="326" t="s">
        <v>180</v>
      </c>
      <c r="J635" s="326">
        <v>1005900731</v>
      </c>
      <c r="K635" s="333">
        <v>45747</v>
      </c>
      <c r="L635" s="326" t="s">
        <v>52</v>
      </c>
      <c r="M635" s="326" t="s">
        <v>367</v>
      </c>
      <c r="N635" s="333">
        <v>46112</v>
      </c>
      <c r="O635" s="333" t="s">
        <v>21</v>
      </c>
      <c r="P635" s="333" t="s">
        <v>4831</v>
      </c>
      <c r="Q635" s="326"/>
      <c r="R635" s="326"/>
      <c r="S635" s="326"/>
      <c r="T635" s="326"/>
      <c r="U635" s="440"/>
      <c r="V635" s="440"/>
      <c r="W635" s="326"/>
      <c r="X635" s="326"/>
      <c r="Y635" s="441">
        <v>1.4999999999999999E-2</v>
      </c>
    </row>
    <row r="636" spans="1:25" s="3" customFormat="1" ht="30" customHeight="1" x14ac:dyDescent="0.2">
      <c r="A636" s="265">
        <v>563</v>
      </c>
      <c r="B636" s="326" t="s">
        <v>9276</v>
      </c>
      <c r="C636" s="326" t="s">
        <v>9277</v>
      </c>
      <c r="D636" s="326" t="s">
        <v>372</v>
      </c>
      <c r="E636" s="334">
        <v>8.0000000000000002E-3</v>
      </c>
      <c r="F636" s="326">
        <v>0.23</v>
      </c>
      <c r="G636" s="326" t="s">
        <v>425</v>
      </c>
      <c r="H636" s="326"/>
      <c r="I636" s="326" t="s">
        <v>180</v>
      </c>
      <c r="J636" s="326">
        <v>1005901551</v>
      </c>
      <c r="K636" s="333">
        <v>45747</v>
      </c>
      <c r="L636" s="326" t="s">
        <v>52</v>
      </c>
      <c r="M636" s="326" t="s">
        <v>367</v>
      </c>
      <c r="N636" s="333">
        <v>46112</v>
      </c>
      <c r="O636" s="333" t="s">
        <v>21</v>
      </c>
      <c r="P636" s="333" t="s">
        <v>4831</v>
      </c>
      <c r="Q636" s="326"/>
      <c r="R636" s="326"/>
      <c r="S636" s="326"/>
      <c r="T636" s="326"/>
      <c r="U636" s="440"/>
      <c r="V636" s="440"/>
      <c r="W636" s="326"/>
      <c r="X636" s="326"/>
      <c r="Y636" s="441">
        <v>8.0000000000000002E-3</v>
      </c>
    </row>
    <row r="637" spans="1:25" s="3" customFormat="1" ht="30" customHeight="1" x14ac:dyDescent="0.2">
      <c r="A637" s="265">
        <v>564</v>
      </c>
      <c r="B637" s="326" t="s">
        <v>10721</v>
      </c>
      <c r="C637" s="326" t="s">
        <v>10722</v>
      </c>
      <c r="D637" s="326" t="s">
        <v>372</v>
      </c>
      <c r="E637" s="334">
        <v>0.02</v>
      </c>
      <c r="F637" s="326">
        <v>0.4</v>
      </c>
      <c r="G637" s="326" t="s">
        <v>2630</v>
      </c>
      <c r="H637" s="326"/>
      <c r="I637" s="326" t="s">
        <v>180</v>
      </c>
      <c r="J637" s="326">
        <v>1005904683</v>
      </c>
      <c r="K637" s="333">
        <v>45750</v>
      </c>
      <c r="L637" s="326" t="s">
        <v>52</v>
      </c>
      <c r="M637" s="326" t="s">
        <v>367</v>
      </c>
      <c r="N637" s="333">
        <v>46115</v>
      </c>
      <c r="O637" s="333" t="s">
        <v>21</v>
      </c>
      <c r="P637" s="333" t="s">
        <v>4831</v>
      </c>
      <c r="Q637" s="326"/>
      <c r="R637" s="326"/>
      <c r="S637" s="326"/>
      <c r="T637" s="326"/>
      <c r="U637" s="440"/>
      <c r="V637" s="440"/>
      <c r="W637" s="326"/>
      <c r="X637" s="326"/>
      <c r="Y637" s="441">
        <v>0.02</v>
      </c>
    </row>
    <row r="638" spans="1:25" s="3" customFormat="1" ht="30" customHeight="1" x14ac:dyDescent="0.2">
      <c r="A638" s="265">
        <v>565</v>
      </c>
      <c r="B638" s="326" t="s">
        <v>10723</v>
      </c>
      <c r="C638" s="326" t="s">
        <v>10724</v>
      </c>
      <c r="D638" s="326" t="s">
        <v>372</v>
      </c>
      <c r="E638" s="334">
        <v>8.0000000000000002E-3</v>
      </c>
      <c r="F638" s="326">
        <v>0.23</v>
      </c>
      <c r="G638" s="326" t="s">
        <v>622</v>
      </c>
      <c r="H638" s="326"/>
      <c r="I638" s="326" t="s">
        <v>180</v>
      </c>
      <c r="J638" s="326">
        <v>1005920443</v>
      </c>
      <c r="K638" s="333">
        <v>45771</v>
      </c>
      <c r="L638" s="326" t="s">
        <v>52</v>
      </c>
      <c r="M638" s="326" t="s">
        <v>367</v>
      </c>
      <c r="N638" s="333">
        <v>46136</v>
      </c>
      <c r="O638" s="333" t="s">
        <v>21</v>
      </c>
      <c r="P638" s="333" t="s">
        <v>4831</v>
      </c>
      <c r="Q638" s="326"/>
      <c r="R638" s="326"/>
      <c r="S638" s="326"/>
      <c r="T638" s="326"/>
      <c r="U638" s="440"/>
      <c r="V638" s="440"/>
      <c r="W638" s="326"/>
      <c r="X638" s="326"/>
      <c r="Y638" s="441">
        <v>8.0000000000000002E-3</v>
      </c>
    </row>
    <row r="639" spans="1:25" s="3" customFormat="1" ht="30" customHeight="1" x14ac:dyDescent="0.2">
      <c r="A639" s="265">
        <v>566</v>
      </c>
      <c r="B639" s="326" t="s">
        <v>9260</v>
      </c>
      <c r="C639" s="326" t="s">
        <v>9278</v>
      </c>
      <c r="D639" s="326" t="s">
        <v>371</v>
      </c>
      <c r="E639" s="334">
        <v>8.4000000000000012E-3</v>
      </c>
      <c r="F639" s="326">
        <v>0.4</v>
      </c>
      <c r="G639" s="326" t="s">
        <v>10976</v>
      </c>
      <c r="H639" s="326"/>
      <c r="I639" s="326" t="s">
        <v>180</v>
      </c>
      <c r="J639" s="326">
        <v>1005900859</v>
      </c>
      <c r="K639" s="333">
        <v>45747</v>
      </c>
      <c r="L639" s="326" t="s">
        <v>52</v>
      </c>
      <c r="M639" s="326" t="s">
        <v>367</v>
      </c>
      <c r="N639" s="333">
        <v>46112</v>
      </c>
      <c r="O639" s="333" t="s">
        <v>21</v>
      </c>
      <c r="P639" s="333" t="s">
        <v>4831</v>
      </c>
      <c r="Q639" s="326"/>
      <c r="R639" s="326"/>
      <c r="S639" s="326"/>
      <c r="T639" s="326"/>
      <c r="U639" s="440"/>
      <c r="V639" s="440"/>
      <c r="W639" s="326"/>
      <c r="X639" s="326"/>
      <c r="Y639" s="441">
        <v>8.4000000000000012E-3</v>
      </c>
    </row>
    <row r="640" spans="1:25" s="3" customFormat="1" ht="30" customHeight="1" x14ac:dyDescent="0.2">
      <c r="A640" s="265">
        <v>567</v>
      </c>
      <c r="B640" s="326" t="s">
        <v>10725</v>
      </c>
      <c r="C640" s="326" t="s">
        <v>10726</v>
      </c>
      <c r="D640" s="326" t="s">
        <v>372</v>
      </c>
      <c r="E640" s="334">
        <v>8.0000000000000002E-3</v>
      </c>
      <c r="F640" s="326">
        <v>0.23</v>
      </c>
      <c r="G640" s="326" t="s">
        <v>426</v>
      </c>
      <c r="H640" s="326"/>
      <c r="I640" s="326" t="s">
        <v>180</v>
      </c>
      <c r="J640" s="326">
        <v>1005914345</v>
      </c>
      <c r="K640" s="333">
        <v>45761</v>
      </c>
      <c r="L640" s="326" t="s">
        <v>52</v>
      </c>
      <c r="M640" s="326" t="s">
        <v>367</v>
      </c>
      <c r="N640" s="333">
        <v>46126</v>
      </c>
      <c r="O640" s="333" t="s">
        <v>21</v>
      </c>
      <c r="P640" s="333" t="s">
        <v>4831</v>
      </c>
      <c r="Q640" s="326"/>
      <c r="R640" s="326"/>
      <c r="S640" s="326"/>
      <c r="T640" s="326"/>
      <c r="U640" s="440"/>
      <c r="V640" s="440"/>
      <c r="W640" s="326"/>
      <c r="X640" s="326"/>
      <c r="Y640" s="441">
        <v>8.0000000000000002E-3</v>
      </c>
    </row>
    <row r="641" spans="1:25" s="3" customFormat="1" ht="30" customHeight="1" x14ac:dyDescent="0.2">
      <c r="A641" s="265">
        <v>568</v>
      </c>
      <c r="B641" s="326" t="s">
        <v>9279</v>
      </c>
      <c r="C641" s="326" t="s">
        <v>9280</v>
      </c>
      <c r="D641" s="326" t="s">
        <v>370</v>
      </c>
      <c r="E641" s="334">
        <v>8.0000000000000002E-3</v>
      </c>
      <c r="F641" s="326">
        <v>0.23</v>
      </c>
      <c r="G641" s="326" t="s">
        <v>6585</v>
      </c>
      <c r="H641" s="326"/>
      <c r="I641" s="326" t="s">
        <v>180</v>
      </c>
      <c r="J641" s="326">
        <v>1005901552</v>
      </c>
      <c r="K641" s="333">
        <v>45747</v>
      </c>
      <c r="L641" s="326" t="s">
        <v>52</v>
      </c>
      <c r="M641" s="326" t="s">
        <v>367</v>
      </c>
      <c r="N641" s="333">
        <v>46112</v>
      </c>
      <c r="O641" s="333" t="s">
        <v>21</v>
      </c>
      <c r="P641" s="333" t="s">
        <v>4831</v>
      </c>
      <c r="Q641" s="326"/>
      <c r="R641" s="326"/>
      <c r="S641" s="326"/>
      <c r="T641" s="326"/>
      <c r="U641" s="440"/>
      <c r="V641" s="440"/>
      <c r="W641" s="326"/>
      <c r="X641" s="326"/>
      <c r="Y641" s="441">
        <v>8.0000000000000002E-3</v>
      </c>
    </row>
    <row r="642" spans="1:25" s="3" customFormat="1" ht="30" customHeight="1" x14ac:dyDescent="0.2">
      <c r="A642" s="265">
        <v>569</v>
      </c>
      <c r="B642" s="326" t="s">
        <v>9281</v>
      </c>
      <c r="C642" s="326" t="s">
        <v>9282</v>
      </c>
      <c r="D642" s="326" t="s">
        <v>372</v>
      </c>
      <c r="E642" s="334">
        <v>0.01</v>
      </c>
      <c r="F642" s="326">
        <v>0.4</v>
      </c>
      <c r="G642" s="326" t="s">
        <v>414</v>
      </c>
      <c r="H642" s="326"/>
      <c r="I642" s="326" t="s">
        <v>180</v>
      </c>
      <c r="J642" s="326">
        <v>1005900771</v>
      </c>
      <c r="K642" s="333">
        <v>45747</v>
      </c>
      <c r="L642" s="326" t="s">
        <v>52</v>
      </c>
      <c r="M642" s="326" t="s">
        <v>367</v>
      </c>
      <c r="N642" s="333">
        <v>46112</v>
      </c>
      <c r="O642" s="333" t="s">
        <v>21</v>
      </c>
      <c r="P642" s="333" t="s">
        <v>4831</v>
      </c>
      <c r="Q642" s="326"/>
      <c r="R642" s="326"/>
      <c r="S642" s="326"/>
      <c r="T642" s="326"/>
      <c r="U642" s="440"/>
      <c r="V642" s="440"/>
      <c r="W642" s="326"/>
      <c r="X642" s="326"/>
      <c r="Y642" s="441">
        <v>0.01</v>
      </c>
    </row>
    <row r="643" spans="1:25" s="3" customFormat="1" ht="30" customHeight="1" x14ac:dyDescent="0.2">
      <c r="A643" s="265">
        <v>570</v>
      </c>
      <c r="B643" s="326" t="s">
        <v>10727</v>
      </c>
      <c r="C643" s="326" t="s">
        <v>10728</v>
      </c>
      <c r="D643" s="326" t="s">
        <v>369</v>
      </c>
      <c r="E643" s="334">
        <v>2.4739999999999998E-2</v>
      </c>
      <c r="F643" s="326">
        <v>0.4</v>
      </c>
      <c r="G643" s="326" t="s">
        <v>434</v>
      </c>
      <c r="H643" s="326"/>
      <c r="I643" s="326" t="s">
        <v>180</v>
      </c>
      <c r="J643" s="326">
        <v>1005902474</v>
      </c>
      <c r="K643" s="333">
        <v>45748</v>
      </c>
      <c r="L643" s="326" t="s">
        <v>52</v>
      </c>
      <c r="M643" s="326" t="s">
        <v>367</v>
      </c>
      <c r="N643" s="333">
        <v>46113</v>
      </c>
      <c r="O643" s="333" t="s">
        <v>21</v>
      </c>
      <c r="P643" s="333" t="s">
        <v>4831</v>
      </c>
      <c r="Q643" s="326"/>
      <c r="R643" s="326"/>
      <c r="S643" s="326"/>
      <c r="T643" s="326"/>
      <c r="U643" s="440"/>
      <c r="V643" s="440"/>
      <c r="W643" s="326"/>
      <c r="X643" s="326"/>
      <c r="Y643" s="441">
        <v>2.4739999999999998E-2</v>
      </c>
    </row>
    <row r="644" spans="1:25" s="3" customFormat="1" ht="30" customHeight="1" x14ac:dyDescent="0.2">
      <c r="A644" s="265">
        <v>571</v>
      </c>
      <c r="B644" s="326" t="s">
        <v>10729</v>
      </c>
      <c r="C644" s="326" t="s">
        <v>10730</v>
      </c>
      <c r="D644" s="326" t="s">
        <v>373</v>
      </c>
      <c r="E644" s="334">
        <v>1.2E-2</v>
      </c>
      <c r="F644" s="326">
        <v>0.4</v>
      </c>
      <c r="G644" s="326" t="s">
        <v>413</v>
      </c>
      <c r="H644" s="326"/>
      <c r="I644" s="326" t="s">
        <v>180</v>
      </c>
      <c r="J644" s="326">
        <v>1005904298</v>
      </c>
      <c r="K644" s="333">
        <v>45749</v>
      </c>
      <c r="L644" s="326" t="s">
        <v>52</v>
      </c>
      <c r="M644" s="326" t="s">
        <v>367</v>
      </c>
      <c r="N644" s="333">
        <v>46114</v>
      </c>
      <c r="O644" s="333" t="s">
        <v>21</v>
      </c>
      <c r="P644" s="333" t="s">
        <v>4831</v>
      </c>
      <c r="Q644" s="326"/>
      <c r="R644" s="326"/>
      <c r="S644" s="326"/>
      <c r="T644" s="326"/>
      <c r="U644" s="440"/>
      <c r="V644" s="440"/>
      <c r="W644" s="326"/>
      <c r="X644" s="326"/>
      <c r="Y644" s="441">
        <v>1.2E-2</v>
      </c>
    </row>
    <row r="645" spans="1:25" s="3" customFormat="1" ht="30" customHeight="1" x14ac:dyDescent="0.2">
      <c r="A645" s="265">
        <v>572</v>
      </c>
      <c r="B645" s="326" t="s">
        <v>6126</v>
      </c>
      <c r="C645" s="326" t="s">
        <v>10731</v>
      </c>
      <c r="D645" s="326" t="s">
        <v>373</v>
      </c>
      <c r="E645" s="334">
        <v>4.4999999999999998E-2</v>
      </c>
      <c r="F645" s="326">
        <v>20</v>
      </c>
      <c r="G645" s="326" t="s">
        <v>413</v>
      </c>
      <c r="H645" s="326"/>
      <c r="I645" s="326" t="s">
        <v>180</v>
      </c>
      <c r="J645" s="326">
        <v>1005903668</v>
      </c>
      <c r="K645" s="333">
        <v>45749</v>
      </c>
      <c r="L645" s="326" t="s">
        <v>52</v>
      </c>
      <c r="M645" s="326" t="s">
        <v>367</v>
      </c>
      <c r="N645" s="333">
        <v>46114</v>
      </c>
      <c r="O645" s="333" t="s">
        <v>21</v>
      </c>
      <c r="P645" s="333" t="s">
        <v>4831</v>
      </c>
      <c r="Q645" s="326"/>
      <c r="R645" s="326"/>
      <c r="S645" s="326"/>
      <c r="T645" s="326"/>
      <c r="U645" s="440"/>
      <c r="V645" s="440"/>
      <c r="W645" s="326"/>
      <c r="X645" s="326"/>
      <c r="Y645" s="441">
        <v>4.4999999999999998E-2</v>
      </c>
    </row>
    <row r="646" spans="1:25" s="3" customFormat="1" ht="30" customHeight="1" x14ac:dyDescent="0.2">
      <c r="A646" s="265">
        <v>573</v>
      </c>
      <c r="B646" s="326" t="s">
        <v>10729</v>
      </c>
      <c r="C646" s="326" t="s">
        <v>10730</v>
      </c>
      <c r="D646" s="326" t="s">
        <v>373</v>
      </c>
      <c r="E646" s="334">
        <v>0.08</v>
      </c>
      <c r="F646" s="326">
        <v>0.4</v>
      </c>
      <c r="G646" s="326" t="s">
        <v>413</v>
      </c>
      <c r="H646" s="326"/>
      <c r="I646" s="326" t="s">
        <v>180</v>
      </c>
      <c r="J646" s="326">
        <v>1005903346</v>
      </c>
      <c r="K646" s="333">
        <v>45748</v>
      </c>
      <c r="L646" s="326" t="s">
        <v>52</v>
      </c>
      <c r="M646" s="326" t="s">
        <v>367</v>
      </c>
      <c r="N646" s="333">
        <v>46113</v>
      </c>
      <c r="O646" s="333" t="s">
        <v>21</v>
      </c>
      <c r="P646" s="333" t="s">
        <v>4831</v>
      </c>
      <c r="Q646" s="326"/>
      <c r="R646" s="326"/>
      <c r="S646" s="326"/>
      <c r="T646" s="326"/>
      <c r="U646" s="440"/>
      <c r="V646" s="440"/>
      <c r="W646" s="326"/>
      <c r="X646" s="326"/>
      <c r="Y646" s="441">
        <v>0.08</v>
      </c>
    </row>
    <row r="647" spans="1:25" s="3" customFormat="1" ht="30" customHeight="1" x14ac:dyDescent="0.2">
      <c r="A647" s="265">
        <v>574</v>
      </c>
      <c r="B647" s="326" t="s">
        <v>10732</v>
      </c>
      <c r="C647" s="326" t="s">
        <v>10733</v>
      </c>
      <c r="D647" s="326" t="s">
        <v>372</v>
      </c>
      <c r="E647" s="334">
        <v>1.4999999999999999E-2</v>
      </c>
      <c r="F647" s="326">
        <v>0.4</v>
      </c>
      <c r="G647" s="326" t="s">
        <v>428</v>
      </c>
      <c r="H647" s="326"/>
      <c r="I647" s="326" t="s">
        <v>180</v>
      </c>
      <c r="J647" s="326">
        <v>1005906851</v>
      </c>
      <c r="K647" s="333">
        <v>45751</v>
      </c>
      <c r="L647" s="326" t="s">
        <v>52</v>
      </c>
      <c r="M647" s="326" t="s">
        <v>367</v>
      </c>
      <c r="N647" s="333">
        <v>46116</v>
      </c>
      <c r="O647" s="333" t="s">
        <v>21</v>
      </c>
      <c r="P647" s="333" t="s">
        <v>4831</v>
      </c>
      <c r="Q647" s="326"/>
      <c r="R647" s="326"/>
      <c r="S647" s="326"/>
      <c r="T647" s="326"/>
      <c r="U647" s="440"/>
      <c r="V647" s="440"/>
      <c r="W647" s="326"/>
      <c r="X647" s="326"/>
      <c r="Y647" s="441">
        <v>1.4999999999999999E-2</v>
      </c>
    </row>
    <row r="648" spans="1:25" s="3" customFormat="1" ht="30" customHeight="1" x14ac:dyDescent="0.2">
      <c r="A648" s="265">
        <v>575</v>
      </c>
      <c r="B648" s="326" t="s">
        <v>10734</v>
      </c>
      <c r="C648" s="326" t="s">
        <v>10735</v>
      </c>
      <c r="D648" s="326" t="s">
        <v>372</v>
      </c>
      <c r="E648" s="334">
        <v>8.0000000000000002E-3</v>
      </c>
      <c r="F648" s="326">
        <v>0.4</v>
      </c>
      <c r="G648" s="326" t="s">
        <v>414</v>
      </c>
      <c r="H648" s="326"/>
      <c r="I648" s="326" t="s">
        <v>180</v>
      </c>
      <c r="J648" s="326">
        <v>1005902392</v>
      </c>
      <c r="K648" s="333">
        <v>45748</v>
      </c>
      <c r="L648" s="326" t="s">
        <v>52</v>
      </c>
      <c r="M648" s="326" t="s">
        <v>367</v>
      </c>
      <c r="N648" s="333">
        <v>46113</v>
      </c>
      <c r="O648" s="333" t="s">
        <v>21</v>
      </c>
      <c r="P648" s="333" t="s">
        <v>4831</v>
      </c>
      <c r="Q648" s="326"/>
      <c r="R648" s="326"/>
      <c r="S648" s="326"/>
      <c r="T648" s="326"/>
      <c r="U648" s="440"/>
      <c r="V648" s="440"/>
      <c r="W648" s="326"/>
      <c r="X648" s="326"/>
      <c r="Y648" s="441">
        <v>8.0000000000000002E-3</v>
      </c>
    </row>
    <row r="649" spans="1:25" s="3" customFormat="1" ht="30" customHeight="1" x14ac:dyDescent="0.2">
      <c r="A649" s="265">
        <v>576</v>
      </c>
      <c r="B649" s="326" t="s">
        <v>10736</v>
      </c>
      <c r="C649" s="326" t="s">
        <v>10737</v>
      </c>
      <c r="D649" s="326" t="s">
        <v>372</v>
      </c>
      <c r="E649" s="334">
        <v>0.01</v>
      </c>
      <c r="F649" s="326">
        <v>0.4</v>
      </c>
      <c r="G649" s="326" t="s">
        <v>402</v>
      </c>
      <c r="H649" s="326"/>
      <c r="I649" s="326" t="s">
        <v>180</v>
      </c>
      <c r="J649" s="326">
        <v>1005912208</v>
      </c>
      <c r="K649" s="333">
        <v>45757</v>
      </c>
      <c r="L649" s="326" t="s">
        <v>52</v>
      </c>
      <c r="M649" s="326" t="s">
        <v>367</v>
      </c>
      <c r="N649" s="333">
        <v>46122</v>
      </c>
      <c r="O649" s="333" t="s">
        <v>21</v>
      </c>
      <c r="P649" s="333" t="s">
        <v>4831</v>
      </c>
      <c r="Q649" s="326"/>
      <c r="R649" s="326"/>
      <c r="S649" s="326"/>
      <c r="T649" s="326"/>
      <c r="U649" s="440"/>
      <c r="V649" s="440"/>
      <c r="W649" s="326"/>
      <c r="X649" s="326"/>
      <c r="Y649" s="441">
        <v>0.01</v>
      </c>
    </row>
    <row r="650" spans="1:25" s="3" customFormat="1" ht="30" customHeight="1" x14ac:dyDescent="0.2">
      <c r="A650" s="265">
        <v>577</v>
      </c>
      <c r="B650" s="326" t="s">
        <v>9192</v>
      </c>
      <c r="C650" s="326" t="s">
        <v>9193</v>
      </c>
      <c r="D650" s="326" t="s">
        <v>373</v>
      </c>
      <c r="E650" s="334">
        <v>2E-3</v>
      </c>
      <c r="F650" s="326">
        <v>0.23</v>
      </c>
      <c r="G650" s="326" t="s">
        <v>6584</v>
      </c>
      <c r="H650" s="326"/>
      <c r="I650" s="326" t="s">
        <v>180</v>
      </c>
      <c r="J650" s="326">
        <v>1005888630</v>
      </c>
      <c r="K650" s="333">
        <v>45733</v>
      </c>
      <c r="L650" s="326" t="s">
        <v>52</v>
      </c>
      <c r="M650" s="326" t="s">
        <v>367</v>
      </c>
      <c r="N650" s="333">
        <v>46098</v>
      </c>
      <c r="O650" s="333" t="s">
        <v>21</v>
      </c>
      <c r="P650" s="333" t="s">
        <v>4831</v>
      </c>
      <c r="Q650" s="326"/>
      <c r="R650" s="326"/>
      <c r="S650" s="326"/>
      <c r="T650" s="326"/>
      <c r="U650" s="440"/>
      <c r="V650" s="440"/>
      <c r="W650" s="326"/>
      <c r="X650" s="326"/>
      <c r="Y650" s="441">
        <v>2E-3</v>
      </c>
    </row>
    <row r="651" spans="1:25" s="3" customFormat="1" ht="30" customHeight="1" x14ac:dyDescent="0.2">
      <c r="A651" s="265">
        <v>578</v>
      </c>
      <c r="B651" s="326" t="s">
        <v>10738</v>
      </c>
      <c r="C651" s="326" t="s">
        <v>10739</v>
      </c>
      <c r="D651" s="326" t="s">
        <v>372</v>
      </c>
      <c r="E651" s="334">
        <v>7.7000000000000002E-3</v>
      </c>
      <c r="F651" s="326">
        <v>0.23</v>
      </c>
      <c r="G651" s="326" t="s">
        <v>426</v>
      </c>
      <c r="H651" s="326"/>
      <c r="I651" s="326" t="s">
        <v>180</v>
      </c>
      <c r="J651" s="326">
        <v>1005903291</v>
      </c>
      <c r="K651" s="333">
        <v>45748</v>
      </c>
      <c r="L651" s="326" t="s">
        <v>52</v>
      </c>
      <c r="M651" s="326" t="s">
        <v>367</v>
      </c>
      <c r="N651" s="333">
        <v>46113</v>
      </c>
      <c r="O651" s="333" t="s">
        <v>21</v>
      </c>
      <c r="P651" s="333" t="s">
        <v>4831</v>
      </c>
      <c r="Q651" s="326"/>
      <c r="R651" s="326"/>
      <c r="S651" s="326"/>
      <c r="T651" s="326"/>
      <c r="U651" s="440"/>
      <c r="V651" s="440"/>
      <c r="W651" s="326"/>
      <c r="X651" s="326"/>
      <c r="Y651" s="441">
        <v>7.7000000000000002E-3</v>
      </c>
    </row>
    <row r="652" spans="1:25" s="3" customFormat="1" ht="30" customHeight="1" x14ac:dyDescent="0.2">
      <c r="A652" s="265">
        <v>579</v>
      </c>
      <c r="B652" s="326" t="s">
        <v>10740</v>
      </c>
      <c r="C652" s="326" t="s">
        <v>10741</v>
      </c>
      <c r="D652" s="326" t="s">
        <v>372</v>
      </c>
      <c r="E652" s="334">
        <v>2.4500000000000001E-2</v>
      </c>
      <c r="F652" s="326">
        <v>0.4</v>
      </c>
      <c r="G652" s="326" t="s">
        <v>1114</v>
      </c>
      <c r="H652" s="326"/>
      <c r="I652" s="326" t="s">
        <v>180</v>
      </c>
      <c r="J652" s="326">
        <v>1005903669</v>
      </c>
      <c r="K652" s="333">
        <v>45749</v>
      </c>
      <c r="L652" s="326" t="s">
        <v>52</v>
      </c>
      <c r="M652" s="326" t="s">
        <v>367</v>
      </c>
      <c r="N652" s="333">
        <v>46114</v>
      </c>
      <c r="O652" s="333" t="s">
        <v>21</v>
      </c>
      <c r="P652" s="333" t="s">
        <v>4831</v>
      </c>
      <c r="Q652" s="326"/>
      <c r="R652" s="326"/>
      <c r="S652" s="326"/>
      <c r="T652" s="326"/>
      <c r="U652" s="440"/>
      <c r="V652" s="440"/>
      <c r="W652" s="326"/>
      <c r="X652" s="326"/>
      <c r="Y652" s="441">
        <v>2.4500000000000001E-2</v>
      </c>
    </row>
    <row r="653" spans="1:25" s="3" customFormat="1" ht="30" customHeight="1" x14ac:dyDescent="0.2">
      <c r="A653" s="265">
        <v>580</v>
      </c>
      <c r="B653" s="326" t="s">
        <v>10742</v>
      </c>
      <c r="C653" s="326" t="s">
        <v>10743</v>
      </c>
      <c r="D653" s="326" t="s">
        <v>369</v>
      </c>
      <c r="E653" s="334">
        <v>0.03</v>
      </c>
      <c r="F653" s="326">
        <v>0.4</v>
      </c>
      <c r="G653" s="326" t="s">
        <v>420</v>
      </c>
      <c r="H653" s="326"/>
      <c r="I653" s="326" t="s">
        <v>180</v>
      </c>
      <c r="J653" s="326">
        <v>1005903670</v>
      </c>
      <c r="K653" s="333">
        <v>45749</v>
      </c>
      <c r="L653" s="326" t="s">
        <v>52</v>
      </c>
      <c r="M653" s="326" t="s">
        <v>367</v>
      </c>
      <c r="N653" s="333">
        <v>46114</v>
      </c>
      <c r="O653" s="333" t="s">
        <v>21</v>
      </c>
      <c r="P653" s="333" t="s">
        <v>4831</v>
      </c>
      <c r="Q653" s="326"/>
      <c r="R653" s="326"/>
      <c r="S653" s="326"/>
      <c r="T653" s="326"/>
      <c r="U653" s="440"/>
      <c r="V653" s="440"/>
      <c r="W653" s="326"/>
      <c r="X653" s="326"/>
      <c r="Y653" s="441">
        <v>0.03</v>
      </c>
    </row>
    <row r="654" spans="1:25" s="3" customFormat="1" ht="30" customHeight="1" x14ac:dyDescent="0.2">
      <c r="A654" s="265">
        <v>581</v>
      </c>
      <c r="B654" s="326" t="s">
        <v>9283</v>
      </c>
      <c r="C654" s="326" t="s">
        <v>9284</v>
      </c>
      <c r="D654" s="326" t="s">
        <v>372</v>
      </c>
      <c r="E654" s="334">
        <v>1.7999999999999999E-2</v>
      </c>
      <c r="F654" s="326">
        <v>0.4</v>
      </c>
      <c r="G654" s="326" t="s">
        <v>415</v>
      </c>
      <c r="H654" s="326"/>
      <c r="I654" s="326" t="s">
        <v>180</v>
      </c>
      <c r="J654" s="326">
        <v>1005902164</v>
      </c>
      <c r="K654" s="333">
        <v>45747</v>
      </c>
      <c r="L654" s="326" t="s">
        <v>52</v>
      </c>
      <c r="M654" s="326" t="s">
        <v>367</v>
      </c>
      <c r="N654" s="333">
        <v>46112</v>
      </c>
      <c r="O654" s="333" t="s">
        <v>21</v>
      </c>
      <c r="P654" s="333" t="s">
        <v>4831</v>
      </c>
      <c r="Q654" s="326"/>
      <c r="R654" s="326"/>
      <c r="S654" s="326"/>
      <c r="T654" s="326"/>
      <c r="U654" s="440"/>
      <c r="V654" s="440"/>
      <c r="W654" s="326"/>
      <c r="X654" s="326"/>
      <c r="Y654" s="441">
        <v>1.7999999999999999E-2</v>
      </c>
    </row>
    <row r="655" spans="1:25" s="3" customFormat="1" ht="30" customHeight="1" x14ac:dyDescent="0.2">
      <c r="A655" s="265">
        <v>582</v>
      </c>
      <c r="B655" s="326" t="s">
        <v>9285</v>
      </c>
      <c r="C655" s="326" t="s">
        <v>9286</v>
      </c>
      <c r="D655" s="326" t="s">
        <v>372</v>
      </c>
      <c r="E655" s="334">
        <v>1.4999999999999999E-2</v>
      </c>
      <c r="F655" s="326">
        <v>0.4</v>
      </c>
      <c r="G655" s="326" t="s">
        <v>577</v>
      </c>
      <c r="H655" s="326"/>
      <c r="I655" s="326" t="s">
        <v>180</v>
      </c>
      <c r="J655" s="326">
        <v>1005896395</v>
      </c>
      <c r="K655" s="333">
        <v>45741</v>
      </c>
      <c r="L655" s="326" t="s">
        <v>52</v>
      </c>
      <c r="M655" s="326" t="s">
        <v>367</v>
      </c>
      <c r="N655" s="333">
        <v>46106</v>
      </c>
      <c r="O655" s="333" t="s">
        <v>21</v>
      </c>
      <c r="P655" s="333" t="s">
        <v>4831</v>
      </c>
      <c r="Q655" s="326"/>
      <c r="R655" s="326"/>
      <c r="S655" s="326"/>
      <c r="T655" s="326"/>
      <c r="U655" s="440"/>
      <c r="V655" s="440"/>
      <c r="W655" s="326"/>
      <c r="X655" s="326"/>
      <c r="Y655" s="441">
        <v>1.4999999999999999E-2</v>
      </c>
    </row>
    <row r="656" spans="1:25" s="3" customFormat="1" ht="30" customHeight="1" x14ac:dyDescent="0.2">
      <c r="A656" s="265">
        <v>583</v>
      </c>
      <c r="B656" s="326" t="s">
        <v>890</v>
      </c>
      <c r="C656" s="326" t="s">
        <v>891</v>
      </c>
      <c r="D656" s="326" t="s">
        <v>371</v>
      </c>
      <c r="E656" s="334">
        <v>6.0000000000000001E-3</v>
      </c>
      <c r="F656" s="326">
        <v>0.23</v>
      </c>
      <c r="G656" s="326" t="s">
        <v>469</v>
      </c>
      <c r="H656" s="326"/>
      <c r="I656" s="326" t="s">
        <v>180</v>
      </c>
      <c r="J656" s="326">
        <v>1005712116</v>
      </c>
      <c r="K656" s="333">
        <v>45492</v>
      </c>
      <c r="L656" s="326" t="s">
        <v>52</v>
      </c>
      <c r="M656" s="326" t="s">
        <v>367</v>
      </c>
      <c r="N656" s="333">
        <v>45857</v>
      </c>
      <c r="O656" s="333" t="s">
        <v>21</v>
      </c>
      <c r="P656" s="333" t="s">
        <v>462</v>
      </c>
      <c r="Q656" s="326"/>
      <c r="R656" s="326"/>
      <c r="S656" s="326"/>
      <c r="T656" s="326"/>
      <c r="U656" s="440"/>
      <c r="V656" s="440"/>
      <c r="W656" s="326"/>
      <c r="X656" s="326"/>
      <c r="Y656" s="441">
        <v>6.0000000000000001E-3</v>
      </c>
    </row>
    <row r="657" spans="1:25" s="3" customFormat="1" ht="30" customHeight="1" x14ac:dyDescent="0.2">
      <c r="A657" s="265">
        <v>584</v>
      </c>
      <c r="B657" s="326" t="s">
        <v>10744</v>
      </c>
      <c r="C657" s="326" t="s">
        <v>10745</v>
      </c>
      <c r="D657" s="326" t="s">
        <v>371</v>
      </c>
      <c r="E657" s="334">
        <v>0.25</v>
      </c>
      <c r="F657" s="326">
        <v>20</v>
      </c>
      <c r="G657" s="326" t="s">
        <v>892</v>
      </c>
      <c r="H657" s="326"/>
      <c r="I657" s="326" t="s">
        <v>180</v>
      </c>
      <c r="J657" s="326">
        <v>1005909761</v>
      </c>
      <c r="K657" s="333">
        <v>45755</v>
      </c>
      <c r="L657" s="326" t="s">
        <v>52</v>
      </c>
      <c r="M657" s="326" t="s">
        <v>367</v>
      </c>
      <c r="N657" s="333">
        <v>46120</v>
      </c>
      <c r="O657" s="333" t="s">
        <v>21</v>
      </c>
      <c r="P657" s="333" t="s">
        <v>4831</v>
      </c>
      <c r="Q657" s="326"/>
      <c r="R657" s="326"/>
      <c r="S657" s="326"/>
      <c r="T657" s="326"/>
      <c r="U657" s="440"/>
      <c r="V657" s="440"/>
      <c r="W657" s="326"/>
      <c r="X657" s="326"/>
      <c r="Y657" s="441">
        <v>0.25</v>
      </c>
    </row>
    <row r="658" spans="1:25" s="3" customFormat="1" ht="30" customHeight="1" x14ac:dyDescent="0.2">
      <c r="A658" s="265">
        <v>585</v>
      </c>
      <c r="B658" s="326" t="s">
        <v>10746</v>
      </c>
      <c r="C658" s="326" t="s">
        <v>10747</v>
      </c>
      <c r="D658" s="326" t="s">
        <v>372</v>
      </c>
      <c r="E658" s="334">
        <v>0.05</v>
      </c>
      <c r="F658" s="326">
        <v>0.4</v>
      </c>
      <c r="G658" s="326" t="s">
        <v>7456</v>
      </c>
      <c r="H658" s="326"/>
      <c r="I658" s="326" t="s">
        <v>180</v>
      </c>
      <c r="J658" s="326">
        <v>1005923083</v>
      </c>
      <c r="K658" s="333">
        <v>45776</v>
      </c>
      <c r="L658" s="326" t="s">
        <v>52</v>
      </c>
      <c r="M658" s="326" t="s">
        <v>367</v>
      </c>
      <c r="N658" s="333">
        <v>46141</v>
      </c>
      <c r="O658" s="333" t="s">
        <v>21</v>
      </c>
      <c r="P658" s="333" t="s">
        <v>4831</v>
      </c>
      <c r="Q658" s="326"/>
      <c r="R658" s="326"/>
      <c r="S658" s="326"/>
      <c r="T658" s="326"/>
      <c r="U658" s="440"/>
      <c r="V658" s="440"/>
      <c r="W658" s="326"/>
      <c r="X658" s="326"/>
      <c r="Y658" s="441">
        <v>0.05</v>
      </c>
    </row>
    <row r="659" spans="1:25" s="3" customFormat="1" ht="30" customHeight="1" x14ac:dyDescent="0.2">
      <c r="A659" s="265">
        <v>586</v>
      </c>
      <c r="B659" s="326" t="s">
        <v>10748</v>
      </c>
      <c r="C659" s="326" t="s">
        <v>10749</v>
      </c>
      <c r="D659" s="326" t="s">
        <v>369</v>
      </c>
      <c r="E659" s="334">
        <v>8.0999999999999996E-3</v>
      </c>
      <c r="F659" s="326">
        <v>0.23</v>
      </c>
      <c r="G659" s="326" t="s">
        <v>621</v>
      </c>
      <c r="H659" s="326"/>
      <c r="I659" s="326" t="s">
        <v>180</v>
      </c>
      <c r="J659" s="326">
        <v>1005917651</v>
      </c>
      <c r="K659" s="333">
        <v>45764</v>
      </c>
      <c r="L659" s="326" t="s">
        <v>52</v>
      </c>
      <c r="M659" s="326" t="s">
        <v>367</v>
      </c>
      <c r="N659" s="333">
        <v>46129</v>
      </c>
      <c r="O659" s="333" t="s">
        <v>21</v>
      </c>
      <c r="P659" s="333" t="s">
        <v>4831</v>
      </c>
      <c r="Q659" s="326"/>
      <c r="R659" s="326"/>
      <c r="S659" s="326"/>
      <c r="T659" s="326"/>
      <c r="U659" s="440"/>
      <c r="V659" s="440"/>
      <c r="W659" s="326"/>
      <c r="X659" s="326"/>
      <c r="Y659" s="441">
        <v>8.0999999999999996E-3</v>
      </c>
    </row>
    <row r="660" spans="1:25" s="3" customFormat="1" ht="30" customHeight="1" x14ac:dyDescent="0.2">
      <c r="A660" s="265">
        <v>587</v>
      </c>
      <c r="B660" s="326" t="s">
        <v>10750</v>
      </c>
      <c r="C660" s="326" t="s">
        <v>10751</v>
      </c>
      <c r="D660" s="326" t="s">
        <v>371</v>
      </c>
      <c r="E660" s="334">
        <v>2.1579999999999998E-2</v>
      </c>
      <c r="F660" s="326">
        <v>0.4</v>
      </c>
      <c r="G660" s="326" t="s">
        <v>469</v>
      </c>
      <c r="H660" s="326"/>
      <c r="I660" s="326" t="s">
        <v>180</v>
      </c>
      <c r="J660" s="326">
        <v>1005909762</v>
      </c>
      <c r="K660" s="333">
        <v>45755</v>
      </c>
      <c r="L660" s="326" t="s">
        <v>52</v>
      </c>
      <c r="M660" s="326" t="s">
        <v>367</v>
      </c>
      <c r="N660" s="333">
        <v>46120</v>
      </c>
      <c r="O660" s="333" t="s">
        <v>21</v>
      </c>
      <c r="P660" s="333" t="s">
        <v>4831</v>
      </c>
      <c r="Q660" s="326"/>
      <c r="R660" s="326"/>
      <c r="S660" s="326"/>
      <c r="T660" s="326"/>
      <c r="U660" s="440"/>
      <c r="V660" s="440"/>
      <c r="W660" s="326"/>
      <c r="X660" s="326"/>
      <c r="Y660" s="441">
        <v>2.1579999999999998E-2</v>
      </c>
    </row>
    <row r="661" spans="1:25" s="3" customFormat="1" ht="30" customHeight="1" x14ac:dyDescent="0.2">
      <c r="A661" s="265">
        <v>588</v>
      </c>
      <c r="B661" s="326" t="s">
        <v>10752</v>
      </c>
      <c r="C661" s="326" t="s">
        <v>10753</v>
      </c>
      <c r="D661" s="326" t="s">
        <v>369</v>
      </c>
      <c r="E661" s="334">
        <v>0.02</v>
      </c>
      <c r="F661" s="326">
        <v>0.4</v>
      </c>
      <c r="G661" s="326" t="s">
        <v>434</v>
      </c>
      <c r="H661" s="326"/>
      <c r="I661" s="326" t="s">
        <v>180</v>
      </c>
      <c r="J661" s="326">
        <v>1005906835</v>
      </c>
      <c r="K661" s="333">
        <v>45751</v>
      </c>
      <c r="L661" s="326" t="s">
        <v>52</v>
      </c>
      <c r="M661" s="326" t="s">
        <v>367</v>
      </c>
      <c r="N661" s="333">
        <v>46116</v>
      </c>
      <c r="O661" s="333" t="s">
        <v>21</v>
      </c>
      <c r="P661" s="333" t="s">
        <v>4831</v>
      </c>
      <c r="Q661" s="326"/>
      <c r="R661" s="326"/>
      <c r="S661" s="326"/>
      <c r="T661" s="326"/>
      <c r="U661" s="440"/>
      <c r="V661" s="440"/>
      <c r="W661" s="326"/>
      <c r="X661" s="326"/>
      <c r="Y661" s="441">
        <v>0.02</v>
      </c>
    </row>
    <row r="662" spans="1:25" s="3" customFormat="1" ht="30" customHeight="1" x14ac:dyDescent="0.2">
      <c r="A662" s="265">
        <v>589</v>
      </c>
      <c r="B662" s="326" t="s">
        <v>10754</v>
      </c>
      <c r="C662" s="326" t="s">
        <v>10755</v>
      </c>
      <c r="D662" s="326" t="s">
        <v>370</v>
      </c>
      <c r="E662" s="334">
        <v>0.02</v>
      </c>
      <c r="F662" s="326">
        <v>0.4</v>
      </c>
      <c r="G662" s="326" t="s">
        <v>404</v>
      </c>
      <c r="H662" s="326"/>
      <c r="I662" s="326" t="s">
        <v>180</v>
      </c>
      <c r="J662" s="326">
        <v>1005908218</v>
      </c>
      <c r="K662" s="333">
        <v>45754</v>
      </c>
      <c r="L662" s="326" t="s">
        <v>52</v>
      </c>
      <c r="M662" s="326" t="s">
        <v>367</v>
      </c>
      <c r="N662" s="333">
        <v>46119</v>
      </c>
      <c r="O662" s="333" t="s">
        <v>21</v>
      </c>
      <c r="P662" s="333" t="s">
        <v>4831</v>
      </c>
      <c r="Q662" s="326"/>
      <c r="R662" s="326"/>
      <c r="S662" s="326"/>
      <c r="T662" s="326"/>
      <c r="U662" s="440"/>
      <c r="V662" s="440"/>
      <c r="W662" s="326"/>
      <c r="X662" s="326"/>
      <c r="Y662" s="441">
        <v>0.02</v>
      </c>
    </row>
    <row r="663" spans="1:25" s="3" customFormat="1" ht="30" customHeight="1" x14ac:dyDescent="0.2">
      <c r="A663" s="265">
        <v>590</v>
      </c>
      <c r="B663" s="326" t="s">
        <v>10756</v>
      </c>
      <c r="C663" s="326" t="s">
        <v>10757</v>
      </c>
      <c r="D663" s="326" t="s">
        <v>370</v>
      </c>
      <c r="E663" s="334">
        <v>8.0000000000000002E-3</v>
      </c>
      <c r="F663" s="326">
        <v>0.23</v>
      </c>
      <c r="G663" s="326" t="s">
        <v>1586</v>
      </c>
      <c r="H663" s="326"/>
      <c r="I663" s="326" t="s">
        <v>180</v>
      </c>
      <c r="J663" s="326">
        <v>1005923505</v>
      </c>
      <c r="K663" s="333">
        <v>45776</v>
      </c>
      <c r="L663" s="326" t="s">
        <v>52</v>
      </c>
      <c r="M663" s="326" t="s">
        <v>367</v>
      </c>
      <c r="N663" s="333">
        <v>46141</v>
      </c>
      <c r="O663" s="333" t="s">
        <v>21</v>
      </c>
      <c r="P663" s="333" t="s">
        <v>4831</v>
      </c>
      <c r="Q663" s="326"/>
      <c r="R663" s="326"/>
      <c r="S663" s="326"/>
      <c r="T663" s="326"/>
      <c r="U663" s="440"/>
      <c r="V663" s="440"/>
      <c r="W663" s="326"/>
      <c r="X663" s="326"/>
      <c r="Y663" s="441">
        <v>8.0000000000000002E-3</v>
      </c>
    </row>
    <row r="664" spans="1:25" s="3" customFormat="1" ht="30" customHeight="1" x14ac:dyDescent="0.2">
      <c r="A664" s="265">
        <v>591</v>
      </c>
      <c r="B664" s="326" t="s">
        <v>10756</v>
      </c>
      <c r="C664" s="326" t="s">
        <v>10757</v>
      </c>
      <c r="D664" s="326" t="s">
        <v>370</v>
      </c>
      <c r="E664" s="334">
        <v>0.01</v>
      </c>
      <c r="F664" s="326">
        <v>0.4</v>
      </c>
      <c r="G664" s="326" t="s">
        <v>1586</v>
      </c>
      <c r="H664" s="326"/>
      <c r="I664" s="326" t="s">
        <v>180</v>
      </c>
      <c r="J664" s="326">
        <v>1005923506</v>
      </c>
      <c r="K664" s="333">
        <v>45776</v>
      </c>
      <c r="L664" s="326" t="s">
        <v>52</v>
      </c>
      <c r="M664" s="326" t="s">
        <v>367</v>
      </c>
      <c r="N664" s="333">
        <v>46141</v>
      </c>
      <c r="O664" s="333" t="s">
        <v>21</v>
      </c>
      <c r="P664" s="333" t="s">
        <v>4831</v>
      </c>
      <c r="Q664" s="326"/>
      <c r="R664" s="326"/>
      <c r="S664" s="326"/>
      <c r="T664" s="326"/>
      <c r="U664" s="440"/>
      <c r="V664" s="440"/>
      <c r="W664" s="326"/>
      <c r="X664" s="326"/>
      <c r="Y664" s="441">
        <v>0.01</v>
      </c>
    </row>
    <row r="665" spans="1:25" s="3" customFormat="1" ht="30" customHeight="1" x14ac:dyDescent="0.2">
      <c r="A665" s="265">
        <v>592</v>
      </c>
      <c r="B665" s="326" t="s">
        <v>10758</v>
      </c>
      <c r="C665" s="326" t="s">
        <v>10759</v>
      </c>
      <c r="D665" s="326" t="s">
        <v>369</v>
      </c>
      <c r="E665" s="334">
        <v>0.39900000000000002</v>
      </c>
      <c r="F665" s="326">
        <v>20</v>
      </c>
      <c r="G665" s="326" t="s">
        <v>412</v>
      </c>
      <c r="H665" s="326"/>
      <c r="I665" s="326" t="s">
        <v>180</v>
      </c>
      <c r="J665" s="326">
        <v>1005909710</v>
      </c>
      <c r="K665" s="333">
        <v>45755</v>
      </c>
      <c r="L665" s="326" t="s">
        <v>52</v>
      </c>
      <c r="M665" s="326" t="s">
        <v>367</v>
      </c>
      <c r="N665" s="333">
        <v>46120</v>
      </c>
      <c r="O665" s="333" t="s">
        <v>21</v>
      </c>
      <c r="P665" s="333" t="s">
        <v>4831</v>
      </c>
      <c r="Q665" s="326"/>
      <c r="R665" s="326"/>
      <c r="S665" s="326"/>
      <c r="T665" s="326"/>
      <c r="U665" s="440"/>
      <c r="V665" s="440"/>
      <c r="W665" s="326"/>
      <c r="X665" s="326"/>
      <c r="Y665" s="441">
        <v>0.39900000000000002</v>
      </c>
    </row>
    <row r="666" spans="1:25" s="3" customFormat="1" ht="30" customHeight="1" x14ac:dyDescent="0.2">
      <c r="A666" s="265">
        <v>593</v>
      </c>
      <c r="B666" s="326" t="s">
        <v>10760</v>
      </c>
      <c r="C666" s="326" t="s">
        <v>10761</v>
      </c>
      <c r="D666" s="326" t="s">
        <v>371</v>
      </c>
      <c r="E666" s="334">
        <v>0.19</v>
      </c>
      <c r="F666" s="326">
        <v>20</v>
      </c>
      <c r="G666" s="326" t="s">
        <v>474</v>
      </c>
      <c r="H666" s="326"/>
      <c r="I666" s="326" t="s">
        <v>180</v>
      </c>
      <c r="J666" s="326">
        <v>1005909423</v>
      </c>
      <c r="K666" s="333">
        <v>45755</v>
      </c>
      <c r="L666" s="326" t="s">
        <v>52</v>
      </c>
      <c r="M666" s="326" t="s">
        <v>367</v>
      </c>
      <c r="N666" s="333">
        <v>46120</v>
      </c>
      <c r="O666" s="333" t="s">
        <v>21</v>
      </c>
      <c r="P666" s="333" t="s">
        <v>4831</v>
      </c>
      <c r="Q666" s="326"/>
      <c r="R666" s="326"/>
      <c r="S666" s="326"/>
      <c r="T666" s="326"/>
      <c r="U666" s="440"/>
      <c r="V666" s="440"/>
      <c r="W666" s="326"/>
      <c r="X666" s="326"/>
      <c r="Y666" s="441">
        <v>0.19</v>
      </c>
    </row>
    <row r="667" spans="1:25" s="3" customFormat="1" ht="30" customHeight="1" x14ac:dyDescent="0.2">
      <c r="A667" s="265">
        <v>594</v>
      </c>
      <c r="B667" s="326" t="s">
        <v>10762</v>
      </c>
      <c r="C667" s="326" t="s">
        <v>10763</v>
      </c>
      <c r="D667" s="326" t="s">
        <v>370</v>
      </c>
      <c r="E667" s="334">
        <v>2.4510000000000001E-2</v>
      </c>
      <c r="F667" s="326">
        <v>0.4</v>
      </c>
      <c r="G667" s="326" t="s">
        <v>4833</v>
      </c>
      <c r="H667" s="326"/>
      <c r="I667" s="326" t="s">
        <v>180</v>
      </c>
      <c r="J667" s="326">
        <v>1005924332</v>
      </c>
      <c r="K667" s="333">
        <v>45777</v>
      </c>
      <c r="L667" s="326" t="s">
        <v>52</v>
      </c>
      <c r="M667" s="326" t="s">
        <v>367</v>
      </c>
      <c r="N667" s="333">
        <v>46142</v>
      </c>
      <c r="O667" s="333" t="s">
        <v>21</v>
      </c>
      <c r="P667" s="333" t="s">
        <v>4831</v>
      </c>
      <c r="Q667" s="326"/>
      <c r="R667" s="326"/>
      <c r="S667" s="326"/>
      <c r="T667" s="326"/>
      <c r="U667" s="440"/>
      <c r="V667" s="440"/>
      <c r="W667" s="326"/>
      <c r="X667" s="326"/>
      <c r="Y667" s="441">
        <v>2.4510000000000001E-2</v>
      </c>
    </row>
    <row r="668" spans="1:25" s="3" customFormat="1" ht="30" customHeight="1" x14ac:dyDescent="0.2">
      <c r="A668" s="265">
        <v>595</v>
      </c>
      <c r="B668" s="326" t="s">
        <v>10764</v>
      </c>
      <c r="C668" s="326" t="s">
        <v>10765</v>
      </c>
      <c r="D668" s="326" t="s">
        <v>372</v>
      </c>
      <c r="E668" s="334">
        <v>8.0000000000000002E-3</v>
      </c>
      <c r="F668" s="326">
        <v>0.23</v>
      </c>
      <c r="G668" s="326" t="s">
        <v>426</v>
      </c>
      <c r="H668" s="326"/>
      <c r="I668" s="326" t="s">
        <v>180</v>
      </c>
      <c r="J668" s="326">
        <v>1005917629</v>
      </c>
      <c r="K668" s="333">
        <v>45764</v>
      </c>
      <c r="L668" s="326" t="s">
        <v>52</v>
      </c>
      <c r="M668" s="326" t="s">
        <v>367</v>
      </c>
      <c r="N668" s="333">
        <v>46129</v>
      </c>
      <c r="O668" s="333" t="s">
        <v>21</v>
      </c>
      <c r="P668" s="333" t="s">
        <v>4831</v>
      </c>
      <c r="Q668" s="326"/>
      <c r="R668" s="326"/>
      <c r="S668" s="326"/>
      <c r="T668" s="326"/>
      <c r="U668" s="440"/>
      <c r="V668" s="440"/>
      <c r="W668" s="326"/>
      <c r="X668" s="326"/>
      <c r="Y668" s="441">
        <v>8.0000000000000002E-3</v>
      </c>
    </row>
    <row r="669" spans="1:25" s="3" customFormat="1" ht="30" customHeight="1" x14ac:dyDescent="0.2">
      <c r="A669" s="265">
        <v>596</v>
      </c>
      <c r="B669" s="326" t="s">
        <v>10766</v>
      </c>
      <c r="C669" s="326" t="s">
        <v>10767</v>
      </c>
      <c r="D669" s="326" t="s">
        <v>372</v>
      </c>
      <c r="E669" s="334">
        <v>8.0000000000000002E-3</v>
      </c>
      <c r="F669" s="326">
        <v>0.23</v>
      </c>
      <c r="G669" s="326" t="s">
        <v>415</v>
      </c>
      <c r="H669" s="326"/>
      <c r="I669" s="326" t="s">
        <v>180</v>
      </c>
      <c r="J669" s="326">
        <v>1005917652</v>
      </c>
      <c r="K669" s="333">
        <v>45764</v>
      </c>
      <c r="L669" s="326" t="s">
        <v>52</v>
      </c>
      <c r="M669" s="326" t="s">
        <v>367</v>
      </c>
      <c r="N669" s="333">
        <v>46129</v>
      </c>
      <c r="O669" s="333" t="s">
        <v>21</v>
      </c>
      <c r="P669" s="333" t="s">
        <v>4831</v>
      </c>
      <c r="Q669" s="326"/>
      <c r="R669" s="326"/>
      <c r="S669" s="326"/>
      <c r="T669" s="326"/>
      <c r="U669" s="440"/>
      <c r="V669" s="440"/>
      <c r="W669" s="326"/>
      <c r="X669" s="326"/>
      <c r="Y669" s="441">
        <v>8.0000000000000002E-3</v>
      </c>
    </row>
    <row r="670" spans="1:25" s="3" customFormat="1" ht="30" customHeight="1" x14ac:dyDescent="0.2">
      <c r="A670" s="265">
        <v>597</v>
      </c>
      <c r="B670" s="326" t="s">
        <v>10768</v>
      </c>
      <c r="C670" s="326" t="s">
        <v>10769</v>
      </c>
      <c r="D670" s="326" t="s">
        <v>368</v>
      </c>
      <c r="E670" s="334">
        <v>0.01</v>
      </c>
      <c r="F670" s="326">
        <v>0.4</v>
      </c>
      <c r="G670" s="326" t="s">
        <v>451</v>
      </c>
      <c r="H670" s="326"/>
      <c r="I670" s="326" t="s">
        <v>180</v>
      </c>
      <c r="J670" s="326">
        <v>1005911215</v>
      </c>
      <c r="K670" s="333">
        <v>45757</v>
      </c>
      <c r="L670" s="326" t="s">
        <v>52</v>
      </c>
      <c r="M670" s="326" t="s">
        <v>367</v>
      </c>
      <c r="N670" s="333">
        <v>46122</v>
      </c>
      <c r="O670" s="333" t="s">
        <v>21</v>
      </c>
      <c r="P670" s="333" t="s">
        <v>4831</v>
      </c>
      <c r="Q670" s="326"/>
      <c r="R670" s="326"/>
      <c r="S670" s="326"/>
      <c r="T670" s="326"/>
      <c r="U670" s="440"/>
      <c r="V670" s="440"/>
      <c r="W670" s="326"/>
      <c r="X670" s="326"/>
      <c r="Y670" s="441">
        <v>0.01</v>
      </c>
    </row>
    <row r="671" spans="1:25" s="3" customFormat="1" ht="30" customHeight="1" x14ac:dyDescent="0.2">
      <c r="A671" s="265">
        <v>598</v>
      </c>
      <c r="B671" s="326" t="s">
        <v>10770</v>
      </c>
      <c r="C671" s="326" t="s">
        <v>10771</v>
      </c>
      <c r="D671" s="326" t="s">
        <v>368</v>
      </c>
      <c r="E671" s="334">
        <v>8.0000000000000002E-3</v>
      </c>
      <c r="F671" s="326">
        <v>0.23</v>
      </c>
      <c r="G671" s="326" t="s">
        <v>409</v>
      </c>
      <c r="H671" s="326"/>
      <c r="I671" s="326" t="s">
        <v>180</v>
      </c>
      <c r="J671" s="326">
        <v>1005909819</v>
      </c>
      <c r="K671" s="333">
        <v>45756</v>
      </c>
      <c r="L671" s="326" t="s">
        <v>52</v>
      </c>
      <c r="M671" s="326" t="s">
        <v>367</v>
      </c>
      <c r="N671" s="333">
        <v>46121</v>
      </c>
      <c r="O671" s="333" t="s">
        <v>21</v>
      </c>
      <c r="P671" s="333" t="s">
        <v>4831</v>
      </c>
      <c r="Q671" s="326"/>
      <c r="R671" s="326"/>
      <c r="S671" s="326"/>
      <c r="T671" s="326"/>
      <c r="U671" s="440"/>
      <c r="V671" s="440"/>
      <c r="W671" s="326"/>
      <c r="X671" s="326"/>
      <c r="Y671" s="441">
        <v>8.0000000000000002E-3</v>
      </c>
    </row>
    <row r="672" spans="1:25" s="3" customFormat="1" ht="30" customHeight="1" x14ac:dyDescent="0.2">
      <c r="A672" s="265">
        <v>599</v>
      </c>
      <c r="B672" s="326" t="s">
        <v>3240</v>
      </c>
      <c r="C672" s="326" t="s">
        <v>3241</v>
      </c>
      <c r="D672" s="326" t="s">
        <v>372</v>
      </c>
      <c r="E672" s="334">
        <v>8.9999999999999998E-4</v>
      </c>
      <c r="F672" s="326">
        <v>0.23</v>
      </c>
      <c r="G672" s="326" t="s">
        <v>410</v>
      </c>
      <c r="H672" s="326"/>
      <c r="I672" s="326" t="s">
        <v>180</v>
      </c>
      <c r="J672" s="326">
        <v>1005920037</v>
      </c>
      <c r="K672" s="333">
        <v>45771</v>
      </c>
      <c r="L672" s="326" t="s">
        <v>52</v>
      </c>
      <c r="M672" s="326" t="s">
        <v>367</v>
      </c>
      <c r="N672" s="333">
        <v>46136</v>
      </c>
      <c r="O672" s="333" t="s">
        <v>21</v>
      </c>
      <c r="P672" s="333" t="s">
        <v>4831</v>
      </c>
      <c r="Q672" s="326"/>
      <c r="R672" s="326"/>
      <c r="S672" s="326"/>
      <c r="T672" s="326"/>
      <c r="U672" s="440"/>
      <c r="V672" s="440"/>
      <c r="W672" s="326"/>
      <c r="X672" s="326"/>
      <c r="Y672" s="441">
        <v>8.9999999999999998E-4</v>
      </c>
    </row>
    <row r="673" spans="1:25" s="3" customFormat="1" ht="30" customHeight="1" x14ac:dyDescent="0.2">
      <c r="A673" s="265">
        <v>600</v>
      </c>
      <c r="B673" s="326" t="s">
        <v>2039</v>
      </c>
      <c r="C673" s="326" t="s">
        <v>2040</v>
      </c>
      <c r="D673" s="326" t="s">
        <v>371</v>
      </c>
      <c r="E673" s="334">
        <v>0.05</v>
      </c>
      <c r="F673" s="326">
        <v>0.4</v>
      </c>
      <c r="G673" s="326" t="s">
        <v>437</v>
      </c>
      <c r="H673" s="326"/>
      <c r="I673" s="326" t="s">
        <v>180</v>
      </c>
      <c r="J673" s="326">
        <v>1005690211</v>
      </c>
      <c r="K673" s="333">
        <v>45468</v>
      </c>
      <c r="L673" s="326" t="s">
        <v>52</v>
      </c>
      <c r="M673" s="326" t="s">
        <v>367</v>
      </c>
      <c r="N673" s="333">
        <v>45833</v>
      </c>
      <c r="O673" s="333" t="s">
        <v>21</v>
      </c>
      <c r="P673" s="333" t="s">
        <v>462</v>
      </c>
      <c r="Q673" s="326"/>
      <c r="R673" s="326"/>
      <c r="S673" s="326"/>
      <c r="T673" s="326"/>
      <c r="U673" s="440"/>
      <c r="V673" s="440"/>
      <c r="W673" s="326"/>
      <c r="X673" s="326"/>
      <c r="Y673" s="441">
        <v>0.05</v>
      </c>
    </row>
    <row r="674" spans="1:25" s="3" customFormat="1" ht="30" customHeight="1" x14ac:dyDescent="0.2">
      <c r="A674" s="265">
        <v>601</v>
      </c>
      <c r="B674" s="326" t="s">
        <v>2039</v>
      </c>
      <c r="C674" s="326" t="s">
        <v>2040</v>
      </c>
      <c r="D674" s="326" t="s">
        <v>371</v>
      </c>
      <c r="E674" s="334">
        <v>0.05</v>
      </c>
      <c r="F674" s="326">
        <v>0.4</v>
      </c>
      <c r="G674" s="326" t="s">
        <v>437</v>
      </c>
      <c r="H674" s="326"/>
      <c r="I674" s="326" t="s">
        <v>180</v>
      </c>
      <c r="J674" s="326">
        <v>1005792577</v>
      </c>
      <c r="K674" s="333">
        <v>45587</v>
      </c>
      <c r="L674" s="326" t="s">
        <v>52</v>
      </c>
      <c r="M674" s="326" t="s">
        <v>367</v>
      </c>
      <c r="N674" s="333">
        <v>45952</v>
      </c>
      <c r="O674" s="333" t="s">
        <v>21</v>
      </c>
      <c r="P674" s="333" t="s">
        <v>462</v>
      </c>
      <c r="Q674" s="326"/>
      <c r="R674" s="326"/>
      <c r="S674" s="326"/>
      <c r="T674" s="326"/>
      <c r="U674" s="440"/>
      <c r="V674" s="440"/>
      <c r="W674" s="326"/>
      <c r="X674" s="326"/>
      <c r="Y674" s="441">
        <v>0.05</v>
      </c>
    </row>
    <row r="675" spans="1:25" s="3" customFormat="1" ht="30" customHeight="1" x14ac:dyDescent="0.2">
      <c r="A675" s="265">
        <v>602</v>
      </c>
      <c r="B675" s="326" t="s">
        <v>3796</v>
      </c>
      <c r="C675" s="326" t="s">
        <v>3797</v>
      </c>
      <c r="D675" s="326" t="s">
        <v>370</v>
      </c>
      <c r="E675" s="334">
        <v>9.69E-2</v>
      </c>
      <c r="F675" s="326">
        <v>6</v>
      </c>
      <c r="G675" s="326" t="s">
        <v>3806</v>
      </c>
      <c r="H675" s="326"/>
      <c r="I675" s="326" t="s">
        <v>180</v>
      </c>
      <c r="J675" s="326">
        <v>1005762119</v>
      </c>
      <c r="K675" s="333">
        <v>45558</v>
      </c>
      <c r="L675" s="326" t="s">
        <v>52</v>
      </c>
      <c r="M675" s="326" t="s">
        <v>367</v>
      </c>
      <c r="N675" s="333">
        <v>45923</v>
      </c>
      <c r="O675" s="333" t="s">
        <v>21</v>
      </c>
      <c r="P675" s="333" t="s">
        <v>462</v>
      </c>
      <c r="Q675" s="326"/>
      <c r="R675" s="326"/>
      <c r="S675" s="326"/>
      <c r="T675" s="326"/>
      <c r="U675" s="440"/>
      <c r="V675" s="440"/>
      <c r="W675" s="326"/>
      <c r="X675" s="326"/>
      <c r="Y675" s="441">
        <v>9.69E-2</v>
      </c>
    </row>
    <row r="676" spans="1:25" s="3" customFormat="1" ht="30" customHeight="1" x14ac:dyDescent="0.2">
      <c r="A676" s="265">
        <v>603</v>
      </c>
      <c r="B676" s="326" t="s">
        <v>2018</v>
      </c>
      <c r="C676" s="326" t="s">
        <v>2019</v>
      </c>
      <c r="D676" s="326" t="s">
        <v>369</v>
      </c>
      <c r="E676" s="334">
        <v>0.215</v>
      </c>
      <c r="F676" s="326">
        <v>20</v>
      </c>
      <c r="G676" s="326" t="s">
        <v>412</v>
      </c>
      <c r="H676" s="326"/>
      <c r="I676" s="326" t="s">
        <v>180</v>
      </c>
      <c r="J676" s="326">
        <v>1005905923</v>
      </c>
      <c r="K676" s="333">
        <v>45751</v>
      </c>
      <c r="L676" s="326" t="s">
        <v>52</v>
      </c>
      <c r="M676" s="326" t="s">
        <v>367</v>
      </c>
      <c r="N676" s="333">
        <v>46116</v>
      </c>
      <c r="O676" s="333" t="s">
        <v>21</v>
      </c>
      <c r="P676" s="333" t="s">
        <v>4831</v>
      </c>
      <c r="Q676" s="326"/>
      <c r="R676" s="326"/>
      <c r="S676" s="326"/>
      <c r="T676" s="326"/>
      <c r="U676" s="440"/>
      <c r="V676" s="440"/>
      <c r="W676" s="326"/>
      <c r="X676" s="326"/>
      <c r="Y676" s="441">
        <v>0.215</v>
      </c>
    </row>
    <row r="677" spans="1:25" s="3" customFormat="1" ht="30" customHeight="1" x14ac:dyDescent="0.2">
      <c r="A677" s="265">
        <v>604</v>
      </c>
      <c r="B677" s="326" t="s">
        <v>3796</v>
      </c>
      <c r="C677" s="326" t="s">
        <v>3797</v>
      </c>
      <c r="D677" s="326" t="s">
        <v>370</v>
      </c>
      <c r="E677" s="334">
        <v>9.69E-2</v>
      </c>
      <c r="F677" s="326">
        <v>6</v>
      </c>
      <c r="G677" s="326" t="s">
        <v>3806</v>
      </c>
      <c r="H677" s="326"/>
      <c r="I677" s="326" t="s">
        <v>180</v>
      </c>
      <c r="J677" s="326">
        <v>1005805528</v>
      </c>
      <c r="K677" s="333">
        <v>45604</v>
      </c>
      <c r="L677" s="326" t="s">
        <v>52</v>
      </c>
      <c r="M677" s="326" t="s">
        <v>367</v>
      </c>
      <c r="N677" s="333">
        <v>45969</v>
      </c>
      <c r="O677" s="333" t="s">
        <v>21</v>
      </c>
      <c r="P677" s="333" t="s">
        <v>462</v>
      </c>
      <c r="Q677" s="326"/>
      <c r="R677" s="326"/>
      <c r="S677" s="326"/>
      <c r="T677" s="326"/>
      <c r="U677" s="440"/>
      <c r="V677" s="440"/>
      <c r="W677" s="326"/>
      <c r="X677" s="326"/>
      <c r="Y677" s="441">
        <v>9.69E-2</v>
      </c>
    </row>
    <row r="678" spans="1:25" s="3" customFormat="1" ht="30" customHeight="1" x14ac:dyDescent="0.2">
      <c r="A678" s="265">
        <v>605</v>
      </c>
      <c r="B678" s="326" t="s">
        <v>9248</v>
      </c>
      <c r="C678" s="326" t="s">
        <v>9249</v>
      </c>
      <c r="D678" s="326" t="s">
        <v>369</v>
      </c>
      <c r="E678" s="334">
        <v>0.4</v>
      </c>
      <c r="F678" s="326">
        <v>20</v>
      </c>
      <c r="G678" s="326" t="s">
        <v>420</v>
      </c>
      <c r="H678" s="326"/>
      <c r="I678" s="326" t="s">
        <v>180</v>
      </c>
      <c r="J678" s="326">
        <v>1005890979</v>
      </c>
      <c r="K678" s="333">
        <v>45734</v>
      </c>
      <c r="L678" s="326" t="s">
        <v>52</v>
      </c>
      <c r="M678" s="326" t="s">
        <v>367</v>
      </c>
      <c r="N678" s="333">
        <v>46099</v>
      </c>
      <c r="O678" s="333" t="s">
        <v>21</v>
      </c>
      <c r="P678" s="333" t="s">
        <v>4831</v>
      </c>
      <c r="Q678" s="326"/>
      <c r="R678" s="326"/>
      <c r="S678" s="326"/>
      <c r="T678" s="326"/>
      <c r="U678" s="440"/>
      <c r="V678" s="440"/>
      <c r="W678" s="326"/>
      <c r="X678" s="326"/>
      <c r="Y678" s="441">
        <v>0.4</v>
      </c>
    </row>
    <row r="679" spans="1:25" s="3" customFormat="1" ht="30" customHeight="1" x14ac:dyDescent="0.2">
      <c r="A679" s="265">
        <v>606</v>
      </c>
      <c r="B679" s="326" t="s">
        <v>9248</v>
      </c>
      <c r="C679" s="326" t="s">
        <v>9249</v>
      </c>
      <c r="D679" s="326" t="s">
        <v>369</v>
      </c>
      <c r="E679" s="334">
        <v>0.2</v>
      </c>
      <c r="F679" s="326">
        <v>20</v>
      </c>
      <c r="G679" s="326" t="s">
        <v>420</v>
      </c>
      <c r="H679" s="326"/>
      <c r="I679" s="326" t="s">
        <v>180</v>
      </c>
      <c r="J679" s="326">
        <v>1005918131</v>
      </c>
      <c r="K679" s="333">
        <v>45764</v>
      </c>
      <c r="L679" s="326" t="s">
        <v>52</v>
      </c>
      <c r="M679" s="326" t="s">
        <v>367</v>
      </c>
      <c r="N679" s="333">
        <v>46129</v>
      </c>
      <c r="O679" s="333" t="s">
        <v>21</v>
      </c>
      <c r="P679" s="333" t="s">
        <v>4831</v>
      </c>
      <c r="Q679" s="326"/>
      <c r="R679" s="326"/>
      <c r="S679" s="326"/>
      <c r="T679" s="326"/>
      <c r="U679" s="440"/>
      <c r="V679" s="440"/>
      <c r="W679" s="326"/>
      <c r="X679" s="326"/>
      <c r="Y679" s="441">
        <v>0.2</v>
      </c>
    </row>
    <row r="680" spans="1:25" s="3" customFormat="1" ht="30" customHeight="1" x14ac:dyDescent="0.2">
      <c r="A680" s="265">
        <v>607</v>
      </c>
      <c r="B680" s="326" t="s">
        <v>10772</v>
      </c>
      <c r="C680" s="326" t="s">
        <v>10773</v>
      </c>
      <c r="D680" s="326" t="s">
        <v>372</v>
      </c>
      <c r="E680" s="334">
        <v>0.20399999999999999</v>
      </c>
      <c r="F680" s="326">
        <v>0.4</v>
      </c>
      <c r="G680" s="326" t="s">
        <v>7456</v>
      </c>
      <c r="H680" s="326"/>
      <c r="I680" s="326" t="s">
        <v>180</v>
      </c>
      <c r="J680" s="326">
        <v>1005861634</v>
      </c>
      <c r="K680" s="333">
        <v>45695</v>
      </c>
      <c r="L680" s="326" t="s">
        <v>52</v>
      </c>
      <c r="M680" s="326" t="s">
        <v>367</v>
      </c>
      <c r="N680" s="333">
        <v>46060</v>
      </c>
      <c r="O680" s="333" t="s">
        <v>21</v>
      </c>
      <c r="P680" s="333" t="s">
        <v>462</v>
      </c>
      <c r="Q680" s="326"/>
      <c r="R680" s="326"/>
      <c r="S680" s="326"/>
      <c r="T680" s="326"/>
      <c r="U680" s="440"/>
      <c r="V680" s="440"/>
      <c r="W680" s="326"/>
      <c r="X680" s="326"/>
      <c r="Y680" s="441">
        <v>0.20399999999999999</v>
      </c>
    </row>
    <row r="681" spans="1:25" s="3" customFormat="1" ht="30" customHeight="1" x14ac:dyDescent="0.2">
      <c r="A681" s="265">
        <v>608</v>
      </c>
      <c r="B681" s="326" t="s">
        <v>7946</v>
      </c>
      <c r="C681" s="326" t="s">
        <v>9287</v>
      </c>
      <c r="D681" s="326" t="s">
        <v>371</v>
      </c>
      <c r="E681" s="334">
        <v>1.7000000000000001E-2</v>
      </c>
      <c r="F681" s="326">
        <v>0.4</v>
      </c>
      <c r="G681" s="326" t="s">
        <v>440</v>
      </c>
      <c r="H681" s="326"/>
      <c r="I681" s="326" t="s">
        <v>180</v>
      </c>
      <c r="J681" s="326">
        <v>1005902110</v>
      </c>
      <c r="K681" s="333">
        <v>45747</v>
      </c>
      <c r="L681" s="326" t="s">
        <v>52</v>
      </c>
      <c r="M681" s="326" t="s">
        <v>367</v>
      </c>
      <c r="N681" s="333">
        <v>46112</v>
      </c>
      <c r="O681" s="333" t="s">
        <v>21</v>
      </c>
      <c r="P681" s="333" t="s">
        <v>4831</v>
      </c>
      <c r="Q681" s="326"/>
      <c r="R681" s="326"/>
      <c r="S681" s="326"/>
      <c r="T681" s="326"/>
      <c r="U681" s="440"/>
      <c r="V681" s="440"/>
      <c r="W681" s="326"/>
      <c r="X681" s="326"/>
      <c r="Y681" s="441">
        <v>1.7000000000000001E-2</v>
      </c>
    </row>
    <row r="682" spans="1:25" s="3" customFormat="1" ht="30" customHeight="1" x14ac:dyDescent="0.2">
      <c r="A682" s="265">
        <v>609</v>
      </c>
      <c r="B682" s="326" t="s">
        <v>10774</v>
      </c>
      <c r="C682" s="326" t="s">
        <v>10775</v>
      </c>
      <c r="D682" s="326" t="s">
        <v>371</v>
      </c>
      <c r="E682" s="334">
        <v>1.388E-2</v>
      </c>
      <c r="F682" s="326">
        <v>0.4</v>
      </c>
      <c r="G682" s="326" t="s">
        <v>438</v>
      </c>
      <c r="H682" s="326"/>
      <c r="I682" s="326" t="s">
        <v>180</v>
      </c>
      <c r="J682" s="326">
        <v>1005909759</v>
      </c>
      <c r="K682" s="333">
        <v>45755</v>
      </c>
      <c r="L682" s="326" t="s">
        <v>52</v>
      </c>
      <c r="M682" s="326" t="s">
        <v>367</v>
      </c>
      <c r="N682" s="333">
        <v>46120</v>
      </c>
      <c r="O682" s="333" t="s">
        <v>21</v>
      </c>
      <c r="P682" s="333" t="s">
        <v>4831</v>
      </c>
      <c r="Q682" s="326"/>
      <c r="R682" s="326"/>
      <c r="S682" s="326"/>
      <c r="T682" s="326"/>
      <c r="U682" s="440"/>
      <c r="V682" s="440"/>
      <c r="W682" s="326"/>
      <c r="X682" s="326"/>
      <c r="Y682" s="441">
        <v>1.388E-2</v>
      </c>
    </row>
    <row r="683" spans="1:25" s="3" customFormat="1" ht="30" customHeight="1" x14ac:dyDescent="0.2">
      <c r="A683" s="265">
        <v>610</v>
      </c>
      <c r="B683" s="326" t="s">
        <v>9203</v>
      </c>
      <c r="C683" s="326" t="s">
        <v>9204</v>
      </c>
      <c r="D683" s="326" t="s">
        <v>372</v>
      </c>
      <c r="E683" s="334">
        <v>0.2036</v>
      </c>
      <c r="F683" s="326">
        <v>0.4</v>
      </c>
      <c r="G683" s="326" t="s">
        <v>7456</v>
      </c>
      <c r="H683" s="326"/>
      <c r="I683" s="326" t="s">
        <v>180</v>
      </c>
      <c r="J683" s="326">
        <v>1005897197</v>
      </c>
      <c r="K683" s="333">
        <v>45742</v>
      </c>
      <c r="L683" s="326" t="s">
        <v>52</v>
      </c>
      <c r="M683" s="326" t="s">
        <v>367</v>
      </c>
      <c r="N683" s="333">
        <v>46107</v>
      </c>
      <c r="O683" s="333" t="s">
        <v>21</v>
      </c>
      <c r="P683" s="333" t="s">
        <v>4831</v>
      </c>
      <c r="Q683" s="326"/>
      <c r="R683" s="326"/>
      <c r="S683" s="326"/>
      <c r="T683" s="326"/>
      <c r="U683" s="440"/>
      <c r="V683" s="440"/>
      <c r="W683" s="326"/>
      <c r="X683" s="326"/>
      <c r="Y683" s="441">
        <v>0.2036</v>
      </c>
    </row>
    <row r="684" spans="1:25" s="3" customFormat="1" ht="30" customHeight="1" x14ac:dyDescent="0.2">
      <c r="A684" s="265">
        <v>611</v>
      </c>
      <c r="B684" s="326" t="s">
        <v>10776</v>
      </c>
      <c r="C684" s="326" t="s">
        <v>10777</v>
      </c>
      <c r="D684" s="326" t="s">
        <v>370</v>
      </c>
      <c r="E684" s="334">
        <v>8.8000000000000005E-3</v>
      </c>
      <c r="F684" s="326">
        <v>0.4</v>
      </c>
      <c r="G684" s="326" t="s">
        <v>3279</v>
      </c>
      <c r="H684" s="326"/>
      <c r="I684" s="326" t="s">
        <v>180</v>
      </c>
      <c r="J684" s="326">
        <v>1005918459</v>
      </c>
      <c r="K684" s="333">
        <v>45764</v>
      </c>
      <c r="L684" s="326" t="s">
        <v>52</v>
      </c>
      <c r="M684" s="326" t="s">
        <v>367</v>
      </c>
      <c r="N684" s="333">
        <v>46129</v>
      </c>
      <c r="O684" s="333" t="s">
        <v>21</v>
      </c>
      <c r="P684" s="333" t="s">
        <v>4831</v>
      </c>
      <c r="Q684" s="326"/>
      <c r="R684" s="326"/>
      <c r="S684" s="326"/>
      <c r="T684" s="326"/>
      <c r="U684" s="440"/>
      <c r="V684" s="440"/>
      <c r="W684" s="326"/>
      <c r="X684" s="326"/>
      <c r="Y684" s="441">
        <v>8.8000000000000005E-3</v>
      </c>
    </row>
    <row r="685" spans="1:25" s="3" customFormat="1" ht="30" customHeight="1" x14ac:dyDescent="0.2">
      <c r="A685" s="265">
        <v>612</v>
      </c>
      <c r="B685" s="326" t="s">
        <v>10778</v>
      </c>
      <c r="C685" s="326" t="s">
        <v>10779</v>
      </c>
      <c r="D685" s="326" t="s">
        <v>369</v>
      </c>
      <c r="E685" s="334">
        <v>6.0000000000000001E-3</v>
      </c>
      <c r="F685" s="326">
        <v>0.23</v>
      </c>
      <c r="G685" s="326" t="s">
        <v>420</v>
      </c>
      <c r="H685" s="326"/>
      <c r="I685" s="326" t="s">
        <v>180</v>
      </c>
      <c r="J685" s="326">
        <v>1005911216</v>
      </c>
      <c r="K685" s="333">
        <v>45757</v>
      </c>
      <c r="L685" s="326" t="s">
        <v>52</v>
      </c>
      <c r="M685" s="326" t="s">
        <v>367</v>
      </c>
      <c r="N685" s="333">
        <v>46122</v>
      </c>
      <c r="O685" s="333" t="s">
        <v>21</v>
      </c>
      <c r="P685" s="333" t="s">
        <v>4831</v>
      </c>
      <c r="Q685" s="326"/>
      <c r="R685" s="326"/>
      <c r="S685" s="326"/>
      <c r="T685" s="326"/>
      <c r="U685" s="440"/>
      <c r="V685" s="440"/>
      <c r="W685" s="326"/>
      <c r="X685" s="326"/>
      <c r="Y685" s="441">
        <v>6.0000000000000001E-3</v>
      </c>
    </row>
    <row r="686" spans="1:25" s="3" customFormat="1" ht="30" customHeight="1" x14ac:dyDescent="0.2">
      <c r="A686" s="265">
        <v>613</v>
      </c>
      <c r="B686" s="326" t="s">
        <v>10780</v>
      </c>
      <c r="C686" s="326" t="s">
        <v>10781</v>
      </c>
      <c r="D686" s="326" t="s">
        <v>369</v>
      </c>
      <c r="E686" s="334">
        <v>0.20599999999999999</v>
      </c>
      <c r="F686" s="326">
        <v>0.4</v>
      </c>
      <c r="G686" s="326" t="s">
        <v>420</v>
      </c>
      <c r="H686" s="326"/>
      <c r="I686" s="326" t="s">
        <v>180</v>
      </c>
      <c r="J686" s="326">
        <v>1005918460</v>
      </c>
      <c r="K686" s="333">
        <v>45764</v>
      </c>
      <c r="L686" s="326" t="s">
        <v>52</v>
      </c>
      <c r="M686" s="326" t="s">
        <v>367</v>
      </c>
      <c r="N686" s="333">
        <v>46129</v>
      </c>
      <c r="O686" s="333" t="s">
        <v>21</v>
      </c>
      <c r="P686" s="333" t="s">
        <v>4831</v>
      </c>
      <c r="Q686" s="326"/>
      <c r="R686" s="326"/>
      <c r="S686" s="326"/>
      <c r="T686" s="326"/>
      <c r="U686" s="440"/>
      <c r="V686" s="440"/>
      <c r="W686" s="326"/>
      <c r="X686" s="326"/>
      <c r="Y686" s="441">
        <v>0.20599999999999999</v>
      </c>
    </row>
    <row r="687" spans="1:25" s="3" customFormat="1" ht="30" customHeight="1" x14ac:dyDescent="0.2">
      <c r="A687" s="265">
        <v>614</v>
      </c>
      <c r="B687" s="326" t="s">
        <v>10782</v>
      </c>
      <c r="C687" s="326" t="s">
        <v>10783</v>
      </c>
      <c r="D687" s="326" t="s">
        <v>371</v>
      </c>
      <c r="E687" s="334">
        <v>2.5000000000000001E-2</v>
      </c>
      <c r="F687" s="326">
        <v>0.4</v>
      </c>
      <c r="G687" s="326" t="s">
        <v>448</v>
      </c>
      <c r="H687" s="326"/>
      <c r="I687" s="326" t="s">
        <v>180</v>
      </c>
      <c r="J687" s="326">
        <v>1005911059</v>
      </c>
      <c r="K687" s="333">
        <v>45757</v>
      </c>
      <c r="L687" s="326" t="s">
        <v>52</v>
      </c>
      <c r="M687" s="326" t="s">
        <v>367</v>
      </c>
      <c r="N687" s="333">
        <v>46122</v>
      </c>
      <c r="O687" s="333" t="s">
        <v>21</v>
      </c>
      <c r="P687" s="333" t="s">
        <v>4831</v>
      </c>
      <c r="Q687" s="326"/>
      <c r="R687" s="326"/>
      <c r="S687" s="326"/>
      <c r="T687" s="326"/>
      <c r="U687" s="440"/>
      <c r="V687" s="440"/>
      <c r="W687" s="326"/>
      <c r="X687" s="326"/>
      <c r="Y687" s="441">
        <v>2.5000000000000001E-2</v>
      </c>
    </row>
    <row r="688" spans="1:25" s="3" customFormat="1" ht="30" customHeight="1" x14ac:dyDescent="0.2">
      <c r="A688" s="265">
        <v>615</v>
      </c>
      <c r="B688" s="326" t="s">
        <v>10784</v>
      </c>
      <c r="C688" s="326" t="s">
        <v>10785</v>
      </c>
      <c r="D688" s="326" t="s">
        <v>369</v>
      </c>
      <c r="E688" s="334">
        <v>6.0000000000000001E-3</v>
      </c>
      <c r="F688" s="326">
        <v>0.23</v>
      </c>
      <c r="G688" s="326" t="s">
        <v>450</v>
      </c>
      <c r="H688" s="326"/>
      <c r="I688" s="326" t="s">
        <v>180</v>
      </c>
      <c r="J688" s="326">
        <v>1005919334</v>
      </c>
      <c r="K688" s="333">
        <v>45770</v>
      </c>
      <c r="L688" s="326" t="s">
        <v>52</v>
      </c>
      <c r="M688" s="326" t="s">
        <v>367</v>
      </c>
      <c r="N688" s="333">
        <v>46135</v>
      </c>
      <c r="O688" s="333" t="s">
        <v>21</v>
      </c>
      <c r="P688" s="333" t="s">
        <v>4831</v>
      </c>
      <c r="Q688" s="326"/>
      <c r="R688" s="326"/>
      <c r="S688" s="326"/>
      <c r="T688" s="326"/>
      <c r="U688" s="440"/>
      <c r="V688" s="440"/>
      <c r="W688" s="326"/>
      <c r="X688" s="326"/>
      <c r="Y688" s="441">
        <v>6.0000000000000001E-3</v>
      </c>
    </row>
    <row r="689" spans="1:25" s="3" customFormat="1" ht="30" customHeight="1" x14ac:dyDescent="0.2">
      <c r="A689" s="265">
        <v>616</v>
      </c>
      <c r="B689" s="326" t="s">
        <v>10786</v>
      </c>
      <c r="C689" s="326" t="s">
        <v>10787</v>
      </c>
      <c r="D689" s="326" t="s">
        <v>369</v>
      </c>
      <c r="E689" s="334">
        <v>6.0000000000000001E-3</v>
      </c>
      <c r="F689" s="326">
        <v>0.23</v>
      </c>
      <c r="G689" s="326" t="s">
        <v>420</v>
      </c>
      <c r="H689" s="326"/>
      <c r="I689" s="326" t="s">
        <v>180</v>
      </c>
      <c r="J689" s="326">
        <v>1005916045</v>
      </c>
      <c r="K689" s="333">
        <v>45762</v>
      </c>
      <c r="L689" s="326" t="s">
        <v>52</v>
      </c>
      <c r="M689" s="326" t="s">
        <v>367</v>
      </c>
      <c r="N689" s="333">
        <v>46127</v>
      </c>
      <c r="O689" s="333" t="s">
        <v>21</v>
      </c>
      <c r="P689" s="333" t="s">
        <v>4831</v>
      </c>
      <c r="Q689" s="326"/>
      <c r="R689" s="326"/>
      <c r="S689" s="326"/>
      <c r="T689" s="326"/>
      <c r="U689" s="440"/>
      <c r="V689" s="440"/>
      <c r="W689" s="326"/>
      <c r="X689" s="326"/>
      <c r="Y689" s="441">
        <v>6.0000000000000001E-3</v>
      </c>
    </row>
    <row r="690" spans="1:25" s="3" customFormat="1" ht="30" customHeight="1" x14ac:dyDescent="0.2">
      <c r="A690" s="265">
        <v>617</v>
      </c>
      <c r="B690" s="326" t="s">
        <v>9217</v>
      </c>
      <c r="C690" s="326" t="s">
        <v>10788</v>
      </c>
      <c r="D690" s="326" t="s">
        <v>371</v>
      </c>
      <c r="E690" s="334">
        <v>0.02</v>
      </c>
      <c r="F690" s="326">
        <v>0.4</v>
      </c>
      <c r="G690" s="326" t="s">
        <v>437</v>
      </c>
      <c r="H690" s="326"/>
      <c r="I690" s="326" t="s">
        <v>180</v>
      </c>
      <c r="J690" s="326">
        <v>1005915618</v>
      </c>
      <c r="K690" s="333">
        <v>45762</v>
      </c>
      <c r="L690" s="326" t="s">
        <v>52</v>
      </c>
      <c r="M690" s="326" t="s">
        <v>367</v>
      </c>
      <c r="N690" s="333">
        <v>46127</v>
      </c>
      <c r="O690" s="333" t="s">
        <v>21</v>
      </c>
      <c r="P690" s="333" t="s">
        <v>4831</v>
      </c>
      <c r="Q690" s="326"/>
      <c r="R690" s="326"/>
      <c r="S690" s="326"/>
      <c r="T690" s="326"/>
      <c r="U690" s="440"/>
      <c r="V690" s="440"/>
      <c r="W690" s="326"/>
      <c r="X690" s="326"/>
      <c r="Y690" s="441">
        <v>0.02</v>
      </c>
    </row>
    <row r="691" spans="1:25" s="3" customFormat="1" ht="30" customHeight="1" x14ac:dyDescent="0.2">
      <c r="A691" s="265">
        <v>618</v>
      </c>
      <c r="B691" s="326" t="s">
        <v>648</v>
      </c>
      <c r="C691" s="326" t="s">
        <v>649</v>
      </c>
      <c r="D691" s="326" t="s">
        <v>371</v>
      </c>
      <c r="E691" s="334">
        <v>2.5000000000000001E-2</v>
      </c>
      <c r="F691" s="326">
        <v>0.4</v>
      </c>
      <c r="G691" s="326" t="s">
        <v>469</v>
      </c>
      <c r="H691" s="326"/>
      <c r="I691" s="326" t="s">
        <v>180</v>
      </c>
      <c r="J691" s="326">
        <v>1005911736</v>
      </c>
      <c r="K691" s="333">
        <v>45757</v>
      </c>
      <c r="L691" s="326" t="s">
        <v>52</v>
      </c>
      <c r="M691" s="326" t="s">
        <v>367</v>
      </c>
      <c r="N691" s="333">
        <v>46122</v>
      </c>
      <c r="O691" s="333" t="s">
        <v>21</v>
      </c>
      <c r="P691" s="333" t="s">
        <v>4831</v>
      </c>
      <c r="Q691" s="326"/>
      <c r="R691" s="326"/>
      <c r="S691" s="326"/>
      <c r="T691" s="326"/>
      <c r="U691" s="440"/>
      <c r="V691" s="440"/>
      <c r="W691" s="326"/>
      <c r="X691" s="326"/>
      <c r="Y691" s="441">
        <v>2.5000000000000001E-2</v>
      </c>
    </row>
    <row r="692" spans="1:25" s="3" customFormat="1" ht="30" customHeight="1" x14ac:dyDescent="0.2">
      <c r="A692" s="265">
        <v>619</v>
      </c>
      <c r="B692" s="326" t="s">
        <v>1112</v>
      </c>
      <c r="C692" s="326" t="s">
        <v>1113</v>
      </c>
      <c r="D692" s="326" t="s">
        <v>372</v>
      </c>
      <c r="E692" s="334">
        <v>9.8400000000000001E-2</v>
      </c>
      <c r="F692" s="326">
        <v>0.4</v>
      </c>
      <c r="G692" s="326" t="s">
        <v>283</v>
      </c>
      <c r="H692" s="326"/>
      <c r="I692" s="326" t="s">
        <v>180</v>
      </c>
      <c r="J692" s="326">
        <v>1005913345</v>
      </c>
      <c r="K692" s="333">
        <v>45758</v>
      </c>
      <c r="L692" s="326" t="s">
        <v>52</v>
      </c>
      <c r="M692" s="326" t="s">
        <v>367</v>
      </c>
      <c r="N692" s="333">
        <v>46123</v>
      </c>
      <c r="O692" s="333" t="s">
        <v>21</v>
      </c>
      <c r="P692" s="333" t="s">
        <v>4831</v>
      </c>
      <c r="Q692" s="326"/>
      <c r="R692" s="326"/>
      <c r="S692" s="326"/>
      <c r="T692" s="326"/>
      <c r="U692" s="440"/>
      <c r="V692" s="440"/>
      <c r="W692" s="326"/>
      <c r="X692" s="326"/>
      <c r="Y692" s="441">
        <v>9.8400000000000001E-2</v>
      </c>
    </row>
    <row r="693" spans="1:25" s="3" customFormat="1" ht="30" customHeight="1" x14ac:dyDescent="0.2">
      <c r="A693" s="265">
        <v>620</v>
      </c>
      <c r="B693" s="326" t="s">
        <v>10789</v>
      </c>
      <c r="C693" s="326" t="s">
        <v>10790</v>
      </c>
      <c r="D693" s="326" t="s">
        <v>372</v>
      </c>
      <c r="E693" s="334">
        <v>9.6799999999999994E-3</v>
      </c>
      <c r="F693" s="326">
        <v>0.23</v>
      </c>
      <c r="G693" s="326" t="s">
        <v>385</v>
      </c>
      <c r="H693" s="326"/>
      <c r="I693" s="326" t="s">
        <v>180</v>
      </c>
      <c r="J693" s="326">
        <v>1005916353</v>
      </c>
      <c r="K693" s="333">
        <v>45763</v>
      </c>
      <c r="L693" s="326" t="s">
        <v>52</v>
      </c>
      <c r="M693" s="326" t="s">
        <v>367</v>
      </c>
      <c r="N693" s="333">
        <v>46128</v>
      </c>
      <c r="O693" s="333" t="s">
        <v>21</v>
      </c>
      <c r="P693" s="333" t="s">
        <v>4831</v>
      </c>
      <c r="Q693" s="326"/>
      <c r="R693" s="326"/>
      <c r="S693" s="326"/>
      <c r="T693" s="326"/>
      <c r="U693" s="440"/>
      <c r="V693" s="440"/>
      <c r="W693" s="326"/>
      <c r="X693" s="326"/>
      <c r="Y693" s="441">
        <v>9.6799999999999994E-3</v>
      </c>
    </row>
    <row r="694" spans="1:25" s="3" customFormat="1" ht="30" customHeight="1" x14ac:dyDescent="0.2">
      <c r="A694" s="265">
        <v>621</v>
      </c>
      <c r="B694" s="326" t="s">
        <v>10791</v>
      </c>
      <c r="C694" s="326" t="s">
        <v>10792</v>
      </c>
      <c r="D694" s="326" t="s">
        <v>372</v>
      </c>
      <c r="E694" s="334">
        <v>6.0000000000000001E-3</v>
      </c>
      <c r="F694" s="326">
        <v>0.23</v>
      </c>
      <c r="G694" s="326" t="s">
        <v>425</v>
      </c>
      <c r="H694" s="326"/>
      <c r="I694" s="326" t="s">
        <v>180</v>
      </c>
      <c r="J694" s="326">
        <v>1005919737</v>
      </c>
      <c r="K694" s="333">
        <v>45770</v>
      </c>
      <c r="L694" s="326" t="s">
        <v>52</v>
      </c>
      <c r="M694" s="326" t="s">
        <v>367</v>
      </c>
      <c r="N694" s="333">
        <v>46135</v>
      </c>
      <c r="O694" s="333" t="s">
        <v>21</v>
      </c>
      <c r="P694" s="333" t="s">
        <v>4831</v>
      </c>
      <c r="Q694" s="326"/>
      <c r="R694" s="326"/>
      <c r="S694" s="326"/>
      <c r="T694" s="326"/>
      <c r="U694" s="440"/>
      <c r="V694" s="440"/>
      <c r="W694" s="326"/>
      <c r="X694" s="326"/>
      <c r="Y694" s="441">
        <v>6.0000000000000001E-3</v>
      </c>
    </row>
    <row r="695" spans="1:25" s="3" customFormat="1" ht="30" customHeight="1" x14ac:dyDescent="0.2">
      <c r="A695" s="265">
        <v>622</v>
      </c>
      <c r="B695" s="326" t="s">
        <v>10793</v>
      </c>
      <c r="C695" s="326" t="s">
        <v>10794</v>
      </c>
      <c r="D695" s="326" t="s">
        <v>372</v>
      </c>
      <c r="E695" s="334">
        <v>0.01</v>
      </c>
      <c r="F695" s="326">
        <v>0.4</v>
      </c>
      <c r="G695" s="326" t="s">
        <v>414</v>
      </c>
      <c r="H695" s="326"/>
      <c r="I695" s="326" t="s">
        <v>180</v>
      </c>
      <c r="J695" s="326">
        <v>1005912843</v>
      </c>
      <c r="K695" s="333">
        <v>45758</v>
      </c>
      <c r="L695" s="326" t="s">
        <v>52</v>
      </c>
      <c r="M695" s="326" t="s">
        <v>367</v>
      </c>
      <c r="N695" s="333">
        <v>46123</v>
      </c>
      <c r="O695" s="333" t="s">
        <v>21</v>
      </c>
      <c r="P695" s="333" t="s">
        <v>4831</v>
      </c>
      <c r="Q695" s="326"/>
      <c r="R695" s="326"/>
      <c r="S695" s="326"/>
      <c r="T695" s="326"/>
      <c r="U695" s="440"/>
      <c r="V695" s="440"/>
      <c r="W695" s="326"/>
      <c r="X695" s="326"/>
      <c r="Y695" s="441">
        <v>0.01</v>
      </c>
    </row>
    <row r="696" spans="1:25" s="3" customFormat="1" ht="30" customHeight="1" x14ac:dyDescent="0.2">
      <c r="A696" s="265">
        <v>623</v>
      </c>
      <c r="B696" s="326" t="s">
        <v>10795</v>
      </c>
      <c r="C696" s="326" t="s">
        <v>10796</v>
      </c>
      <c r="D696" s="326" t="s">
        <v>372</v>
      </c>
      <c r="E696" s="334">
        <v>8.0000000000000002E-3</v>
      </c>
      <c r="F696" s="326">
        <v>0.23</v>
      </c>
      <c r="G696" s="326" t="s">
        <v>426</v>
      </c>
      <c r="H696" s="326"/>
      <c r="I696" s="326" t="s">
        <v>180</v>
      </c>
      <c r="J696" s="326">
        <v>1005918461</v>
      </c>
      <c r="K696" s="333">
        <v>45764</v>
      </c>
      <c r="L696" s="326" t="s">
        <v>52</v>
      </c>
      <c r="M696" s="326" t="s">
        <v>367</v>
      </c>
      <c r="N696" s="333">
        <v>46129</v>
      </c>
      <c r="O696" s="333" t="s">
        <v>21</v>
      </c>
      <c r="P696" s="333" t="s">
        <v>4831</v>
      </c>
      <c r="Q696" s="326"/>
      <c r="R696" s="326"/>
      <c r="S696" s="326"/>
      <c r="T696" s="326"/>
      <c r="U696" s="440"/>
      <c r="V696" s="440"/>
      <c r="W696" s="326"/>
      <c r="X696" s="326"/>
      <c r="Y696" s="441">
        <v>8.0000000000000002E-3</v>
      </c>
    </row>
    <row r="697" spans="1:25" s="3" customFormat="1" ht="30" customHeight="1" x14ac:dyDescent="0.2">
      <c r="A697" s="265">
        <v>624</v>
      </c>
      <c r="B697" s="326" t="s">
        <v>10797</v>
      </c>
      <c r="C697" s="326" t="s">
        <v>10798</v>
      </c>
      <c r="D697" s="326" t="s">
        <v>372</v>
      </c>
      <c r="E697" s="334">
        <v>6.0000000000000001E-3</v>
      </c>
      <c r="F697" s="326">
        <v>0.23</v>
      </c>
      <c r="G697" s="326" t="s">
        <v>428</v>
      </c>
      <c r="H697" s="326"/>
      <c r="I697" s="326" t="s">
        <v>180</v>
      </c>
      <c r="J697" s="326">
        <v>1005912348</v>
      </c>
      <c r="K697" s="333">
        <v>45758</v>
      </c>
      <c r="L697" s="326" t="s">
        <v>52</v>
      </c>
      <c r="M697" s="326" t="s">
        <v>367</v>
      </c>
      <c r="N697" s="333">
        <v>46123</v>
      </c>
      <c r="O697" s="333" t="s">
        <v>21</v>
      </c>
      <c r="P697" s="333" t="s">
        <v>4831</v>
      </c>
      <c r="Q697" s="326"/>
      <c r="R697" s="326"/>
      <c r="S697" s="326"/>
      <c r="T697" s="326"/>
      <c r="U697" s="440"/>
      <c r="V697" s="440"/>
      <c r="W697" s="326"/>
      <c r="X697" s="326"/>
      <c r="Y697" s="441">
        <v>6.0000000000000001E-3</v>
      </c>
    </row>
    <row r="698" spans="1:25" s="3" customFormat="1" ht="30" customHeight="1" x14ac:dyDescent="0.2">
      <c r="A698" s="265">
        <v>625</v>
      </c>
      <c r="B698" s="326" t="s">
        <v>1108</v>
      </c>
      <c r="C698" s="326" t="s">
        <v>1109</v>
      </c>
      <c r="D698" s="326" t="s">
        <v>371</v>
      </c>
      <c r="E698" s="334">
        <v>0.21</v>
      </c>
      <c r="F698" s="326">
        <v>20</v>
      </c>
      <c r="G698" s="326" t="s">
        <v>880</v>
      </c>
      <c r="H698" s="326"/>
      <c r="I698" s="326" t="s">
        <v>180</v>
      </c>
      <c r="J698" s="326">
        <v>1005912361</v>
      </c>
      <c r="K698" s="333">
        <v>45758</v>
      </c>
      <c r="L698" s="326" t="s">
        <v>52</v>
      </c>
      <c r="M698" s="326" t="s">
        <v>367</v>
      </c>
      <c r="N698" s="333">
        <v>46123</v>
      </c>
      <c r="O698" s="333" t="s">
        <v>21</v>
      </c>
      <c r="P698" s="333" t="s">
        <v>4831</v>
      </c>
      <c r="Q698" s="326"/>
      <c r="R698" s="326"/>
      <c r="S698" s="326"/>
      <c r="T698" s="326"/>
      <c r="U698" s="440"/>
      <c r="V698" s="440"/>
      <c r="W698" s="326"/>
      <c r="X698" s="326"/>
      <c r="Y698" s="441">
        <v>0.21</v>
      </c>
    </row>
    <row r="699" spans="1:25" s="3" customFormat="1" ht="30" customHeight="1" x14ac:dyDescent="0.2">
      <c r="A699" s="265">
        <v>626</v>
      </c>
      <c r="B699" s="326" t="s">
        <v>10799</v>
      </c>
      <c r="C699" s="326" t="s">
        <v>10800</v>
      </c>
      <c r="D699" s="326" t="s">
        <v>371</v>
      </c>
      <c r="E699" s="334">
        <v>6.0000000000000001E-3</v>
      </c>
      <c r="F699" s="326">
        <v>0.23</v>
      </c>
      <c r="G699" s="326" t="s">
        <v>445</v>
      </c>
      <c r="H699" s="326"/>
      <c r="I699" s="326" t="s">
        <v>180</v>
      </c>
      <c r="J699" s="326">
        <v>1005913958</v>
      </c>
      <c r="K699" s="333">
        <v>45761</v>
      </c>
      <c r="L699" s="326" t="s">
        <v>52</v>
      </c>
      <c r="M699" s="326" t="s">
        <v>367</v>
      </c>
      <c r="N699" s="333">
        <v>46126</v>
      </c>
      <c r="O699" s="333" t="s">
        <v>21</v>
      </c>
      <c r="P699" s="333" t="s">
        <v>4831</v>
      </c>
      <c r="Q699" s="326"/>
      <c r="R699" s="326"/>
      <c r="S699" s="326"/>
      <c r="T699" s="326"/>
      <c r="U699" s="440"/>
      <c r="V699" s="440"/>
      <c r="W699" s="326"/>
      <c r="X699" s="326"/>
      <c r="Y699" s="441">
        <v>6.0000000000000001E-3</v>
      </c>
    </row>
    <row r="700" spans="1:25" s="3" customFormat="1" ht="30" customHeight="1" x14ac:dyDescent="0.2">
      <c r="A700" s="265">
        <v>627</v>
      </c>
      <c r="B700" s="326" t="s">
        <v>10801</v>
      </c>
      <c r="C700" s="326" t="s">
        <v>10802</v>
      </c>
      <c r="D700" s="326" t="s">
        <v>371</v>
      </c>
      <c r="E700" s="334">
        <v>0.24</v>
      </c>
      <c r="F700" s="326">
        <v>20</v>
      </c>
      <c r="G700" s="326" t="s">
        <v>799</v>
      </c>
      <c r="H700" s="326"/>
      <c r="I700" s="326" t="s">
        <v>180</v>
      </c>
      <c r="J700" s="326">
        <v>1005913346</v>
      </c>
      <c r="K700" s="333">
        <v>45758</v>
      </c>
      <c r="L700" s="326" t="s">
        <v>52</v>
      </c>
      <c r="M700" s="326" t="s">
        <v>367</v>
      </c>
      <c r="N700" s="333">
        <v>46123</v>
      </c>
      <c r="O700" s="333" t="s">
        <v>21</v>
      </c>
      <c r="P700" s="333" t="s">
        <v>4831</v>
      </c>
      <c r="Q700" s="326"/>
      <c r="R700" s="326"/>
      <c r="S700" s="326"/>
      <c r="T700" s="326"/>
      <c r="U700" s="440"/>
      <c r="V700" s="440"/>
      <c r="W700" s="326"/>
      <c r="X700" s="326"/>
      <c r="Y700" s="441">
        <v>0.24</v>
      </c>
    </row>
    <row r="701" spans="1:25" s="3" customFormat="1" ht="30" customHeight="1" x14ac:dyDescent="0.2">
      <c r="A701" s="265">
        <v>628</v>
      </c>
      <c r="B701" s="326" t="s">
        <v>10803</v>
      </c>
      <c r="C701" s="326" t="s">
        <v>10804</v>
      </c>
      <c r="D701" s="326" t="s">
        <v>372</v>
      </c>
      <c r="E701" s="334">
        <v>8.0000000000000002E-3</v>
      </c>
      <c r="F701" s="326">
        <v>0.23</v>
      </c>
      <c r="G701" s="326" t="s">
        <v>4837</v>
      </c>
      <c r="H701" s="326"/>
      <c r="I701" s="326" t="s">
        <v>180</v>
      </c>
      <c r="J701" s="326">
        <v>1005906822</v>
      </c>
      <c r="K701" s="333">
        <v>45751</v>
      </c>
      <c r="L701" s="326" t="s">
        <v>52</v>
      </c>
      <c r="M701" s="326" t="s">
        <v>367</v>
      </c>
      <c r="N701" s="333">
        <v>46116</v>
      </c>
      <c r="O701" s="333" t="s">
        <v>21</v>
      </c>
      <c r="P701" s="333" t="s">
        <v>4831</v>
      </c>
      <c r="Q701" s="326"/>
      <c r="R701" s="326"/>
      <c r="S701" s="326"/>
      <c r="T701" s="326"/>
      <c r="U701" s="440"/>
      <c r="V701" s="440"/>
      <c r="W701" s="326"/>
      <c r="X701" s="326"/>
      <c r="Y701" s="441">
        <v>8.0000000000000002E-3</v>
      </c>
    </row>
    <row r="702" spans="1:25" s="3" customFormat="1" ht="30" customHeight="1" x14ac:dyDescent="0.2">
      <c r="A702" s="265">
        <v>629</v>
      </c>
      <c r="B702" s="326" t="s">
        <v>10805</v>
      </c>
      <c r="C702" s="326" t="s">
        <v>10806</v>
      </c>
      <c r="D702" s="326" t="s">
        <v>372</v>
      </c>
      <c r="E702" s="334">
        <v>8.9999999999999993E-3</v>
      </c>
      <c r="F702" s="326">
        <v>0.23</v>
      </c>
      <c r="G702" s="326" t="s">
        <v>426</v>
      </c>
      <c r="H702" s="326"/>
      <c r="I702" s="326" t="s">
        <v>180</v>
      </c>
      <c r="J702" s="326">
        <v>1005907230</v>
      </c>
      <c r="K702" s="333">
        <v>45754</v>
      </c>
      <c r="L702" s="326" t="s">
        <v>52</v>
      </c>
      <c r="M702" s="326" t="s">
        <v>367</v>
      </c>
      <c r="N702" s="333">
        <v>46119</v>
      </c>
      <c r="O702" s="333" t="s">
        <v>21</v>
      </c>
      <c r="P702" s="333" t="s">
        <v>4831</v>
      </c>
      <c r="Q702" s="326"/>
      <c r="R702" s="326"/>
      <c r="S702" s="326"/>
      <c r="T702" s="326"/>
      <c r="U702" s="440"/>
      <c r="V702" s="440"/>
      <c r="W702" s="326"/>
      <c r="X702" s="326"/>
      <c r="Y702" s="441">
        <v>8.9999999999999993E-3</v>
      </c>
    </row>
    <row r="703" spans="1:25" s="3" customFormat="1" ht="30" customHeight="1" x14ac:dyDescent="0.2">
      <c r="A703" s="265">
        <v>630</v>
      </c>
      <c r="B703" s="326" t="s">
        <v>7406</v>
      </c>
      <c r="C703" s="326" t="s">
        <v>10807</v>
      </c>
      <c r="D703" s="326" t="s">
        <v>373</v>
      </c>
      <c r="E703" s="334">
        <v>0.01</v>
      </c>
      <c r="F703" s="326">
        <v>0.4</v>
      </c>
      <c r="G703" s="326" t="s">
        <v>416</v>
      </c>
      <c r="H703" s="326"/>
      <c r="I703" s="326" t="s">
        <v>180</v>
      </c>
      <c r="J703" s="326">
        <v>1005913472</v>
      </c>
      <c r="K703" s="333">
        <v>45761</v>
      </c>
      <c r="L703" s="326" t="s">
        <v>52</v>
      </c>
      <c r="M703" s="326" t="s">
        <v>367</v>
      </c>
      <c r="N703" s="333">
        <v>46126</v>
      </c>
      <c r="O703" s="333" t="s">
        <v>21</v>
      </c>
      <c r="P703" s="333" t="s">
        <v>4831</v>
      </c>
      <c r="Q703" s="326"/>
      <c r="R703" s="326"/>
      <c r="S703" s="326"/>
      <c r="T703" s="326"/>
      <c r="U703" s="440"/>
      <c r="V703" s="440"/>
      <c r="W703" s="326"/>
      <c r="X703" s="326"/>
      <c r="Y703" s="441">
        <v>0.01</v>
      </c>
    </row>
    <row r="704" spans="1:25" s="3" customFormat="1" ht="30" customHeight="1" x14ac:dyDescent="0.2">
      <c r="A704" s="265">
        <v>631</v>
      </c>
      <c r="B704" s="326" t="s">
        <v>10808</v>
      </c>
      <c r="C704" s="326" t="s">
        <v>10809</v>
      </c>
      <c r="D704" s="326" t="s">
        <v>369</v>
      </c>
      <c r="E704" s="334">
        <v>0.35</v>
      </c>
      <c r="F704" s="326">
        <v>20</v>
      </c>
      <c r="G704" s="326" t="s">
        <v>449</v>
      </c>
      <c r="H704" s="326"/>
      <c r="I704" s="326" t="s">
        <v>180</v>
      </c>
      <c r="J704" s="326">
        <v>1005915341</v>
      </c>
      <c r="K704" s="333">
        <v>45762</v>
      </c>
      <c r="L704" s="326" t="s">
        <v>52</v>
      </c>
      <c r="M704" s="326" t="s">
        <v>367</v>
      </c>
      <c r="N704" s="333">
        <v>46127</v>
      </c>
      <c r="O704" s="333" t="s">
        <v>21</v>
      </c>
      <c r="P704" s="333" t="s">
        <v>4831</v>
      </c>
      <c r="Q704" s="326"/>
      <c r="R704" s="326"/>
      <c r="S704" s="326"/>
      <c r="T704" s="326"/>
      <c r="U704" s="440"/>
      <c r="V704" s="440"/>
      <c r="W704" s="326"/>
      <c r="X704" s="326"/>
      <c r="Y704" s="441">
        <v>0.35</v>
      </c>
    </row>
    <row r="705" spans="1:25" s="3" customFormat="1" ht="30" customHeight="1" x14ac:dyDescent="0.2">
      <c r="A705" s="265">
        <v>632</v>
      </c>
      <c r="B705" s="326" t="s">
        <v>2614</v>
      </c>
      <c r="C705" s="326" t="s">
        <v>2615</v>
      </c>
      <c r="D705" s="326" t="s">
        <v>370</v>
      </c>
      <c r="E705" s="334">
        <v>8.8969999999999994E-2</v>
      </c>
      <c r="F705" s="326">
        <v>0.4</v>
      </c>
      <c r="G705" s="326" t="s">
        <v>404</v>
      </c>
      <c r="H705" s="326"/>
      <c r="I705" s="326" t="s">
        <v>180</v>
      </c>
      <c r="J705" s="326">
        <v>1005915342</v>
      </c>
      <c r="K705" s="333">
        <v>45762</v>
      </c>
      <c r="L705" s="326" t="s">
        <v>52</v>
      </c>
      <c r="M705" s="326" t="s">
        <v>367</v>
      </c>
      <c r="N705" s="333">
        <v>46127</v>
      </c>
      <c r="O705" s="333" t="s">
        <v>21</v>
      </c>
      <c r="P705" s="333" t="s">
        <v>4831</v>
      </c>
      <c r="Q705" s="326"/>
      <c r="R705" s="326"/>
      <c r="S705" s="326"/>
      <c r="T705" s="326"/>
      <c r="U705" s="440"/>
      <c r="V705" s="440"/>
      <c r="W705" s="326"/>
      <c r="X705" s="326"/>
      <c r="Y705" s="441">
        <v>8.8969999999999994E-2</v>
      </c>
    </row>
    <row r="706" spans="1:25" s="3" customFormat="1" ht="30" customHeight="1" x14ac:dyDescent="0.2">
      <c r="A706" s="265">
        <v>633</v>
      </c>
      <c r="B706" s="326" t="s">
        <v>10810</v>
      </c>
      <c r="C706" s="326" t="s">
        <v>10811</v>
      </c>
      <c r="D706" s="326" t="s">
        <v>372</v>
      </c>
      <c r="E706" s="334">
        <v>6.0000000000000001E-3</v>
      </c>
      <c r="F706" s="326">
        <v>0.23</v>
      </c>
      <c r="G706" s="326" t="s">
        <v>428</v>
      </c>
      <c r="H706" s="326"/>
      <c r="I706" s="326" t="s">
        <v>180</v>
      </c>
      <c r="J706" s="326">
        <v>1005915619</v>
      </c>
      <c r="K706" s="333">
        <v>45762</v>
      </c>
      <c r="L706" s="326" t="s">
        <v>52</v>
      </c>
      <c r="M706" s="326" t="s">
        <v>367</v>
      </c>
      <c r="N706" s="333">
        <v>46127</v>
      </c>
      <c r="O706" s="333" t="s">
        <v>21</v>
      </c>
      <c r="P706" s="333" t="s">
        <v>4831</v>
      </c>
      <c r="Q706" s="326"/>
      <c r="R706" s="326"/>
      <c r="S706" s="326"/>
      <c r="T706" s="326"/>
      <c r="U706" s="440"/>
      <c r="V706" s="440"/>
      <c r="W706" s="326"/>
      <c r="X706" s="326"/>
      <c r="Y706" s="441">
        <v>6.0000000000000001E-3</v>
      </c>
    </row>
    <row r="707" spans="1:25" s="3" customFormat="1" ht="30" customHeight="1" x14ac:dyDescent="0.2">
      <c r="A707" s="265">
        <v>634</v>
      </c>
      <c r="B707" s="326" t="s">
        <v>10812</v>
      </c>
      <c r="C707" s="326" t="s">
        <v>10813</v>
      </c>
      <c r="D707" s="326" t="s">
        <v>372</v>
      </c>
      <c r="E707" s="334">
        <v>7.1999999999999998E-3</v>
      </c>
      <c r="F707" s="326">
        <v>0.23</v>
      </c>
      <c r="G707" s="326" t="s">
        <v>1591</v>
      </c>
      <c r="H707" s="326"/>
      <c r="I707" s="326" t="s">
        <v>180</v>
      </c>
      <c r="J707" s="326">
        <v>1005918618</v>
      </c>
      <c r="K707" s="333">
        <v>45769</v>
      </c>
      <c r="L707" s="326" t="s">
        <v>52</v>
      </c>
      <c r="M707" s="326" t="s">
        <v>367</v>
      </c>
      <c r="N707" s="333">
        <v>46134</v>
      </c>
      <c r="O707" s="333" t="s">
        <v>21</v>
      </c>
      <c r="P707" s="333" t="s">
        <v>4831</v>
      </c>
      <c r="Q707" s="326"/>
      <c r="R707" s="326"/>
      <c r="S707" s="326"/>
      <c r="T707" s="326"/>
      <c r="U707" s="440"/>
      <c r="V707" s="440"/>
      <c r="W707" s="326"/>
      <c r="X707" s="326"/>
      <c r="Y707" s="441">
        <v>7.1999999999999998E-3</v>
      </c>
    </row>
    <row r="708" spans="1:25" s="3" customFormat="1" ht="30" customHeight="1" x14ac:dyDescent="0.2">
      <c r="A708" s="265">
        <v>635</v>
      </c>
      <c r="B708" s="326" t="s">
        <v>10814</v>
      </c>
      <c r="C708" s="326" t="s">
        <v>10815</v>
      </c>
      <c r="D708" s="326" t="s">
        <v>372</v>
      </c>
      <c r="E708" s="334">
        <v>1.7999999999999999E-2</v>
      </c>
      <c r="F708" s="326">
        <v>0.4</v>
      </c>
      <c r="G708" s="326" t="s">
        <v>426</v>
      </c>
      <c r="H708" s="326"/>
      <c r="I708" s="326" t="s">
        <v>180</v>
      </c>
      <c r="J708" s="326">
        <v>1005918462</v>
      </c>
      <c r="K708" s="333">
        <v>45764</v>
      </c>
      <c r="L708" s="326" t="s">
        <v>52</v>
      </c>
      <c r="M708" s="326" t="s">
        <v>367</v>
      </c>
      <c r="N708" s="333">
        <v>46129</v>
      </c>
      <c r="O708" s="333" t="s">
        <v>21</v>
      </c>
      <c r="P708" s="333" t="s">
        <v>4831</v>
      </c>
      <c r="Q708" s="326"/>
      <c r="R708" s="326"/>
      <c r="S708" s="326"/>
      <c r="T708" s="326"/>
      <c r="U708" s="440"/>
      <c r="V708" s="440"/>
      <c r="W708" s="326"/>
      <c r="X708" s="326"/>
      <c r="Y708" s="441">
        <v>1.7999999999999999E-2</v>
      </c>
    </row>
    <row r="709" spans="1:25" s="3" customFormat="1" ht="30" customHeight="1" x14ac:dyDescent="0.2">
      <c r="A709" s="265">
        <v>636</v>
      </c>
      <c r="B709" s="326" t="s">
        <v>10816</v>
      </c>
      <c r="C709" s="326" t="s">
        <v>10817</v>
      </c>
      <c r="D709" s="326" t="s">
        <v>372</v>
      </c>
      <c r="E709" s="334">
        <v>8.0000000000000002E-3</v>
      </c>
      <c r="F709" s="326">
        <v>0.23</v>
      </c>
      <c r="G709" s="326" t="s">
        <v>425</v>
      </c>
      <c r="H709" s="326"/>
      <c r="I709" s="326" t="s">
        <v>180</v>
      </c>
      <c r="J709" s="326">
        <v>1005918063</v>
      </c>
      <c r="K709" s="333">
        <v>45764</v>
      </c>
      <c r="L709" s="326" t="s">
        <v>52</v>
      </c>
      <c r="M709" s="326" t="s">
        <v>367</v>
      </c>
      <c r="N709" s="333">
        <v>46129</v>
      </c>
      <c r="O709" s="333" t="s">
        <v>21</v>
      </c>
      <c r="P709" s="333" t="s">
        <v>4831</v>
      </c>
      <c r="Q709" s="326"/>
      <c r="R709" s="326"/>
      <c r="S709" s="326"/>
      <c r="T709" s="326"/>
      <c r="U709" s="440"/>
      <c r="V709" s="440"/>
      <c r="W709" s="326"/>
      <c r="X709" s="326"/>
      <c r="Y709" s="441">
        <v>8.0000000000000002E-3</v>
      </c>
    </row>
    <row r="710" spans="1:25" s="3" customFormat="1" ht="30" customHeight="1" x14ac:dyDescent="0.2">
      <c r="A710" s="265">
        <v>637</v>
      </c>
      <c r="B710" s="326" t="s">
        <v>10818</v>
      </c>
      <c r="C710" s="326" t="s">
        <v>10819</v>
      </c>
      <c r="D710" s="326" t="s">
        <v>372</v>
      </c>
      <c r="E710" s="334">
        <v>8.0000000000000002E-3</v>
      </c>
      <c r="F710" s="326">
        <v>0.23</v>
      </c>
      <c r="G710" s="326" t="s">
        <v>1114</v>
      </c>
      <c r="H710" s="326"/>
      <c r="I710" s="326" t="s">
        <v>180</v>
      </c>
      <c r="J710" s="326">
        <v>1005922604</v>
      </c>
      <c r="K710" s="333">
        <v>45775</v>
      </c>
      <c r="L710" s="326" t="s">
        <v>52</v>
      </c>
      <c r="M710" s="326" t="s">
        <v>367</v>
      </c>
      <c r="N710" s="333">
        <v>46140</v>
      </c>
      <c r="O710" s="333" t="s">
        <v>21</v>
      </c>
      <c r="P710" s="333" t="s">
        <v>4831</v>
      </c>
      <c r="Q710" s="326"/>
      <c r="R710" s="326"/>
      <c r="S710" s="326"/>
      <c r="T710" s="326"/>
      <c r="U710" s="440"/>
      <c r="V710" s="440"/>
      <c r="W710" s="326"/>
      <c r="X710" s="326"/>
      <c r="Y710" s="441">
        <v>8.0000000000000002E-3</v>
      </c>
    </row>
    <row r="711" spans="1:25" s="3" customFormat="1" ht="30" customHeight="1" x14ac:dyDescent="0.2">
      <c r="A711" s="265">
        <v>638</v>
      </c>
      <c r="B711" s="326" t="s">
        <v>10820</v>
      </c>
      <c r="C711" s="326" t="s">
        <v>10821</v>
      </c>
      <c r="D711" s="326" t="s">
        <v>372</v>
      </c>
      <c r="E711" s="334">
        <v>0.01</v>
      </c>
      <c r="F711" s="326">
        <v>0.4</v>
      </c>
      <c r="G711" s="326" t="s">
        <v>428</v>
      </c>
      <c r="H711" s="326"/>
      <c r="I711" s="326" t="s">
        <v>180</v>
      </c>
      <c r="J711" s="326">
        <v>1005922493</v>
      </c>
      <c r="K711" s="333">
        <v>45775</v>
      </c>
      <c r="L711" s="326" t="s">
        <v>52</v>
      </c>
      <c r="M711" s="326" t="s">
        <v>367</v>
      </c>
      <c r="N711" s="333">
        <v>46140</v>
      </c>
      <c r="O711" s="333" t="s">
        <v>21</v>
      </c>
      <c r="P711" s="333" t="s">
        <v>4831</v>
      </c>
      <c r="Q711" s="326"/>
      <c r="R711" s="326"/>
      <c r="S711" s="326"/>
      <c r="T711" s="326"/>
      <c r="U711" s="440"/>
      <c r="V711" s="440"/>
      <c r="W711" s="326"/>
      <c r="X711" s="326"/>
      <c r="Y711" s="441">
        <v>0.01</v>
      </c>
    </row>
    <row r="712" spans="1:25" s="3" customFormat="1" ht="30" customHeight="1" x14ac:dyDescent="0.2">
      <c r="A712" s="265">
        <v>639</v>
      </c>
      <c r="B712" s="326" t="s">
        <v>10822</v>
      </c>
      <c r="C712" s="326" t="s">
        <v>10823</v>
      </c>
      <c r="D712" s="326" t="s">
        <v>368</v>
      </c>
      <c r="E712" s="334">
        <v>0.18</v>
      </c>
      <c r="F712" s="326">
        <v>0.4</v>
      </c>
      <c r="G712" s="326" t="s">
        <v>432</v>
      </c>
      <c r="H712" s="326"/>
      <c r="I712" s="326" t="s">
        <v>180</v>
      </c>
      <c r="J712" s="326">
        <v>1005918463</v>
      </c>
      <c r="K712" s="333">
        <v>45764</v>
      </c>
      <c r="L712" s="326" t="s">
        <v>52</v>
      </c>
      <c r="M712" s="326" t="s">
        <v>367</v>
      </c>
      <c r="N712" s="333">
        <v>46129</v>
      </c>
      <c r="O712" s="333" t="s">
        <v>21</v>
      </c>
      <c r="P712" s="333" t="s">
        <v>4831</v>
      </c>
      <c r="Q712" s="326"/>
      <c r="R712" s="326"/>
      <c r="S712" s="326"/>
      <c r="T712" s="326"/>
      <c r="U712" s="440"/>
      <c r="V712" s="440"/>
      <c r="W712" s="326"/>
      <c r="X712" s="326"/>
      <c r="Y712" s="441">
        <v>0.18</v>
      </c>
    </row>
    <row r="713" spans="1:25" s="3" customFormat="1" ht="30" customHeight="1" x14ac:dyDescent="0.2">
      <c r="A713" s="265">
        <v>640</v>
      </c>
      <c r="B713" s="326" t="s">
        <v>4771</v>
      </c>
      <c r="C713" s="326" t="s">
        <v>10824</v>
      </c>
      <c r="D713" s="326" t="s">
        <v>371</v>
      </c>
      <c r="E713" s="334">
        <v>2.5000000000000001E-2</v>
      </c>
      <c r="F713" s="326">
        <v>0.4</v>
      </c>
      <c r="G713" s="326" t="s">
        <v>2053</v>
      </c>
      <c r="H713" s="326"/>
      <c r="I713" s="326" t="s">
        <v>180</v>
      </c>
      <c r="J713" s="326">
        <v>1005918619</v>
      </c>
      <c r="K713" s="333">
        <v>45769</v>
      </c>
      <c r="L713" s="326" t="s">
        <v>52</v>
      </c>
      <c r="M713" s="326" t="s">
        <v>367</v>
      </c>
      <c r="N713" s="333">
        <v>46134</v>
      </c>
      <c r="O713" s="333" t="s">
        <v>21</v>
      </c>
      <c r="P713" s="333" t="s">
        <v>4831</v>
      </c>
      <c r="Q713" s="326"/>
      <c r="R713" s="326"/>
      <c r="S713" s="326"/>
      <c r="T713" s="326"/>
      <c r="U713" s="440"/>
      <c r="V713" s="440"/>
      <c r="W713" s="326"/>
      <c r="X713" s="326"/>
      <c r="Y713" s="441">
        <v>2.5000000000000001E-2</v>
      </c>
    </row>
    <row r="714" spans="1:25" s="3" customFormat="1" ht="30" customHeight="1" x14ac:dyDescent="0.2">
      <c r="A714" s="265">
        <v>641</v>
      </c>
      <c r="B714" s="326" t="s">
        <v>10825</v>
      </c>
      <c r="C714" s="326" t="s">
        <v>10826</v>
      </c>
      <c r="D714" s="326" t="s">
        <v>372</v>
      </c>
      <c r="E714" s="334">
        <v>6.0000000000000001E-3</v>
      </c>
      <c r="F714" s="326">
        <v>0.23</v>
      </c>
      <c r="G714" s="326" t="s">
        <v>414</v>
      </c>
      <c r="H714" s="326"/>
      <c r="I714" s="326" t="s">
        <v>180</v>
      </c>
      <c r="J714" s="326">
        <v>1005916845</v>
      </c>
      <c r="K714" s="333">
        <v>45763</v>
      </c>
      <c r="L714" s="326" t="s">
        <v>52</v>
      </c>
      <c r="M714" s="326" t="s">
        <v>367</v>
      </c>
      <c r="N714" s="333">
        <v>46128</v>
      </c>
      <c r="O714" s="333" t="s">
        <v>21</v>
      </c>
      <c r="P714" s="333" t="s">
        <v>4831</v>
      </c>
      <c r="Q714" s="326"/>
      <c r="R714" s="326"/>
      <c r="S714" s="326"/>
      <c r="T714" s="326"/>
      <c r="U714" s="440"/>
      <c r="V714" s="440"/>
      <c r="W714" s="326"/>
      <c r="X714" s="326"/>
      <c r="Y714" s="441">
        <v>6.0000000000000001E-3</v>
      </c>
    </row>
    <row r="715" spans="1:25" s="3" customFormat="1" ht="30" customHeight="1" x14ac:dyDescent="0.2">
      <c r="A715" s="265">
        <v>642</v>
      </c>
      <c r="B715" s="326" t="s">
        <v>10827</v>
      </c>
      <c r="C715" s="326" t="s">
        <v>10828</v>
      </c>
      <c r="D715" s="326" t="s">
        <v>372</v>
      </c>
      <c r="E715" s="334">
        <v>0.01</v>
      </c>
      <c r="F715" s="326">
        <v>0.4</v>
      </c>
      <c r="G715" s="326" t="s">
        <v>402</v>
      </c>
      <c r="H715" s="326"/>
      <c r="I715" s="326" t="s">
        <v>180</v>
      </c>
      <c r="J715" s="326">
        <v>1005913932</v>
      </c>
      <c r="K715" s="333">
        <v>45761</v>
      </c>
      <c r="L715" s="326" t="s">
        <v>52</v>
      </c>
      <c r="M715" s="326" t="s">
        <v>367</v>
      </c>
      <c r="N715" s="333">
        <v>46126</v>
      </c>
      <c r="O715" s="333" t="s">
        <v>21</v>
      </c>
      <c r="P715" s="333" t="s">
        <v>4831</v>
      </c>
      <c r="Q715" s="326"/>
      <c r="R715" s="326"/>
      <c r="S715" s="326"/>
      <c r="T715" s="326"/>
      <c r="U715" s="440"/>
      <c r="V715" s="440"/>
      <c r="W715" s="326"/>
      <c r="X715" s="326"/>
      <c r="Y715" s="441">
        <v>0.01</v>
      </c>
    </row>
    <row r="716" spans="1:25" s="3" customFormat="1" ht="30" customHeight="1" x14ac:dyDescent="0.2">
      <c r="A716" s="265">
        <v>643</v>
      </c>
      <c r="B716" s="326" t="s">
        <v>10829</v>
      </c>
      <c r="C716" s="326" t="s">
        <v>10830</v>
      </c>
      <c r="D716" s="326" t="s">
        <v>372</v>
      </c>
      <c r="E716" s="334">
        <v>8.0000000000000002E-3</v>
      </c>
      <c r="F716" s="326">
        <v>0.23</v>
      </c>
      <c r="G716" s="326" t="s">
        <v>425</v>
      </c>
      <c r="H716" s="326"/>
      <c r="I716" s="326" t="s">
        <v>180</v>
      </c>
      <c r="J716" s="326">
        <v>1005919269</v>
      </c>
      <c r="K716" s="333">
        <v>45769</v>
      </c>
      <c r="L716" s="326" t="s">
        <v>52</v>
      </c>
      <c r="M716" s="326" t="s">
        <v>367</v>
      </c>
      <c r="N716" s="333">
        <v>46134</v>
      </c>
      <c r="O716" s="333" t="s">
        <v>21</v>
      </c>
      <c r="P716" s="333" t="s">
        <v>4831</v>
      </c>
      <c r="Q716" s="326"/>
      <c r="R716" s="326"/>
      <c r="S716" s="326"/>
      <c r="T716" s="326"/>
      <c r="U716" s="440"/>
      <c r="V716" s="440"/>
      <c r="W716" s="326"/>
      <c r="X716" s="326"/>
      <c r="Y716" s="441">
        <v>8.0000000000000002E-3</v>
      </c>
    </row>
    <row r="717" spans="1:25" s="3" customFormat="1" ht="30" customHeight="1" x14ac:dyDescent="0.2">
      <c r="A717" s="265">
        <v>644</v>
      </c>
      <c r="B717" s="326" t="s">
        <v>10831</v>
      </c>
      <c r="C717" s="326" t="s">
        <v>10832</v>
      </c>
      <c r="D717" s="326" t="s">
        <v>370</v>
      </c>
      <c r="E717" s="334">
        <v>8.0000000000000002E-3</v>
      </c>
      <c r="F717" s="326">
        <v>0.23</v>
      </c>
      <c r="G717" s="326" t="s">
        <v>404</v>
      </c>
      <c r="H717" s="326"/>
      <c r="I717" s="326" t="s">
        <v>180</v>
      </c>
      <c r="J717" s="326">
        <v>1005916132</v>
      </c>
      <c r="K717" s="333">
        <v>45762</v>
      </c>
      <c r="L717" s="326" t="s">
        <v>52</v>
      </c>
      <c r="M717" s="326" t="s">
        <v>367</v>
      </c>
      <c r="N717" s="333">
        <v>46127</v>
      </c>
      <c r="O717" s="333" t="s">
        <v>21</v>
      </c>
      <c r="P717" s="333" t="s">
        <v>4831</v>
      </c>
      <c r="Q717" s="326"/>
      <c r="R717" s="326"/>
      <c r="S717" s="326"/>
      <c r="T717" s="326"/>
      <c r="U717" s="440"/>
      <c r="V717" s="440"/>
      <c r="W717" s="326"/>
      <c r="X717" s="326"/>
      <c r="Y717" s="441">
        <v>8.0000000000000002E-3</v>
      </c>
    </row>
    <row r="718" spans="1:25" s="3" customFormat="1" ht="30" customHeight="1" x14ac:dyDescent="0.2">
      <c r="A718" s="265">
        <v>645</v>
      </c>
      <c r="B718" s="326" t="s">
        <v>10833</v>
      </c>
      <c r="C718" s="326" t="s">
        <v>10834</v>
      </c>
      <c r="D718" s="326" t="s">
        <v>370</v>
      </c>
      <c r="E718" s="334">
        <v>2E-3</v>
      </c>
      <c r="F718" s="326">
        <v>0.23</v>
      </c>
      <c r="G718" s="326" t="s">
        <v>427</v>
      </c>
      <c r="H718" s="326"/>
      <c r="I718" s="326" t="s">
        <v>180</v>
      </c>
      <c r="J718" s="326">
        <v>1005918464</v>
      </c>
      <c r="K718" s="333">
        <v>45764</v>
      </c>
      <c r="L718" s="326" t="s">
        <v>52</v>
      </c>
      <c r="M718" s="326" t="s">
        <v>367</v>
      </c>
      <c r="N718" s="333">
        <v>46129</v>
      </c>
      <c r="O718" s="333" t="s">
        <v>21</v>
      </c>
      <c r="P718" s="333" t="s">
        <v>4831</v>
      </c>
      <c r="Q718" s="326"/>
      <c r="R718" s="326"/>
      <c r="S718" s="326"/>
      <c r="T718" s="326"/>
      <c r="U718" s="440"/>
      <c r="V718" s="440"/>
      <c r="W718" s="326"/>
      <c r="X718" s="326"/>
      <c r="Y718" s="441">
        <v>2E-3</v>
      </c>
    </row>
    <row r="719" spans="1:25" s="3" customFormat="1" ht="30" customHeight="1" x14ac:dyDescent="0.2">
      <c r="A719" s="265">
        <v>646</v>
      </c>
      <c r="B719" s="326" t="s">
        <v>10835</v>
      </c>
      <c r="C719" s="326" t="s">
        <v>10836</v>
      </c>
      <c r="D719" s="326" t="s">
        <v>372</v>
      </c>
      <c r="E719" s="334">
        <v>8.0000000000000002E-3</v>
      </c>
      <c r="F719" s="326">
        <v>0.23</v>
      </c>
      <c r="G719" s="326" t="s">
        <v>428</v>
      </c>
      <c r="H719" s="326"/>
      <c r="I719" s="326" t="s">
        <v>180</v>
      </c>
      <c r="J719" s="326">
        <v>1005916265</v>
      </c>
      <c r="K719" s="333">
        <v>45763</v>
      </c>
      <c r="L719" s="326" t="s">
        <v>52</v>
      </c>
      <c r="M719" s="326" t="s">
        <v>367</v>
      </c>
      <c r="N719" s="333">
        <v>46128</v>
      </c>
      <c r="O719" s="333" t="s">
        <v>21</v>
      </c>
      <c r="P719" s="333" t="s">
        <v>4831</v>
      </c>
      <c r="Q719" s="326"/>
      <c r="R719" s="326"/>
      <c r="S719" s="326"/>
      <c r="T719" s="326"/>
      <c r="U719" s="440"/>
      <c r="V719" s="440"/>
      <c r="W719" s="326"/>
      <c r="X719" s="326"/>
      <c r="Y719" s="441">
        <v>8.0000000000000002E-3</v>
      </c>
    </row>
    <row r="720" spans="1:25" s="3" customFormat="1" ht="30" customHeight="1" x14ac:dyDescent="0.2">
      <c r="A720" s="265">
        <v>647</v>
      </c>
      <c r="B720" s="326" t="s">
        <v>1562</v>
      </c>
      <c r="C720" s="326" t="s">
        <v>1563</v>
      </c>
      <c r="D720" s="326" t="s">
        <v>371</v>
      </c>
      <c r="E720" s="334">
        <v>0.39360000000000001</v>
      </c>
      <c r="F720" s="326">
        <v>20</v>
      </c>
      <c r="G720" s="326" t="s">
        <v>442</v>
      </c>
      <c r="H720" s="326"/>
      <c r="I720" s="326" t="s">
        <v>180</v>
      </c>
      <c r="J720" s="326">
        <v>1005665303</v>
      </c>
      <c r="K720" s="333">
        <v>45433</v>
      </c>
      <c r="L720" s="326" t="s">
        <v>52</v>
      </c>
      <c r="M720" s="326" t="s">
        <v>367</v>
      </c>
      <c r="N720" s="333">
        <v>45798</v>
      </c>
      <c r="O720" s="333" t="s">
        <v>21</v>
      </c>
      <c r="P720" s="333" t="s">
        <v>462</v>
      </c>
      <c r="Q720" s="326"/>
      <c r="R720" s="326"/>
      <c r="S720" s="326"/>
      <c r="T720" s="326"/>
      <c r="U720" s="440"/>
      <c r="V720" s="440"/>
      <c r="W720" s="326"/>
      <c r="X720" s="326"/>
      <c r="Y720" s="441">
        <v>0.39360000000000001</v>
      </c>
    </row>
    <row r="721" spans="1:25" s="3" customFormat="1" ht="30" customHeight="1" x14ac:dyDescent="0.2">
      <c r="A721" s="265">
        <v>648</v>
      </c>
      <c r="B721" s="326" t="s">
        <v>9288</v>
      </c>
      <c r="C721" s="326" t="s">
        <v>9289</v>
      </c>
      <c r="D721" s="326" t="s">
        <v>372</v>
      </c>
      <c r="E721" s="334">
        <v>3.5649999999999999</v>
      </c>
      <c r="F721" s="326">
        <v>20</v>
      </c>
      <c r="G721" s="326" t="s">
        <v>2630</v>
      </c>
      <c r="H721" s="326"/>
      <c r="I721" s="326" t="s">
        <v>180</v>
      </c>
      <c r="J721" s="326">
        <v>1005900119</v>
      </c>
      <c r="K721" s="333">
        <v>45744</v>
      </c>
      <c r="L721" s="326" t="s">
        <v>52</v>
      </c>
      <c r="M721" s="326" t="s">
        <v>305</v>
      </c>
      <c r="N721" s="333">
        <v>46109</v>
      </c>
      <c r="O721" s="333" t="s">
        <v>21</v>
      </c>
      <c r="P721" s="333" t="s">
        <v>4832</v>
      </c>
      <c r="Q721" s="326"/>
      <c r="R721" s="326"/>
      <c r="S721" s="326"/>
      <c r="T721" s="326"/>
      <c r="U721" s="440"/>
      <c r="V721" s="440"/>
      <c r="W721" s="326"/>
      <c r="X721" s="326"/>
      <c r="Y721" s="441">
        <v>3.5649999999999999</v>
      </c>
    </row>
    <row r="722" spans="1:25" s="3" customFormat="1" ht="30" customHeight="1" x14ac:dyDescent="0.2">
      <c r="A722" s="265">
        <v>649</v>
      </c>
      <c r="B722" s="326" t="s">
        <v>10837</v>
      </c>
      <c r="C722" s="326" t="s">
        <v>10838</v>
      </c>
      <c r="D722" s="326" t="s">
        <v>371</v>
      </c>
      <c r="E722" s="334">
        <v>8.0000000000000002E-3</v>
      </c>
      <c r="F722" s="326">
        <v>0.23</v>
      </c>
      <c r="G722" s="326" t="s">
        <v>442</v>
      </c>
      <c r="H722" s="326"/>
      <c r="I722" s="326" t="s">
        <v>180</v>
      </c>
      <c r="J722" s="326">
        <v>1005920445</v>
      </c>
      <c r="K722" s="333">
        <v>45771</v>
      </c>
      <c r="L722" s="326" t="s">
        <v>52</v>
      </c>
      <c r="M722" s="326" t="s">
        <v>367</v>
      </c>
      <c r="N722" s="333">
        <v>46136</v>
      </c>
      <c r="O722" s="333" t="s">
        <v>21</v>
      </c>
      <c r="P722" s="333" t="s">
        <v>4831</v>
      </c>
      <c r="Q722" s="326"/>
      <c r="R722" s="326"/>
      <c r="S722" s="326"/>
      <c r="T722" s="326"/>
      <c r="U722" s="440"/>
      <c r="V722" s="440"/>
      <c r="W722" s="326"/>
      <c r="X722" s="326"/>
      <c r="Y722" s="441">
        <v>8.0000000000000002E-3</v>
      </c>
    </row>
    <row r="723" spans="1:25" s="3" customFormat="1" ht="30" customHeight="1" x14ac:dyDescent="0.2">
      <c r="A723" s="265">
        <v>650</v>
      </c>
      <c r="B723" s="326" t="s">
        <v>10839</v>
      </c>
      <c r="C723" s="326" t="s">
        <v>10840</v>
      </c>
      <c r="D723" s="326" t="s">
        <v>371</v>
      </c>
      <c r="E723" s="334">
        <v>1.2E-2</v>
      </c>
      <c r="F723" s="326">
        <v>0.4</v>
      </c>
      <c r="G723" s="326" t="s">
        <v>440</v>
      </c>
      <c r="H723" s="326"/>
      <c r="I723" s="326" t="s">
        <v>180</v>
      </c>
      <c r="J723" s="326">
        <v>1005916929</v>
      </c>
      <c r="K723" s="333">
        <v>45763</v>
      </c>
      <c r="L723" s="326" t="s">
        <v>52</v>
      </c>
      <c r="M723" s="326" t="s">
        <v>367</v>
      </c>
      <c r="N723" s="333">
        <v>46128</v>
      </c>
      <c r="O723" s="333" t="s">
        <v>21</v>
      </c>
      <c r="P723" s="333" t="s">
        <v>4831</v>
      </c>
      <c r="Q723" s="326"/>
      <c r="R723" s="326"/>
      <c r="S723" s="326"/>
      <c r="T723" s="326"/>
      <c r="U723" s="440"/>
      <c r="V723" s="440"/>
      <c r="W723" s="326"/>
      <c r="X723" s="326"/>
      <c r="Y723" s="441">
        <v>1.2E-2</v>
      </c>
    </row>
    <row r="724" spans="1:25" s="3" customFormat="1" ht="30" customHeight="1" x14ac:dyDescent="0.2">
      <c r="A724" s="265">
        <v>651</v>
      </c>
      <c r="B724" s="326" t="s">
        <v>10841</v>
      </c>
      <c r="C724" s="326" t="s">
        <v>10842</v>
      </c>
      <c r="D724" s="326" t="s">
        <v>372</v>
      </c>
      <c r="E724" s="334">
        <v>0.01</v>
      </c>
      <c r="F724" s="326">
        <v>0.4</v>
      </c>
      <c r="G724" s="326" t="s">
        <v>428</v>
      </c>
      <c r="H724" s="326"/>
      <c r="I724" s="326" t="s">
        <v>180</v>
      </c>
      <c r="J724" s="326">
        <v>1005918526</v>
      </c>
      <c r="K724" s="333">
        <v>45765</v>
      </c>
      <c r="L724" s="326" t="s">
        <v>52</v>
      </c>
      <c r="M724" s="326" t="s">
        <v>367</v>
      </c>
      <c r="N724" s="333">
        <v>46130</v>
      </c>
      <c r="O724" s="333" t="s">
        <v>21</v>
      </c>
      <c r="P724" s="333" t="s">
        <v>4831</v>
      </c>
      <c r="Q724" s="326"/>
      <c r="R724" s="326"/>
      <c r="S724" s="326"/>
      <c r="T724" s="326"/>
      <c r="U724" s="440"/>
      <c r="V724" s="440"/>
      <c r="W724" s="326"/>
      <c r="X724" s="326"/>
      <c r="Y724" s="441">
        <v>0.01</v>
      </c>
    </row>
    <row r="725" spans="1:25" s="3" customFormat="1" ht="30" customHeight="1" x14ac:dyDescent="0.2">
      <c r="A725" s="265">
        <v>652</v>
      </c>
      <c r="B725" s="326" t="s">
        <v>10843</v>
      </c>
      <c r="C725" s="326" t="s">
        <v>10844</v>
      </c>
      <c r="D725" s="326" t="s">
        <v>373</v>
      </c>
      <c r="E725" s="334">
        <v>8.0000000000000002E-3</v>
      </c>
      <c r="F725" s="326">
        <v>0.23</v>
      </c>
      <c r="G725" s="326" t="s">
        <v>401</v>
      </c>
      <c r="H725" s="326"/>
      <c r="I725" s="326" t="s">
        <v>180</v>
      </c>
      <c r="J725" s="326">
        <v>1005919688</v>
      </c>
      <c r="K725" s="333">
        <v>45770</v>
      </c>
      <c r="L725" s="326" t="s">
        <v>52</v>
      </c>
      <c r="M725" s="326" t="s">
        <v>367</v>
      </c>
      <c r="N725" s="333">
        <v>46135</v>
      </c>
      <c r="O725" s="333" t="s">
        <v>21</v>
      </c>
      <c r="P725" s="333" t="s">
        <v>4831</v>
      </c>
      <c r="Q725" s="326"/>
      <c r="R725" s="326"/>
      <c r="S725" s="326"/>
      <c r="T725" s="326"/>
      <c r="U725" s="440"/>
      <c r="V725" s="440"/>
      <c r="W725" s="326"/>
      <c r="X725" s="326"/>
      <c r="Y725" s="441">
        <v>8.0000000000000002E-3</v>
      </c>
    </row>
    <row r="726" spans="1:25" s="3" customFormat="1" ht="30" customHeight="1" x14ac:dyDescent="0.2">
      <c r="A726" s="265">
        <v>653</v>
      </c>
      <c r="B726" s="326" t="s">
        <v>10845</v>
      </c>
      <c r="C726" s="326" t="s">
        <v>10846</v>
      </c>
      <c r="D726" s="326" t="s">
        <v>372</v>
      </c>
      <c r="E726" s="334">
        <v>6.0000000000000001E-3</v>
      </c>
      <c r="F726" s="326">
        <v>0.23</v>
      </c>
      <c r="G726" s="326" t="s">
        <v>428</v>
      </c>
      <c r="H726" s="326"/>
      <c r="I726" s="326" t="s">
        <v>180</v>
      </c>
      <c r="J726" s="326">
        <v>1005917631</v>
      </c>
      <c r="K726" s="333">
        <v>45764</v>
      </c>
      <c r="L726" s="326" t="s">
        <v>52</v>
      </c>
      <c r="M726" s="326" t="s">
        <v>367</v>
      </c>
      <c r="N726" s="333">
        <v>46129</v>
      </c>
      <c r="O726" s="333" t="s">
        <v>21</v>
      </c>
      <c r="P726" s="333" t="s">
        <v>4831</v>
      </c>
      <c r="Q726" s="326"/>
      <c r="R726" s="326"/>
      <c r="S726" s="326"/>
      <c r="T726" s="326"/>
      <c r="U726" s="440"/>
      <c r="V726" s="440"/>
      <c r="W726" s="326"/>
      <c r="X726" s="326"/>
      <c r="Y726" s="441">
        <v>6.0000000000000001E-3</v>
      </c>
    </row>
    <row r="727" spans="1:25" s="3" customFormat="1" ht="30" customHeight="1" x14ac:dyDescent="0.2">
      <c r="A727" s="265">
        <v>654</v>
      </c>
      <c r="B727" s="326" t="s">
        <v>10847</v>
      </c>
      <c r="C727" s="326" t="s">
        <v>10848</v>
      </c>
      <c r="D727" s="326" t="s">
        <v>372</v>
      </c>
      <c r="E727" s="334">
        <v>8.0000000000000002E-3</v>
      </c>
      <c r="F727" s="326">
        <v>0.23</v>
      </c>
      <c r="G727" s="326" t="s">
        <v>402</v>
      </c>
      <c r="H727" s="326"/>
      <c r="I727" s="326" t="s">
        <v>180</v>
      </c>
      <c r="J727" s="326">
        <v>1005917632</v>
      </c>
      <c r="K727" s="333">
        <v>45764</v>
      </c>
      <c r="L727" s="326" t="s">
        <v>52</v>
      </c>
      <c r="M727" s="326" t="s">
        <v>367</v>
      </c>
      <c r="N727" s="333">
        <v>46129</v>
      </c>
      <c r="O727" s="333" t="s">
        <v>21</v>
      </c>
      <c r="P727" s="333" t="s">
        <v>4831</v>
      </c>
      <c r="Q727" s="326"/>
      <c r="R727" s="326"/>
      <c r="S727" s="326"/>
      <c r="T727" s="326"/>
      <c r="U727" s="440"/>
      <c r="V727" s="440"/>
      <c r="W727" s="326"/>
      <c r="X727" s="326"/>
      <c r="Y727" s="441">
        <v>8.0000000000000002E-3</v>
      </c>
    </row>
    <row r="728" spans="1:25" s="3" customFormat="1" ht="30" customHeight="1" x14ac:dyDescent="0.2">
      <c r="A728" s="265">
        <v>655</v>
      </c>
      <c r="B728" s="326" t="s">
        <v>10849</v>
      </c>
      <c r="C728" s="326" t="s">
        <v>10850</v>
      </c>
      <c r="D728" s="326" t="s">
        <v>369</v>
      </c>
      <c r="E728" s="334">
        <v>1.4999999999999999E-2</v>
      </c>
      <c r="F728" s="326">
        <v>0.4</v>
      </c>
      <c r="G728" s="326" t="s">
        <v>10977</v>
      </c>
      <c r="H728" s="326"/>
      <c r="I728" s="326" t="s">
        <v>180</v>
      </c>
      <c r="J728" s="326">
        <v>1005905927</v>
      </c>
      <c r="K728" s="333">
        <v>45751</v>
      </c>
      <c r="L728" s="326" t="s">
        <v>52</v>
      </c>
      <c r="M728" s="326" t="s">
        <v>367</v>
      </c>
      <c r="N728" s="333">
        <v>46116</v>
      </c>
      <c r="O728" s="333" t="s">
        <v>21</v>
      </c>
      <c r="P728" s="333" t="s">
        <v>4831</v>
      </c>
      <c r="Q728" s="326"/>
      <c r="R728" s="326"/>
      <c r="S728" s="326"/>
      <c r="T728" s="326"/>
      <c r="U728" s="440"/>
      <c r="V728" s="440"/>
      <c r="W728" s="326"/>
      <c r="X728" s="326"/>
      <c r="Y728" s="441">
        <v>1.4999999999999999E-2</v>
      </c>
    </row>
    <row r="729" spans="1:25" s="3" customFormat="1" ht="30" customHeight="1" x14ac:dyDescent="0.2">
      <c r="A729" s="265">
        <v>656</v>
      </c>
      <c r="B729" s="326" t="s">
        <v>10833</v>
      </c>
      <c r="C729" s="326" t="s">
        <v>10834</v>
      </c>
      <c r="D729" s="326" t="s">
        <v>370</v>
      </c>
      <c r="E729" s="334">
        <v>3.0000000000000001E-3</v>
      </c>
      <c r="F729" s="326">
        <v>0.23</v>
      </c>
      <c r="G729" s="326" t="s">
        <v>427</v>
      </c>
      <c r="H729" s="326"/>
      <c r="I729" s="326" t="s">
        <v>180</v>
      </c>
      <c r="J729" s="326">
        <v>1005918452</v>
      </c>
      <c r="K729" s="333">
        <v>45764</v>
      </c>
      <c r="L729" s="326" t="s">
        <v>52</v>
      </c>
      <c r="M729" s="326" t="s">
        <v>367</v>
      </c>
      <c r="N729" s="333">
        <v>46129</v>
      </c>
      <c r="O729" s="333" t="s">
        <v>21</v>
      </c>
      <c r="P729" s="333" t="s">
        <v>4831</v>
      </c>
      <c r="Q729" s="326"/>
      <c r="R729" s="326"/>
      <c r="S729" s="326"/>
      <c r="T729" s="326"/>
      <c r="U729" s="440"/>
      <c r="V729" s="440"/>
      <c r="W729" s="326"/>
      <c r="X729" s="326"/>
      <c r="Y729" s="441">
        <v>3.0000000000000001E-3</v>
      </c>
    </row>
    <row r="730" spans="1:25" s="3" customFormat="1" ht="30" customHeight="1" x14ac:dyDescent="0.2">
      <c r="A730" s="265">
        <v>657</v>
      </c>
      <c r="B730" s="326" t="s">
        <v>10851</v>
      </c>
      <c r="C730" s="326" t="s">
        <v>10852</v>
      </c>
      <c r="D730" s="326" t="s">
        <v>371</v>
      </c>
      <c r="E730" s="334">
        <v>6.0000000000000001E-3</v>
      </c>
      <c r="F730" s="326">
        <v>0.23</v>
      </c>
      <c r="G730" s="326" t="s">
        <v>880</v>
      </c>
      <c r="H730" s="326"/>
      <c r="I730" s="326" t="s">
        <v>180</v>
      </c>
      <c r="J730" s="326">
        <v>1005916507</v>
      </c>
      <c r="K730" s="333">
        <v>45763</v>
      </c>
      <c r="L730" s="326" t="s">
        <v>52</v>
      </c>
      <c r="M730" s="326" t="s">
        <v>367</v>
      </c>
      <c r="N730" s="333">
        <v>46128</v>
      </c>
      <c r="O730" s="333" t="s">
        <v>21</v>
      </c>
      <c r="P730" s="333" t="s">
        <v>4831</v>
      </c>
      <c r="Q730" s="326"/>
      <c r="R730" s="326"/>
      <c r="S730" s="326"/>
      <c r="T730" s="326"/>
      <c r="U730" s="440"/>
      <c r="V730" s="440"/>
      <c r="W730" s="326"/>
      <c r="X730" s="326"/>
      <c r="Y730" s="441">
        <v>6.0000000000000001E-3</v>
      </c>
    </row>
    <row r="731" spans="1:25" s="3" customFormat="1" ht="30" customHeight="1" x14ac:dyDescent="0.2">
      <c r="A731" s="265">
        <v>658</v>
      </c>
      <c r="B731" s="326" t="s">
        <v>10853</v>
      </c>
      <c r="C731" s="326" t="s">
        <v>10854</v>
      </c>
      <c r="D731" s="326" t="s">
        <v>371</v>
      </c>
      <c r="E731" s="334">
        <v>0.01</v>
      </c>
      <c r="F731" s="326">
        <v>0.4</v>
      </c>
      <c r="G731" s="326" t="s">
        <v>384</v>
      </c>
      <c r="H731" s="326"/>
      <c r="I731" s="326" t="s">
        <v>180</v>
      </c>
      <c r="J731" s="326">
        <v>1005913948</v>
      </c>
      <c r="K731" s="333">
        <v>45761</v>
      </c>
      <c r="L731" s="326" t="s">
        <v>52</v>
      </c>
      <c r="M731" s="326" t="s">
        <v>367</v>
      </c>
      <c r="N731" s="333">
        <v>46126</v>
      </c>
      <c r="O731" s="333" t="s">
        <v>21</v>
      </c>
      <c r="P731" s="333" t="s">
        <v>4831</v>
      </c>
      <c r="Q731" s="326"/>
      <c r="R731" s="326"/>
      <c r="S731" s="326"/>
      <c r="T731" s="326"/>
      <c r="U731" s="440"/>
      <c r="V731" s="440"/>
      <c r="W731" s="326"/>
      <c r="X731" s="326"/>
      <c r="Y731" s="441">
        <v>0.01</v>
      </c>
    </row>
    <row r="732" spans="1:25" s="3" customFormat="1" ht="30" customHeight="1" x14ac:dyDescent="0.2">
      <c r="A732" s="265">
        <v>659</v>
      </c>
      <c r="B732" s="326" t="s">
        <v>1872</v>
      </c>
      <c r="C732" s="326" t="s">
        <v>10855</v>
      </c>
      <c r="D732" s="326" t="s">
        <v>369</v>
      </c>
      <c r="E732" s="334">
        <v>5.0000000000000001E-3</v>
      </c>
      <c r="F732" s="326">
        <v>0.4</v>
      </c>
      <c r="G732" s="326" t="s">
        <v>10978</v>
      </c>
      <c r="H732" s="326"/>
      <c r="I732" s="326" t="s">
        <v>180</v>
      </c>
      <c r="J732" s="326">
        <v>1005911185</v>
      </c>
      <c r="K732" s="333">
        <v>45757</v>
      </c>
      <c r="L732" s="326" t="s">
        <v>52</v>
      </c>
      <c r="M732" s="326" t="s">
        <v>367</v>
      </c>
      <c r="N732" s="333">
        <v>46122</v>
      </c>
      <c r="O732" s="333" t="s">
        <v>21</v>
      </c>
      <c r="P732" s="333" t="s">
        <v>4831</v>
      </c>
      <c r="Q732" s="326"/>
      <c r="R732" s="326"/>
      <c r="S732" s="326"/>
      <c r="T732" s="326"/>
      <c r="U732" s="440"/>
      <c r="V732" s="440"/>
      <c r="W732" s="326"/>
      <c r="X732" s="326"/>
      <c r="Y732" s="441">
        <v>5.0000000000000001E-3</v>
      </c>
    </row>
    <row r="733" spans="1:25" s="3" customFormat="1" ht="30" customHeight="1" x14ac:dyDescent="0.2">
      <c r="A733" s="265">
        <v>660</v>
      </c>
      <c r="B733" s="326" t="s">
        <v>10856</v>
      </c>
      <c r="C733" s="326" t="s">
        <v>10857</v>
      </c>
      <c r="D733" s="326" t="s">
        <v>372</v>
      </c>
      <c r="E733" s="334">
        <v>8.0000000000000002E-3</v>
      </c>
      <c r="F733" s="326">
        <v>0.23</v>
      </c>
      <c r="G733" s="326" t="s">
        <v>426</v>
      </c>
      <c r="H733" s="326"/>
      <c r="I733" s="326" t="s">
        <v>180</v>
      </c>
      <c r="J733" s="326">
        <v>1005916047</v>
      </c>
      <c r="K733" s="333">
        <v>45762</v>
      </c>
      <c r="L733" s="326" t="s">
        <v>52</v>
      </c>
      <c r="M733" s="326" t="s">
        <v>367</v>
      </c>
      <c r="N733" s="333">
        <v>46127</v>
      </c>
      <c r="O733" s="333" t="s">
        <v>21</v>
      </c>
      <c r="P733" s="333" t="s">
        <v>4831</v>
      </c>
      <c r="Q733" s="326"/>
      <c r="R733" s="326"/>
      <c r="S733" s="326"/>
      <c r="T733" s="326"/>
      <c r="U733" s="440"/>
      <c r="V733" s="440"/>
      <c r="W733" s="326"/>
      <c r="X733" s="326"/>
      <c r="Y733" s="441">
        <v>8.0000000000000002E-3</v>
      </c>
    </row>
    <row r="734" spans="1:25" s="3" customFormat="1" ht="30" customHeight="1" x14ac:dyDescent="0.2">
      <c r="A734" s="265">
        <v>661</v>
      </c>
      <c r="B734" s="326" t="s">
        <v>10858</v>
      </c>
      <c r="C734" s="326" t="s">
        <v>10859</v>
      </c>
      <c r="D734" s="326" t="s">
        <v>369</v>
      </c>
      <c r="E734" s="334">
        <v>2.2960000000000001E-2</v>
      </c>
      <c r="F734" s="326">
        <v>0.4</v>
      </c>
      <c r="G734" s="326" t="s">
        <v>653</v>
      </c>
      <c r="H734" s="326"/>
      <c r="I734" s="326" t="s">
        <v>180</v>
      </c>
      <c r="J734" s="326">
        <v>1005916980</v>
      </c>
      <c r="K734" s="333">
        <v>45763</v>
      </c>
      <c r="L734" s="326" t="s">
        <v>52</v>
      </c>
      <c r="M734" s="326" t="s">
        <v>367</v>
      </c>
      <c r="N734" s="333">
        <v>46128</v>
      </c>
      <c r="O734" s="333" t="s">
        <v>21</v>
      </c>
      <c r="P734" s="333" t="s">
        <v>4831</v>
      </c>
      <c r="Q734" s="326"/>
      <c r="R734" s="326"/>
      <c r="S734" s="326"/>
      <c r="T734" s="326"/>
      <c r="U734" s="440"/>
      <c r="V734" s="440"/>
      <c r="W734" s="326"/>
      <c r="X734" s="326"/>
      <c r="Y734" s="441">
        <v>2.2960000000000001E-2</v>
      </c>
    </row>
    <row r="735" spans="1:25" s="3" customFormat="1" ht="30" customHeight="1" x14ac:dyDescent="0.2">
      <c r="A735" s="265">
        <v>662</v>
      </c>
      <c r="B735" s="326" t="s">
        <v>10858</v>
      </c>
      <c r="C735" s="326" t="s">
        <v>10860</v>
      </c>
      <c r="D735" s="326" t="s">
        <v>369</v>
      </c>
      <c r="E735" s="334">
        <v>5.0000000000000001E-3</v>
      </c>
      <c r="F735" s="326">
        <v>0.4</v>
      </c>
      <c r="G735" s="326" t="s">
        <v>449</v>
      </c>
      <c r="H735" s="326"/>
      <c r="I735" s="326" t="s">
        <v>180</v>
      </c>
      <c r="J735" s="326">
        <v>1005911115</v>
      </c>
      <c r="K735" s="333">
        <v>45757</v>
      </c>
      <c r="L735" s="326" t="s">
        <v>52</v>
      </c>
      <c r="M735" s="326" t="s">
        <v>367</v>
      </c>
      <c r="N735" s="333">
        <v>46122</v>
      </c>
      <c r="O735" s="333" t="s">
        <v>21</v>
      </c>
      <c r="P735" s="333" t="s">
        <v>4831</v>
      </c>
      <c r="Q735" s="326"/>
      <c r="R735" s="326"/>
      <c r="S735" s="326"/>
      <c r="T735" s="326"/>
      <c r="U735" s="440"/>
      <c r="V735" s="440"/>
      <c r="W735" s="326"/>
      <c r="X735" s="326"/>
      <c r="Y735" s="441">
        <v>5.0000000000000001E-3</v>
      </c>
    </row>
    <row r="736" spans="1:25" s="3" customFormat="1" ht="30" customHeight="1" x14ac:dyDescent="0.2">
      <c r="A736" s="265">
        <v>663</v>
      </c>
      <c r="B736" s="326" t="s">
        <v>10858</v>
      </c>
      <c r="C736" s="326" t="s">
        <v>10861</v>
      </c>
      <c r="D736" s="326" t="s">
        <v>369</v>
      </c>
      <c r="E736" s="334">
        <v>1.7000000000000001E-2</v>
      </c>
      <c r="F736" s="326">
        <v>0.4</v>
      </c>
      <c r="G736" s="326" t="s">
        <v>449</v>
      </c>
      <c r="H736" s="326"/>
      <c r="I736" s="326" t="s">
        <v>180</v>
      </c>
      <c r="J736" s="326">
        <v>1005911119</v>
      </c>
      <c r="K736" s="333">
        <v>45757</v>
      </c>
      <c r="L736" s="326" t="s">
        <v>52</v>
      </c>
      <c r="M736" s="326" t="s">
        <v>367</v>
      </c>
      <c r="N736" s="333">
        <v>46122</v>
      </c>
      <c r="O736" s="333" t="s">
        <v>21</v>
      </c>
      <c r="P736" s="333" t="s">
        <v>4831</v>
      </c>
      <c r="Q736" s="326"/>
      <c r="R736" s="326"/>
      <c r="S736" s="326"/>
      <c r="T736" s="326"/>
      <c r="U736" s="440"/>
      <c r="V736" s="440"/>
      <c r="W736" s="326"/>
      <c r="X736" s="326"/>
      <c r="Y736" s="441">
        <v>1.7000000000000001E-2</v>
      </c>
    </row>
    <row r="737" spans="1:25" s="3" customFormat="1" ht="30" customHeight="1" x14ac:dyDescent="0.2">
      <c r="A737" s="265">
        <v>664</v>
      </c>
      <c r="B737" s="326" t="s">
        <v>10862</v>
      </c>
      <c r="C737" s="326" t="s">
        <v>10863</v>
      </c>
      <c r="D737" s="326" t="s">
        <v>373</v>
      </c>
      <c r="E737" s="334">
        <v>8.0000000000000002E-3</v>
      </c>
      <c r="F737" s="326">
        <v>0.23</v>
      </c>
      <c r="G737" s="326" t="s">
        <v>429</v>
      </c>
      <c r="H737" s="326"/>
      <c r="I737" s="326" t="s">
        <v>180</v>
      </c>
      <c r="J737" s="326">
        <v>1005916120</v>
      </c>
      <c r="K737" s="333">
        <v>45762</v>
      </c>
      <c r="L737" s="326" t="s">
        <v>52</v>
      </c>
      <c r="M737" s="326" t="s">
        <v>367</v>
      </c>
      <c r="N737" s="333">
        <v>46127</v>
      </c>
      <c r="O737" s="333" t="s">
        <v>21</v>
      </c>
      <c r="P737" s="333" t="s">
        <v>4831</v>
      </c>
      <c r="Q737" s="326"/>
      <c r="R737" s="326"/>
      <c r="S737" s="326"/>
      <c r="T737" s="326"/>
      <c r="U737" s="440"/>
      <c r="V737" s="440"/>
      <c r="W737" s="326"/>
      <c r="X737" s="326"/>
      <c r="Y737" s="441">
        <v>8.0000000000000002E-3</v>
      </c>
    </row>
    <row r="738" spans="1:25" s="3" customFormat="1" ht="30" customHeight="1" x14ac:dyDescent="0.2">
      <c r="A738" s="265">
        <v>665</v>
      </c>
      <c r="B738" s="326" t="s">
        <v>1872</v>
      </c>
      <c r="C738" s="326" t="s">
        <v>10855</v>
      </c>
      <c r="D738" s="326" t="s">
        <v>369</v>
      </c>
      <c r="E738" s="334">
        <v>0.02</v>
      </c>
      <c r="F738" s="326">
        <v>0.4</v>
      </c>
      <c r="G738" s="326" t="s">
        <v>653</v>
      </c>
      <c r="H738" s="326"/>
      <c r="I738" s="326" t="s">
        <v>180</v>
      </c>
      <c r="J738" s="326">
        <v>1005911187</v>
      </c>
      <c r="K738" s="333">
        <v>45757</v>
      </c>
      <c r="L738" s="326" t="s">
        <v>52</v>
      </c>
      <c r="M738" s="326" t="s">
        <v>367</v>
      </c>
      <c r="N738" s="333">
        <v>46122</v>
      </c>
      <c r="O738" s="333" t="s">
        <v>21</v>
      </c>
      <c r="P738" s="333" t="s">
        <v>4831</v>
      </c>
      <c r="Q738" s="326"/>
      <c r="R738" s="326"/>
      <c r="S738" s="326"/>
      <c r="T738" s="326"/>
      <c r="U738" s="440"/>
      <c r="V738" s="440"/>
      <c r="W738" s="326"/>
      <c r="X738" s="326"/>
      <c r="Y738" s="441">
        <v>0.02</v>
      </c>
    </row>
    <row r="739" spans="1:25" s="3" customFormat="1" ht="30" customHeight="1" x14ac:dyDescent="0.2">
      <c r="A739" s="265">
        <v>666</v>
      </c>
      <c r="B739" s="326" t="s">
        <v>10858</v>
      </c>
      <c r="C739" s="326" t="s">
        <v>10864</v>
      </c>
      <c r="D739" s="326" t="s">
        <v>369</v>
      </c>
      <c r="E739" s="334">
        <v>3.0000000000000001E-3</v>
      </c>
      <c r="F739" s="326">
        <v>0.4</v>
      </c>
      <c r="G739" s="326" t="s">
        <v>653</v>
      </c>
      <c r="H739" s="326"/>
      <c r="I739" s="326" t="s">
        <v>180</v>
      </c>
      <c r="J739" s="326">
        <v>1005911124</v>
      </c>
      <c r="K739" s="333">
        <v>45757</v>
      </c>
      <c r="L739" s="326" t="s">
        <v>52</v>
      </c>
      <c r="M739" s="326" t="s">
        <v>367</v>
      </c>
      <c r="N739" s="333">
        <v>46122</v>
      </c>
      <c r="O739" s="333" t="s">
        <v>21</v>
      </c>
      <c r="P739" s="333" t="s">
        <v>4831</v>
      </c>
      <c r="Q739" s="326"/>
      <c r="R739" s="326"/>
      <c r="S739" s="326"/>
      <c r="T739" s="326"/>
      <c r="U739" s="440"/>
      <c r="V739" s="440"/>
      <c r="W739" s="326"/>
      <c r="X739" s="326"/>
      <c r="Y739" s="441">
        <v>3.0000000000000001E-3</v>
      </c>
    </row>
    <row r="740" spans="1:25" s="3" customFormat="1" ht="30" customHeight="1" x14ac:dyDescent="0.2">
      <c r="A740" s="265">
        <v>667</v>
      </c>
      <c r="B740" s="326" t="s">
        <v>1562</v>
      </c>
      <c r="C740" s="326" t="s">
        <v>1563</v>
      </c>
      <c r="D740" s="326" t="s">
        <v>371</v>
      </c>
      <c r="E740" s="334">
        <v>0.39360000000000001</v>
      </c>
      <c r="F740" s="326">
        <v>20</v>
      </c>
      <c r="G740" s="326" t="s">
        <v>442</v>
      </c>
      <c r="H740" s="326"/>
      <c r="I740" s="326" t="s">
        <v>180</v>
      </c>
      <c r="J740" s="326">
        <v>1005823015</v>
      </c>
      <c r="K740" s="333">
        <v>45629</v>
      </c>
      <c r="L740" s="326" t="s">
        <v>52</v>
      </c>
      <c r="M740" s="326" t="s">
        <v>367</v>
      </c>
      <c r="N740" s="333">
        <v>45994</v>
      </c>
      <c r="O740" s="333" t="s">
        <v>21</v>
      </c>
      <c r="P740" s="333" t="s">
        <v>462</v>
      </c>
      <c r="Q740" s="326"/>
      <c r="R740" s="326"/>
      <c r="S740" s="326"/>
      <c r="T740" s="326"/>
      <c r="U740" s="440"/>
      <c r="V740" s="440"/>
      <c r="W740" s="326"/>
      <c r="X740" s="326"/>
      <c r="Y740" s="441">
        <v>0.39360000000000001</v>
      </c>
    </row>
    <row r="741" spans="1:25" s="3" customFormat="1" ht="30" customHeight="1" x14ac:dyDescent="0.2">
      <c r="A741" s="265">
        <v>668</v>
      </c>
      <c r="B741" s="326" t="s">
        <v>10865</v>
      </c>
      <c r="C741" s="326" t="s">
        <v>10866</v>
      </c>
      <c r="D741" s="326" t="s">
        <v>371</v>
      </c>
      <c r="E741" s="334">
        <v>7.1399999999999996E-3</v>
      </c>
      <c r="F741" s="326">
        <v>0.23</v>
      </c>
      <c r="G741" s="326" t="s">
        <v>411</v>
      </c>
      <c r="H741" s="326"/>
      <c r="I741" s="326" t="s">
        <v>180</v>
      </c>
      <c r="J741" s="326">
        <v>1005909525</v>
      </c>
      <c r="K741" s="333">
        <v>45755</v>
      </c>
      <c r="L741" s="326" t="s">
        <v>52</v>
      </c>
      <c r="M741" s="326" t="s">
        <v>367</v>
      </c>
      <c r="N741" s="333">
        <v>46120</v>
      </c>
      <c r="O741" s="333" t="s">
        <v>21</v>
      </c>
      <c r="P741" s="333" t="s">
        <v>4831</v>
      </c>
      <c r="Q741" s="326"/>
      <c r="R741" s="326"/>
      <c r="S741" s="326"/>
      <c r="T741" s="326"/>
      <c r="U741" s="440"/>
      <c r="V741" s="440"/>
      <c r="W741" s="326"/>
      <c r="X741" s="326"/>
      <c r="Y741" s="441">
        <v>7.1399999999999996E-3</v>
      </c>
    </row>
    <row r="742" spans="1:25" s="3" customFormat="1" ht="30" customHeight="1" x14ac:dyDescent="0.2">
      <c r="A742" s="265">
        <v>669</v>
      </c>
      <c r="B742" s="326" t="s">
        <v>10867</v>
      </c>
      <c r="C742" s="326" t="s">
        <v>10868</v>
      </c>
      <c r="D742" s="326" t="s">
        <v>371</v>
      </c>
      <c r="E742" s="334">
        <v>8.0000000000000002E-3</v>
      </c>
      <c r="F742" s="326">
        <v>0.23</v>
      </c>
      <c r="G742" s="326" t="s">
        <v>10979</v>
      </c>
      <c r="H742" s="326"/>
      <c r="I742" s="326" t="s">
        <v>180</v>
      </c>
      <c r="J742" s="326">
        <v>1005919982</v>
      </c>
      <c r="K742" s="333">
        <v>45770</v>
      </c>
      <c r="L742" s="326" t="s">
        <v>52</v>
      </c>
      <c r="M742" s="326" t="s">
        <v>367</v>
      </c>
      <c r="N742" s="333">
        <v>46135</v>
      </c>
      <c r="O742" s="333" t="s">
        <v>21</v>
      </c>
      <c r="P742" s="333" t="s">
        <v>4831</v>
      </c>
      <c r="Q742" s="326"/>
      <c r="R742" s="326"/>
      <c r="S742" s="326"/>
      <c r="T742" s="326"/>
      <c r="U742" s="440"/>
      <c r="V742" s="440"/>
      <c r="W742" s="326"/>
      <c r="X742" s="326"/>
      <c r="Y742" s="441">
        <v>8.0000000000000002E-3</v>
      </c>
    </row>
    <row r="743" spans="1:25" s="3" customFormat="1" ht="30" customHeight="1" x14ac:dyDescent="0.2">
      <c r="A743" s="265">
        <v>670</v>
      </c>
      <c r="B743" s="326" t="s">
        <v>10869</v>
      </c>
      <c r="C743" s="326" t="s">
        <v>10870</v>
      </c>
      <c r="D743" s="326" t="s">
        <v>371</v>
      </c>
      <c r="E743" s="334">
        <v>8.0000000000000002E-3</v>
      </c>
      <c r="F743" s="326">
        <v>0.23</v>
      </c>
      <c r="G743" s="326" t="s">
        <v>438</v>
      </c>
      <c r="H743" s="326"/>
      <c r="I743" s="326" t="s">
        <v>180</v>
      </c>
      <c r="J743" s="326">
        <v>1005919981</v>
      </c>
      <c r="K743" s="333">
        <v>45770</v>
      </c>
      <c r="L743" s="326" t="s">
        <v>52</v>
      </c>
      <c r="M743" s="326" t="s">
        <v>367</v>
      </c>
      <c r="N743" s="333">
        <v>46135</v>
      </c>
      <c r="O743" s="333" t="s">
        <v>21</v>
      </c>
      <c r="P743" s="333" t="s">
        <v>4831</v>
      </c>
      <c r="Q743" s="326"/>
      <c r="R743" s="326"/>
      <c r="S743" s="326"/>
      <c r="T743" s="326"/>
      <c r="U743" s="440"/>
      <c r="V743" s="440"/>
      <c r="W743" s="326"/>
      <c r="X743" s="326"/>
      <c r="Y743" s="441">
        <v>8.0000000000000002E-3</v>
      </c>
    </row>
    <row r="744" spans="1:25" s="3" customFormat="1" ht="30" customHeight="1" x14ac:dyDescent="0.2">
      <c r="A744" s="265">
        <v>671</v>
      </c>
      <c r="B744" s="326" t="s">
        <v>10871</v>
      </c>
      <c r="C744" s="326" t="s">
        <v>10872</v>
      </c>
      <c r="D744" s="326" t="s">
        <v>372</v>
      </c>
      <c r="E744" s="334">
        <v>8.9999999999999993E-3</v>
      </c>
      <c r="F744" s="326">
        <v>0.23</v>
      </c>
      <c r="G744" s="326" t="s">
        <v>402</v>
      </c>
      <c r="H744" s="326"/>
      <c r="I744" s="326" t="s">
        <v>180</v>
      </c>
      <c r="J744" s="326">
        <v>1005917427</v>
      </c>
      <c r="K744" s="333">
        <v>45763</v>
      </c>
      <c r="L744" s="326" t="s">
        <v>52</v>
      </c>
      <c r="M744" s="326" t="s">
        <v>367</v>
      </c>
      <c r="N744" s="333">
        <v>46128</v>
      </c>
      <c r="O744" s="333" t="s">
        <v>21</v>
      </c>
      <c r="P744" s="333" t="s">
        <v>4831</v>
      </c>
      <c r="Q744" s="326"/>
      <c r="R744" s="326"/>
      <c r="S744" s="326"/>
      <c r="T744" s="326"/>
      <c r="U744" s="440"/>
      <c r="V744" s="440"/>
      <c r="W744" s="326"/>
      <c r="X744" s="326"/>
      <c r="Y744" s="441">
        <v>8.9999999999999993E-3</v>
      </c>
    </row>
    <row r="745" spans="1:25" s="3" customFormat="1" ht="30" customHeight="1" x14ac:dyDescent="0.2">
      <c r="A745" s="265">
        <v>672</v>
      </c>
      <c r="B745" s="326" t="s">
        <v>10873</v>
      </c>
      <c r="C745" s="326" t="s">
        <v>10874</v>
      </c>
      <c r="D745" s="326" t="s">
        <v>368</v>
      </c>
      <c r="E745" s="334">
        <v>6.0000000000000001E-3</v>
      </c>
      <c r="F745" s="326">
        <v>0.23</v>
      </c>
      <c r="G745" s="326" t="s">
        <v>403</v>
      </c>
      <c r="H745" s="326"/>
      <c r="I745" s="326" t="s">
        <v>180</v>
      </c>
      <c r="J745" s="326">
        <v>1005920447</v>
      </c>
      <c r="K745" s="333">
        <v>45771</v>
      </c>
      <c r="L745" s="326" t="s">
        <v>52</v>
      </c>
      <c r="M745" s="326" t="s">
        <v>367</v>
      </c>
      <c r="N745" s="333">
        <v>46136</v>
      </c>
      <c r="O745" s="333" t="s">
        <v>21</v>
      </c>
      <c r="P745" s="333" t="s">
        <v>4831</v>
      </c>
      <c r="Q745" s="326"/>
      <c r="R745" s="326"/>
      <c r="S745" s="326"/>
      <c r="T745" s="326"/>
      <c r="U745" s="440"/>
      <c r="V745" s="440"/>
      <c r="W745" s="326"/>
      <c r="X745" s="326"/>
      <c r="Y745" s="441">
        <v>6.0000000000000001E-3</v>
      </c>
    </row>
    <row r="746" spans="1:25" s="3" customFormat="1" ht="30" customHeight="1" x14ac:dyDescent="0.2">
      <c r="A746" s="265">
        <v>673</v>
      </c>
      <c r="B746" s="326" t="s">
        <v>10875</v>
      </c>
      <c r="C746" s="326" t="s">
        <v>10876</v>
      </c>
      <c r="D746" s="326" t="s">
        <v>373</v>
      </c>
      <c r="E746" s="334">
        <v>9.5000000000000001E-2</v>
      </c>
      <c r="F746" s="326">
        <v>0.4</v>
      </c>
      <c r="G746" s="326" t="s">
        <v>413</v>
      </c>
      <c r="H746" s="326"/>
      <c r="I746" s="326" t="s">
        <v>180</v>
      </c>
      <c r="J746" s="326">
        <v>1005919271</v>
      </c>
      <c r="K746" s="333">
        <v>45769</v>
      </c>
      <c r="L746" s="326" t="s">
        <v>52</v>
      </c>
      <c r="M746" s="326" t="s">
        <v>367</v>
      </c>
      <c r="N746" s="333">
        <v>46134</v>
      </c>
      <c r="O746" s="333" t="s">
        <v>21</v>
      </c>
      <c r="P746" s="333" t="s">
        <v>4831</v>
      </c>
      <c r="Q746" s="326"/>
      <c r="R746" s="326"/>
      <c r="S746" s="326"/>
      <c r="T746" s="326"/>
      <c r="U746" s="440"/>
      <c r="V746" s="440"/>
      <c r="W746" s="326"/>
      <c r="X746" s="326"/>
      <c r="Y746" s="441">
        <v>9.5000000000000001E-2</v>
      </c>
    </row>
    <row r="747" spans="1:25" s="3" customFormat="1" ht="30" customHeight="1" x14ac:dyDescent="0.2">
      <c r="A747" s="265">
        <v>674</v>
      </c>
      <c r="B747" s="326" t="s">
        <v>10875</v>
      </c>
      <c r="C747" s="326" t="s">
        <v>10876</v>
      </c>
      <c r="D747" s="326" t="s">
        <v>373</v>
      </c>
      <c r="E747" s="334">
        <v>5.0000000000000001E-3</v>
      </c>
      <c r="F747" s="326">
        <v>0.4</v>
      </c>
      <c r="G747" s="326" t="s">
        <v>413</v>
      </c>
      <c r="H747" s="326"/>
      <c r="I747" s="326" t="s">
        <v>180</v>
      </c>
      <c r="J747" s="326">
        <v>1005919272</v>
      </c>
      <c r="K747" s="333">
        <v>45769</v>
      </c>
      <c r="L747" s="326" t="s">
        <v>52</v>
      </c>
      <c r="M747" s="326" t="s">
        <v>367</v>
      </c>
      <c r="N747" s="333">
        <v>46134</v>
      </c>
      <c r="O747" s="333" t="s">
        <v>21</v>
      </c>
      <c r="P747" s="333" t="s">
        <v>4831</v>
      </c>
      <c r="Q747" s="326"/>
      <c r="R747" s="326"/>
      <c r="S747" s="326"/>
      <c r="T747" s="326"/>
      <c r="U747" s="440"/>
      <c r="V747" s="440"/>
      <c r="W747" s="326"/>
      <c r="X747" s="326"/>
      <c r="Y747" s="441">
        <v>5.0000000000000001E-3</v>
      </c>
    </row>
    <row r="748" spans="1:25" s="3" customFormat="1" ht="30" customHeight="1" x14ac:dyDescent="0.2">
      <c r="A748" s="265">
        <v>675</v>
      </c>
      <c r="B748" s="326" t="s">
        <v>10875</v>
      </c>
      <c r="C748" s="326" t="s">
        <v>10876</v>
      </c>
      <c r="D748" s="326" t="s">
        <v>373</v>
      </c>
      <c r="E748" s="334">
        <v>1.2999999999999999E-2</v>
      </c>
      <c r="F748" s="326">
        <v>0.4</v>
      </c>
      <c r="G748" s="326" t="s">
        <v>413</v>
      </c>
      <c r="H748" s="326"/>
      <c r="I748" s="326" t="s">
        <v>180</v>
      </c>
      <c r="J748" s="326">
        <v>1005919274</v>
      </c>
      <c r="K748" s="333">
        <v>45769</v>
      </c>
      <c r="L748" s="326" t="s">
        <v>52</v>
      </c>
      <c r="M748" s="326" t="s">
        <v>367</v>
      </c>
      <c r="N748" s="333">
        <v>46134</v>
      </c>
      <c r="O748" s="333" t="s">
        <v>21</v>
      </c>
      <c r="P748" s="333" t="s">
        <v>4831</v>
      </c>
      <c r="Q748" s="326"/>
      <c r="R748" s="326"/>
      <c r="S748" s="326"/>
      <c r="T748" s="326"/>
      <c r="U748" s="440"/>
      <c r="V748" s="440"/>
      <c r="W748" s="326"/>
      <c r="X748" s="326"/>
      <c r="Y748" s="441">
        <v>1.2999999999999999E-2</v>
      </c>
    </row>
    <row r="749" spans="1:25" s="3" customFormat="1" ht="30" customHeight="1" x14ac:dyDescent="0.2">
      <c r="A749" s="265">
        <v>676</v>
      </c>
      <c r="B749" s="326" t="s">
        <v>10877</v>
      </c>
      <c r="C749" s="326" t="s">
        <v>10878</v>
      </c>
      <c r="D749" s="326" t="s">
        <v>372</v>
      </c>
      <c r="E749" s="334">
        <v>7.0000000000000001E-3</v>
      </c>
      <c r="F749" s="326">
        <v>0.23</v>
      </c>
      <c r="G749" s="326" t="s">
        <v>7465</v>
      </c>
      <c r="H749" s="326"/>
      <c r="I749" s="326" t="s">
        <v>180</v>
      </c>
      <c r="J749" s="326">
        <v>1005919983</v>
      </c>
      <c r="K749" s="333">
        <v>45770</v>
      </c>
      <c r="L749" s="326" t="s">
        <v>52</v>
      </c>
      <c r="M749" s="326" t="s">
        <v>367</v>
      </c>
      <c r="N749" s="333">
        <v>46135</v>
      </c>
      <c r="O749" s="333" t="s">
        <v>21</v>
      </c>
      <c r="P749" s="333" t="s">
        <v>4831</v>
      </c>
      <c r="Q749" s="326"/>
      <c r="R749" s="326"/>
      <c r="S749" s="326"/>
      <c r="T749" s="326"/>
      <c r="U749" s="440"/>
      <c r="V749" s="440"/>
      <c r="W749" s="326"/>
      <c r="X749" s="326"/>
      <c r="Y749" s="441">
        <v>7.0000000000000001E-3</v>
      </c>
    </row>
    <row r="750" spans="1:25" s="3" customFormat="1" ht="30" customHeight="1" x14ac:dyDescent="0.2">
      <c r="A750" s="265">
        <v>677</v>
      </c>
      <c r="B750" s="326" t="s">
        <v>10879</v>
      </c>
      <c r="C750" s="326" t="s">
        <v>10880</v>
      </c>
      <c r="D750" s="326" t="s">
        <v>373</v>
      </c>
      <c r="E750" s="334">
        <v>6.0000000000000001E-3</v>
      </c>
      <c r="F750" s="326">
        <v>0.4</v>
      </c>
      <c r="G750" s="326" t="s">
        <v>413</v>
      </c>
      <c r="H750" s="326"/>
      <c r="I750" s="326" t="s">
        <v>180</v>
      </c>
      <c r="J750" s="326">
        <v>1005920660</v>
      </c>
      <c r="K750" s="333">
        <v>45771</v>
      </c>
      <c r="L750" s="326" t="s">
        <v>52</v>
      </c>
      <c r="M750" s="326" t="s">
        <v>367</v>
      </c>
      <c r="N750" s="333">
        <v>46136</v>
      </c>
      <c r="O750" s="333" t="s">
        <v>21</v>
      </c>
      <c r="P750" s="333" t="s">
        <v>4831</v>
      </c>
      <c r="Q750" s="326"/>
      <c r="R750" s="326"/>
      <c r="S750" s="326"/>
      <c r="T750" s="326"/>
      <c r="U750" s="440"/>
      <c r="V750" s="440"/>
      <c r="W750" s="326"/>
      <c r="X750" s="326"/>
      <c r="Y750" s="441">
        <v>6.0000000000000001E-3</v>
      </c>
    </row>
    <row r="751" spans="1:25" s="3" customFormat="1" ht="30" customHeight="1" x14ac:dyDescent="0.2">
      <c r="A751" s="265">
        <v>678</v>
      </c>
      <c r="B751" s="326" t="s">
        <v>10879</v>
      </c>
      <c r="C751" s="326" t="s">
        <v>10881</v>
      </c>
      <c r="D751" s="326" t="s">
        <v>373</v>
      </c>
      <c r="E751" s="334">
        <v>3.0000000000000001E-3</v>
      </c>
      <c r="F751" s="326">
        <v>0.4</v>
      </c>
      <c r="G751" s="326" t="s">
        <v>413</v>
      </c>
      <c r="H751" s="326"/>
      <c r="I751" s="326" t="s">
        <v>180</v>
      </c>
      <c r="J751" s="326">
        <v>1005920661</v>
      </c>
      <c r="K751" s="333">
        <v>45771</v>
      </c>
      <c r="L751" s="326" t="s">
        <v>52</v>
      </c>
      <c r="M751" s="326" t="s">
        <v>367</v>
      </c>
      <c r="N751" s="333">
        <v>46136</v>
      </c>
      <c r="O751" s="333" t="s">
        <v>21</v>
      </c>
      <c r="P751" s="333" t="s">
        <v>4831</v>
      </c>
      <c r="Q751" s="326"/>
      <c r="R751" s="326"/>
      <c r="S751" s="326"/>
      <c r="T751" s="326"/>
      <c r="U751" s="440"/>
      <c r="V751" s="440"/>
      <c r="W751" s="326"/>
      <c r="X751" s="326"/>
      <c r="Y751" s="441">
        <v>3.0000000000000001E-3</v>
      </c>
    </row>
    <row r="752" spans="1:25" s="3" customFormat="1" ht="30" customHeight="1" x14ac:dyDescent="0.2">
      <c r="A752" s="265">
        <v>679</v>
      </c>
      <c r="B752" s="326" t="s">
        <v>10882</v>
      </c>
      <c r="C752" s="326" t="s">
        <v>10883</v>
      </c>
      <c r="D752" s="326" t="s">
        <v>371</v>
      </c>
      <c r="E752" s="334">
        <v>0.01</v>
      </c>
      <c r="F752" s="326">
        <v>0.4</v>
      </c>
      <c r="G752" s="326" t="s">
        <v>440</v>
      </c>
      <c r="H752" s="326"/>
      <c r="I752" s="326" t="s">
        <v>180</v>
      </c>
      <c r="J752" s="326">
        <v>1005918622</v>
      </c>
      <c r="K752" s="333">
        <v>45769</v>
      </c>
      <c r="L752" s="326" t="s">
        <v>52</v>
      </c>
      <c r="M752" s="326" t="s">
        <v>367</v>
      </c>
      <c r="N752" s="333">
        <v>46134</v>
      </c>
      <c r="O752" s="333" t="s">
        <v>21</v>
      </c>
      <c r="P752" s="333" t="s">
        <v>4831</v>
      </c>
      <c r="Q752" s="326"/>
      <c r="R752" s="326"/>
      <c r="S752" s="326"/>
      <c r="T752" s="326"/>
      <c r="U752" s="440"/>
      <c r="V752" s="440"/>
      <c r="W752" s="326"/>
      <c r="X752" s="326"/>
      <c r="Y752" s="441">
        <v>0.01</v>
      </c>
    </row>
    <row r="753" spans="1:25" s="3" customFormat="1" ht="30" customHeight="1" x14ac:dyDescent="0.2">
      <c r="A753" s="265">
        <v>680</v>
      </c>
      <c r="B753" s="326" t="s">
        <v>4760</v>
      </c>
      <c r="C753" s="326" t="s">
        <v>4761</v>
      </c>
      <c r="D753" s="326" t="s">
        <v>373</v>
      </c>
      <c r="E753" s="334">
        <v>2.4990000000000001</v>
      </c>
      <c r="F753" s="326">
        <v>20</v>
      </c>
      <c r="G753" s="326" t="s">
        <v>416</v>
      </c>
      <c r="H753" s="326" t="s">
        <v>4836</v>
      </c>
      <c r="I753" s="326" t="s">
        <v>180</v>
      </c>
      <c r="J753" s="326">
        <v>1005902107</v>
      </c>
      <c r="K753" s="333">
        <v>45747</v>
      </c>
      <c r="L753" s="326" t="s">
        <v>52</v>
      </c>
      <c r="M753" s="326" t="s">
        <v>305</v>
      </c>
      <c r="N753" s="333">
        <v>46112</v>
      </c>
      <c r="O753" s="333" t="s">
        <v>21</v>
      </c>
      <c r="P753" s="333" t="s">
        <v>4831</v>
      </c>
      <c r="Q753" s="326"/>
      <c r="R753" s="326"/>
      <c r="S753" s="326"/>
      <c r="T753" s="326"/>
      <c r="U753" s="440"/>
      <c r="V753" s="440"/>
      <c r="W753" s="326"/>
      <c r="X753" s="326"/>
      <c r="Y753" s="441">
        <v>2.4990000000000001</v>
      </c>
    </row>
    <row r="754" spans="1:25" s="3" customFormat="1" ht="30" customHeight="1" x14ac:dyDescent="0.2">
      <c r="A754" s="265">
        <v>681</v>
      </c>
      <c r="B754" s="326" t="s">
        <v>10884</v>
      </c>
      <c r="C754" s="326" t="s">
        <v>10885</v>
      </c>
      <c r="D754" s="326" t="s">
        <v>368</v>
      </c>
      <c r="E754" s="334">
        <v>9.75E-3</v>
      </c>
      <c r="F754" s="326">
        <v>0.4</v>
      </c>
      <c r="G754" s="326" t="s">
        <v>451</v>
      </c>
      <c r="H754" s="326"/>
      <c r="I754" s="326" t="s">
        <v>180</v>
      </c>
      <c r="J754" s="326">
        <v>1005918454</v>
      </c>
      <c r="K754" s="333">
        <v>45764</v>
      </c>
      <c r="L754" s="326" t="s">
        <v>52</v>
      </c>
      <c r="M754" s="326" t="s">
        <v>367</v>
      </c>
      <c r="N754" s="333">
        <v>46129</v>
      </c>
      <c r="O754" s="333" t="s">
        <v>21</v>
      </c>
      <c r="P754" s="333" t="s">
        <v>4831</v>
      </c>
      <c r="Q754" s="326"/>
      <c r="R754" s="326"/>
      <c r="S754" s="326"/>
      <c r="T754" s="326"/>
      <c r="U754" s="440"/>
      <c r="V754" s="440"/>
      <c r="W754" s="326"/>
      <c r="X754" s="326"/>
      <c r="Y754" s="441">
        <v>9.75E-3</v>
      </c>
    </row>
    <row r="755" spans="1:25" s="3" customFormat="1" ht="30" customHeight="1" x14ac:dyDescent="0.2">
      <c r="A755" s="265">
        <v>682</v>
      </c>
      <c r="B755" s="326" t="s">
        <v>10886</v>
      </c>
      <c r="C755" s="326" t="s">
        <v>10887</v>
      </c>
      <c r="D755" s="326" t="s">
        <v>372</v>
      </c>
      <c r="E755" s="334">
        <v>0.01</v>
      </c>
      <c r="F755" s="326">
        <v>0.4</v>
      </c>
      <c r="G755" s="326" t="s">
        <v>414</v>
      </c>
      <c r="H755" s="326"/>
      <c r="I755" s="326" t="s">
        <v>180</v>
      </c>
      <c r="J755" s="326">
        <v>1005918640</v>
      </c>
      <c r="K755" s="333">
        <v>45769</v>
      </c>
      <c r="L755" s="326" t="s">
        <v>52</v>
      </c>
      <c r="M755" s="326" t="s">
        <v>367</v>
      </c>
      <c r="N755" s="333">
        <v>46134</v>
      </c>
      <c r="O755" s="333" t="s">
        <v>21</v>
      </c>
      <c r="P755" s="333" t="s">
        <v>4831</v>
      </c>
      <c r="Q755" s="326"/>
      <c r="R755" s="326"/>
      <c r="S755" s="326"/>
      <c r="T755" s="326"/>
      <c r="U755" s="440"/>
      <c r="V755" s="440"/>
      <c r="W755" s="326"/>
      <c r="X755" s="326"/>
      <c r="Y755" s="441">
        <v>0.01</v>
      </c>
    </row>
    <row r="756" spans="1:25" s="3" customFormat="1" ht="30" customHeight="1" x14ac:dyDescent="0.2">
      <c r="A756" s="265">
        <v>683</v>
      </c>
      <c r="B756" s="326" t="s">
        <v>10888</v>
      </c>
      <c r="C756" s="326" t="s">
        <v>10889</v>
      </c>
      <c r="D756" s="326" t="s">
        <v>373</v>
      </c>
      <c r="E756" s="334">
        <v>6.7199999999999994E-3</v>
      </c>
      <c r="F756" s="326">
        <v>0.23</v>
      </c>
      <c r="G756" s="326" t="s">
        <v>416</v>
      </c>
      <c r="H756" s="326"/>
      <c r="I756" s="326" t="s">
        <v>180</v>
      </c>
      <c r="J756" s="326">
        <v>1005920907</v>
      </c>
      <c r="K756" s="333">
        <v>45772</v>
      </c>
      <c r="L756" s="326" t="s">
        <v>52</v>
      </c>
      <c r="M756" s="326" t="s">
        <v>367</v>
      </c>
      <c r="N756" s="333">
        <v>46137</v>
      </c>
      <c r="O756" s="333" t="s">
        <v>21</v>
      </c>
      <c r="P756" s="333" t="s">
        <v>4831</v>
      </c>
      <c r="Q756" s="326"/>
      <c r="R756" s="326"/>
      <c r="S756" s="326"/>
      <c r="T756" s="326"/>
      <c r="U756" s="440"/>
      <c r="V756" s="440"/>
      <c r="W756" s="326"/>
      <c r="X756" s="326"/>
      <c r="Y756" s="441">
        <v>6.7199999999999994E-3</v>
      </c>
    </row>
    <row r="757" spans="1:25" s="3" customFormat="1" ht="30" customHeight="1" x14ac:dyDescent="0.2">
      <c r="A757" s="265">
        <v>684</v>
      </c>
      <c r="B757" s="326" t="s">
        <v>10890</v>
      </c>
      <c r="C757" s="326" t="s">
        <v>10891</v>
      </c>
      <c r="D757" s="326" t="s">
        <v>373</v>
      </c>
      <c r="E757" s="334">
        <v>0.01</v>
      </c>
      <c r="F757" s="326">
        <v>0.4</v>
      </c>
      <c r="G757" s="326" t="s">
        <v>429</v>
      </c>
      <c r="H757" s="326"/>
      <c r="I757" s="326" t="s">
        <v>180</v>
      </c>
      <c r="J757" s="326">
        <v>1005920908</v>
      </c>
      <c r="K757" s="333">
        <v>45772</v>
      </c>
      <c r="L757" s="326" t="s">
        <v>52</v>
      </c>
      <c r="M757" s="326" t="s">
        <v>367</v>
      </c>
      <c r="N757" s="333">
        <v>46137</v>
      </c>
      <c r="O757" s="333" t="s">
        <v>21</v>
      </c>
      <c r="P757" s="333" t="s">
        <v>4831</v>
      </c>
      <c r="Q757" s="326"/>
      <c r="R757" s="326"/>
      <c r="S757" s="326"/>
      <c r="T757" s="326"/>
      <c r="U757" s="440"/>
      <c r="V757" s="440"/>
      <c r="W757" s="326"/>
      <c r="X757" s="326"/>
      <c r="Y757" s="441">
        <v>0.01</v>
      </c>
    </row>
    <row r="758" spans="1:25" s="3" customFormat="1" ht="30" customHeight="1" x14ac:dyDescent="0.2">
      <c r="A758" s="265">
        <v>685</v>
      </c>
      <c r="B758" s="326" t="s">
        <v>10892</v>
      </c>
      <c r="C758" s="326" t="s">
        <v>10893</v>
      </c>
      <c r="D758" s="326" t="s">
        <v>373</v>
      </c>
      <c r="E758" s="334">
        <v>6.0000000000000001E-3</v>
      </c>
      <c r="F758" s="326">
        <v>0.23</v>
      </c>
      <c r="G758" s="326" t="s">
        <v>540</v>
      </c>
      <c r="H758" s="326"/>
      <c r="I758" s="326" t="s">
        <v>180</v>
      </c>
      <c r="J758" s="326">
        <v>1005916111</v>
      </c>
      <c r="K758" s="333">
        <v>45762</v>
      </c>
      <c r="L758" s="326" t="s">
        <v>52</v>
      </c>
      <c r="M758" s="326" t="s">
        <v>367</v>
      </c>
      <c r="N758" s="333">
        <v>46127</v>
      </c>
      <c r="O758" s="333" t="s">
        <v>21</v>
      </c>
      <c r="P758" s="333" t="s">
        <v>4831</v>
      </c>
      <c r="Q758" s="326"/>
      <c r="R758" s="326"/>
      <c r="S758" s="326"/>
      <c r="T758" s="326"/>
      <c r="U758" s="440"/>
      <c r="V758" s="440"/>
      <c r="W758" s="326"/>
      <c r="X758" s="326"/>
      <c r="Y758" s="441">
        <v>6.0000000000000001E-3</v>
      </c>
    </row>
    <row r="759" spans="1:25" s="3" customFormat="1" ht="30" customHeight="1" x14ac:dyDescent="0.2">
      <c r="A759" s="265">
        <v>686</v>
      </c>
      <c r="B759" s="326" t="s">
        <v>10894</v>
      </c>
      <c r="C759" s="326" t="s">
        <v>10895</v>
      </c>
      <c r="D759" s="326" t="s">
        <v>373</v>
      </c>
      <c r="E759" s="334">
        <v>8.0000000000000002E-3</v>
      </c>
      <c r="F759" s="326">
        <v>0.23</v>
      </c>
      <c r="G759" s="326" t="s">
        <v>444</v>
      </c>
      <c r="H759" s="326"/>
      <c r="I759" s="326" t="s">
        <v>180</v>
      </c>
      <c r="J759" s="326">
        <v>1005916124</v>
      </c>
      <c r="K759" s="333">
        <v>45762</v>
      </c>
      <c r="L759" s="326" t="s">
        <v>52</v>
      </c>
      <c r="M759" s="326" t="s">
        <v>367</v>
      </c>
      <c r="N759" s="333">
        <v>46127</v>
      </c>
      <c r="O759" s="333" t="s">
        <v>21</v>
      </c>
      <c r="P759" s="333" t="s">
        <v>4831</v>
      </c>
      <c r="Q759" s="326"/>
      <c r="R759" s="326"/>
      <c r="S759" s="326"/>
      <c r="T759" s="326"/>
      <c r="U759" s="440"/>
      <c r="V759" s="440"/>
      <c r="W759" s="326"/>
      <c r="X759" s="326"/>
      <c r="Y759" s="441">
        <v>8.0000000000000002E-3</v>
      </c>
    </row>
    <row r="760" spans="1:25" s="3" customFormat="1" ht="30" customHeight="1" x14ac:dyDescent="0.2">
      <c r="A760" s="265">
        <v>687</v>
      </c>
      <c r="B760" s="326" t="s">
        <v>10896</v>
      </c>
      <c r="C760" s="326" t="s">
        <v>10897</v>
      </c>
      <c r="D760" s="326" t="s">
        <v>369</v>
      </c>
      <c r="E760" s="334">
        <v>6.0000000000000001E-3</v>
      </c>
      <c r="F760" s="326">
        <v>0.23</v>
      </c>
      <c r="G760" s="326" t="s">
        <v>653</v>
      </c>
      <c r="H760" s="326"/>
      <c r="I760" s="326" t="s">
        <v>180</v>
      </c>
      <c r="J760" s="326">
        <v>1005920909</v>
      </c>
      <c r="K760" s="333">
        <v>45772</v>
      </c>
      <c r="L760" s="326" t="s">
        <v>52</v>
      </c>
      <c r="M760" s="326" t="s">
        <v>367</v>
      </c>
      <c r="N760" s="333">
        <v>46137</v>
      </c>
      <c r="O760" s="333" t="s">
        <v>21</v>
      </c>
      <c r="P760" s="333" t="s">
        <v>4831</v>
      </c>
      <c r="Q760" s="326"/>
      <c r="R760" s="326"/>
      <c r="S760" s="326"/>
      <c r="T760" s="326"/>
      <c r="U760" s="440"/>
      <c r="V760" s="440"/>
      <c r="W760" s="326"/>
      <c r="X760" s="326"/>
      <c r="Y760" s="441">
        <v>6.0000000000000001E-3</v>
      </c>
    </row>
    <row r="761" spans="1:25" s="3" customFormat="1" ht="30" customHeight="1" x14ac:dyDescent="0.2">
      <c r="A761" s="265">
        <v>688</v>
      </c>
      <c r="B761" s="326" t="s">
        <v>10898</v>
      </c>
      <c r="C761" s="326" t="s">
        <v>10899</v>
      </c>
      <c r="D761" s="326" t="s">
        <v>373</v>
      </c>
      <c r="E761" s="334">
        <v>0.03</v>
      </c>
      <c r="F761" s="326">
        <v>0.4</v>
      </c>
      <c r="G761" s="326" t="s">
        <v>429</v>
      </c>
      <c r="H761" s="326"/>
      <c r="I761" s="326" t="s">
        <v>180</v>
      </c>
      <c r="J761" s="326">
        <v>1005923499</v>
      </c>
      <c r="K761" s="333">
        <v>45776</v>
      </c>
      <c r="L761" s="326" t="s">
        <v>52</v>
      </c>
      <c r="M761" s="326" t="s">
        <v>367</v>
      </c>
      <c r="N761" s="333">
        <v>46141</v>
      </c>
      <c r="O761" s="333" t="s">
        <v>21</v>
      </c>
      <c r="P761" s="333" t="s">
        <v>4831</v>
      </c>
      <c r="Q761" s="326"/>
      <c r="R761" s="326"/>
      <c r="S761" s="326"/>
      <c r="T761" s="326"/>
      <c r="U761" s="440"/>
      <c r="V761" s="440"/>
      <c r="W761" s="326"/>
      <c r="X761" s="326"/>
      <c r="Y761" s="441">
        <v>0.03</v>
      </c>
    </row>
    <row r="762" spans="1:25" s="3" customFormat="1" ht="30" customHeight="1" x14ac:dyDescent="0.2">
      <c r="A762" s="265">
        <v>689</v>
      </c>
      <c r="B762" s="326" t="s">
        <v>10900</v>
      </c>
      <c r="C762" s="326" t="s">
        <v>10901</v>
      </c>
      <c r="D762" s="326" t="s">
        <v>371</v>
      </c>
      <c r="E762" s="334">
        <v>6.0000000000000001E-3</v>
      </c>
      <c r="F762" s="326">
        <v>0.23</v>
      </c>
      <c r="G762" s="326" t="s">
        <v>440</v>
      </c>
      <c r="H762" s="326"/>
      <c r="I762" s="326" t="s">
        <v>180</v>
      </c>
      <c r="J762" s="326">
        <v>1005919292</v>
      </c>
      <c r="K762" s="333">
        <v>45769</v>
      </c>
      <c r="L762" s="326" t="s">
        <v>52</v>
      </c>
      <c r="M762" s="326" t="s">
        <v>367</v>
      </c>
      <c r="N762" s="333">
        <v>46134</v>
      </c>
      <c r="O762" s="333" t="s">
        <v>21</v>
      </c>
      <c r="P762" s="333" t="s">
        <v>4831</v>
      </c>
      <c r="Q762" s="326"/>
      <c r="R762" s="326"/>
      <c r="S762" s="326"/>
      <c r="T762" s="326"/>
      <c r="U762" s="440"/>
      <c r="V762" s="440"/>
      <c r="W762" s="326"/>
      <c r="X762" s="326"/>
      <c r="Y762" s="441">
        <v>6.0000000000000001E-3</v>
      </c>
    </row>
    <row r="763" spans="1:25" s="3" customFormat="1" ht="30" customHeight="1" x14ac:dyDescent="0.2">
      <c r="A763" s="265">
        <v>690</v>
      </c>
      <c r="B763" s="326" t="s">
        <v>10902</v>
      </c>
      <c r="C763" s="326" t="s">
        <v>10903</v>
      </c>
      <c r="D763" s="326" t="s">
        <v>371</v>
      </c>
      <c r="E763" s="334">
        <v>8.0000000000000002E-3</v>
      </c>
      <c r="F763" s="326">
        <v>0.23</v>
      </c>
      <c r="G763" s="326" t="s">
        <v>411</v>
      </c>
      <c r="H763" s="326"/>
      <c r="I763" s="326" t="s">
        <v>180</v>
      </c>
      <c r="J763" s="326">
        <v>1005918455</v>
      </c>
      <c r="K763" s="333">
        <v>45764</v>
      </c>
      <c r="L763" s="326" t="s">
        <v>52</v>
      </c>
      <c r="M763" s="326" t="s">
        <v>367</v>
      </c>
      <c r="N763" s="333">
        <v>46129</v>
      </c>
      <c r="O763" s="333" t="s">
        <v>21</v>
      </c>
      <c r="P763" s="333" t="s">
        <v>4831</v>
      </c>
      <c r="Q763" s="326"/>
      <c r="R763" s="326"/>
      <c r="S763" s="326"/>
      <c r="T763" s="326"/>
      <c r="U763" s="440"/>
      <c r="V763" s="440"/>
      <c r="W763" s="326"/>
      <c r="X763" s="326"/>
      <c r="Y763" s="441">
        <v>8.0000000000000002E-3</v>
      </c>
    </row>
    <row r="764" spans="1:25" s="3" customFormat="1" ht="30" customHeight="1" x14ac:dyDescent="0.2">
      <c r="A764" s="265">
        <v>691</v>
      </c>
      <c r="B764" s="326" t="s">
        <v>10904</v>
      </c>
      <c r="C764" s="326" t="s">
        <v>10905</v>
      </c>
      <c r="D764" s="326" t="s">
        <v>371</v>
      </c>
      <c r="E764" s="334">
        <v>8.0000000000000002E-3</v>
      </c>
      <c r="F764" s="326">
        <v>0.23</v>
      </c>
      <c r="G764" s="326" t="s">
        <v>10980</v>
      </c>
      <c r="H764" s="326"/>
      <c r="I764" s="326" t="s">
        <v>180</v>
      </c>
      <c r="J764" s="326">
        <v>1005918328</v>
      </c>
      <c r="K764" s="333">
        <v>45764</v>
      </c>
      <c r="L764" s="326" t="s">
        <v>52</v>
      </c>
      <c r="M764" s="326" t="s">
        <v>367</v>
      </c>
      <c r="N764" s="333">
        <v>46129</v>
      </c>
      <c r="O764" s="333" t="s">
        <v>21</v>
      </c>
      <c r="P764" s="333" t="s">
        <v>4831</v>
      </c>
      <c r="Q764" s="326"/>
      <c r="R764" s="326"/>
      <c r="S764" s="326"/>
      <c r="T764" s="326"/>
      <c r="U764" s="440"/>
      <c r="V764" s="440"/>
      <c r="W764" s="326"/>
      <c r="X764" s="326"/>
      <c r="Y764" s="441">
        <v>8.0000000000000002E-3</v>
      </c>
    </row>
    <row r="765" spans="1:25" s="3" customFormat="1" ht="30" customHeight="1" x14ac:dyDescent="0.2">
      <c r="A765" s="265">
        <v>692</v>
      </c>
      <c r="B765" s="326" t="s">
        <v>10906</v>
      </c>
      <c r="C765" s="326" t="s">
        <v>10907</v>
      </c>
      <c r="D765" s="326" t="s">
        <v>369</v>
      </c>
      <c r="E765" s="334">
        <v>5.0000000000000001E-3</v>
      </c>
      <c r="F765" s="326">
        <v>0.4</v>
      </c>
      <c r="G765" s="326" t="s">
        <v>420</v>
      </c>
      <c r="H765" s="326"/>
      <c r="I765" s="326" t="s">
        <v>180</v>
      </c>
      <c r="J765" s="326">
        <v>1005912281</v>
      </c>
      <c r="K765" s="333">
        <v>45757</v>
      </c>
      <c r="L765" s="326" t="s">
        <v>52</v>
      </c>
      <c r="M765" s="326" t="s">
        <v>367</v>
      </c>
      <c r="N765" s="333">
        <v>46122</v>
      </c>
      <c r="O765" s="333" t="s">
        <v>21</v>
      </c>
      <c r="P765" s="333" t="s">
        <v>4831</v>
      </c>
      <c r="Q765" s="326"/>
      <c r="R765" s="326"/>
      <c r="S765" s="326"/>
      <c r="T765" s="326"/>
      <c r="U765" s="440"/>
      <c r="V765" s="440"/>
      <c r="W765" s="326"/>
      <c r="X765" s="326"/>
      <c r="Y765" s="441">
        <v>5.0000000000000001E-3</v>
      </c>
    </row>
    <row r="766" spans="1:25" s="3" customFormat="1" ht="30" customHeight="1" x14ac:dyDescent="0.2">
      <c r="A766" s="265">
        <v>693</v>
      </c>
      <c r="B766" s="326" t="s">
        <v>10908</v>
      </c>
      <c r="C766" s="326" t="s">
        <v>10909</v>
      </c>
      <c r="D766" s="326" t="s">
        <v>369</v>
      </c>
      <c r="E766" s="334">
        <v>0.02</v>
      </c>
      <c r="F766" s="326">
        <v>0.4</v>
      </c>
      <c r="G766" s="326" t="s">
        <v>420</v>
      </c>
      <c r="H766" s="326"/>
      <c r="I766" s="326" t="s">
        <v>180</v>
      </c>
      <c r="J766" s="326">
        <v>1005920659</v>
      </c>
      <c r="K766" s="333">
        <v>45771</v>
      </c>
      <c r="L766" s="326" t="s">
        <v>52</v>
      </c>
      <c r="M766" s="326" t="s">
        <v>367</v>
      </c>
      <c r="N766" s="333">
        <v>46136</v>
      </c>
      <c r="O766" s="333" t="s">
        <v>21</v>
      </c>
      <c r="P766" s="333" t="s">
        <v>4831</v>
      </c>
      <c r="Q766" s="326"/>
      <c r="R766" s="326"/>
      <c r="S766" s="326"/>
      <c r="T766" s="326"/>
      <c r="U766" s="440"/>
      <c r="V766" s="440"/>
      <c r="W766" s="326"/>
      <c r="X766" s="326"/>
      <c r="Y766" s="441">
        <v>0.02</v>
      </c>
    </row>
    <row r="767" spans="1:25" s="3" customFormat="1" ht="30" customHeight="1" x14ac:dyDescent="0.2">
      <c r="A767" s="265">
        <v>694</v>
      </c>
      <c r="B767" s="326" t="s">
        <v>10910</v>
      </c>
      <c r="C767" s="326" t="s">
        <v>10911</v>
      </c>
      <c r="D767" s="326" t="s">
        <v>372</v>
      </c>
      <c r="E767" s="334">
        <v>0.01</v>
      </c>
      <c r="F767" s="326">
        <v>0.4</v>
      </c>
      <c r="G767" s="326" t="s">
        <v>425</v>
      </c>
      <c r="H767" s="326"/>
      <c r="I767" s="326" t="s">
        <v>180</v>
      </c>
      <c r="J767" s="326">
        <v>1005919429</v>
      </c>
      <c r="K767" s="333">
        <v>45770</v>
      </c>
      <c r="L767" s="326" t="s">
        <v>52</v>
      </c>
      <c r="M767" s="326" t="s">
        <v>367</v>
      </c>
      <c r="N767" s="333">
        <v>46135</v>
      </c>
      <c r="O767" s="333" t="s">
        <v>21</v>
      </c>
      <c r="P767" s="333" t="s">
        <v>4831</v>
      </c>
      <c r="Q767" s="326"/>
      <c r="R767" s="326"/>
      <c r="S767" s="326"/>
      <c r="T767" s="326"/>
      <c r="U767" s="440"/>
      <c r="V767" s="440"/>
      <c r="W767" s="326"/>
      <c r="X767" s="326"/>
      <c r="Y767" s="441">
        <v>0.01</v>
      </c>
    </row>
    <row r="768" spans="1:25" s="3" customFormat="1" ht="30" customHeight="1" x14ac:dyDescent="0.2">
      <c r="A768" s="265">
        <v>695</v>
      </c>
      <c r="B768" s="326" t="s">
        <v>7293</v>
      </c>
      <c r="C768" s="326" t="s">
        <v>10912</v>
      </c>
      <c r="D768" s="326" t="s">
        <v>371</v>
      </c>
      <c r="E768" s="334">
        <v>0.23599999999999999</v>
      </c>
      <c r="F768" s="326">
        <v>0.4</v>
      </c>
      <c r="G768" s="326" t="s">
        <v>437</v>
      </c>
      <c r="H768" s="326"/>
      <c r="I768" s="326" t="s">
        <v>180</v>
      </c>
      <c r="J768" s="326">
        <v>1005923476</v>
      </c>
      <c r="K768" s="333">
        <v>45776</v>
      </c>
      <c r="L768" s="326" t="s">
        <v>52</v>
      </c>
      <c r="M768" s="326" t="s">
        <v>367</v>
      </c>
      <c r="N768" s="333">
        <v>46141</v>
      </c>
      <c r="O768" s="333" t="s">
        <v>21</v>
      </c>
      <c r="P768" s="333" t="s">
        <v>4831</v>
      </c>
      <c r="Q768" s="326"/>
      <c r="R768" s="326"/>
      <c r="S768" s="326"/>
      <c r="T768" s="326"/>
      <c r="U768" s="440"/>
      <c r="V768" s="440"/>
      <c r="W768" s="326"/>
      <c r="X768" s="326"/>
      <c r="Y768" s="441">
        <v>0.23599999999999999</v>
      </c>
    </row>
    <row r="769" spans="1:25" s="3" customFormat="1" ht="30" customHeight="1" x14ac:dyDescent="0.2">
      <c r="A769" s="265">
        <v>696</v>
      </c>
      <c r="B769" s="326" t="s">
        <v>10913</v>
      </c>
      <c r="C769" s="326" t="s">
        <v>10914</v>
      </c>
      <c r="D769" s="326" t="s">
        <v>371</v>
      </c>
      <c r="E769" s="334">
        <v>6.0000000000000001E-3</v>
      </c>
      <c r="F769" s="326">
        <v>0.23</v>
      </c>
      <c r="G769" s="326" t="s">
        <v>438</v>
      </c>
      <c r="H769" s="326"/>
      <c r="I769" s="326" t="s">
        <v>180</v>
      </c>
      <c r="J769" s="326">
        <v>1005920910</v>
      </c>
      <c r="K769" s="333">
        <v>45772</v>
      </c>
      <c r="L769" s="326" t="s">
        <v>52</v>
      </c>
      <c r="M769" s="326" t="s">
        <v>367</v>
      </c>
      <c r="N769" s="333">
        <v>46137</v>
      </c>
      <c r="O769" s="333" t="s">
        <v>21</v>
      </c>
      <c r="P769" s="333" t="s">
        <v>4831</v>
      </c>
      <c r="Q769" s="326"/>
      <c r="R769" s="326"/>
      <c r="S769" s="326"/>
      <c r="T769" s="326"/>
      <c r="U769" s="440"/>
      <c r="V769" s="440"/>
      <c r="W769" s="326"/>
      <c r="X769" s="326"/>
      <c r="Y769" s="441">
        <v>6.0000000000000001E-3</v>
      </c>
    </row>
    <row r="770" spans="1:25" s="3" customFormat="1" ht="30" customHeight="1" x14ac:dyDescent="0.2">
      <c r="A770" s="265">
        <v>697</v>
      </c>
      <c r="B770" s="326" t="s">
        <v>10915</v>
      </c>
      <c r="C770" s="326" t="s">
        <v>10916</v>
      </c>
      <c r="D770" s="326" t="s">
        <v>369</v>
      </c>
      <c r="E770" s="334">
        <v>0.01</v>
      </c>
      <c r="F770" s="326">
        <v>0.4</v>
      </c>
      <c r="G770" s="326" t="s">
        <v>653</v>
      </c>
      <c r="H770" s="326"/>
      <c r="I770" s="326" t="s">
        <v>180</v>
      </c>
      <c r="J770" s="326">
        <v>1005923167</v>
      </c>
      <c r="K770" s="333">
        <v>45776</v>
      </c>
      <c r="L770" s="326" t="s">
        <v>52</v>
      </c>
      <c r="M770" s="326" t="s">
        <v>367</v>
      </c>
      <c r="N770" s="333">
        <v>46141</v>
      </c>
      <c r="O770" s="333" t="s">
        <v>21</v>
      </c>
      <c r="P770" s="333" t="s">
        <v>4831</v>
      </c>
      <c r="Q770" s="326"/>
      <c r="R770" s="326"/>
      <c r="S770" s="326"/>
      <c r="T770" s="326"/>
      <c r="U770" s="440"/>
      <c r="V770" s="440"/>
      <c r="W770" s="326"/>
      <c r="X770" s="326"/>
      <c r="Y770" s="441">
        <v>0.01</v>
      </c>
    </row>
    <row r="771" spans="1:25" s="3" customFormat="1" ht="30" customHeight="1" x14ac:dyDescent="0.2">
      <c r="A771" s="265">
        <v>698</v>
      </c>
      <c r="B771" s="326" t="s">
        <v>10917</v>
      </c>
      <c r="C771" s="326" t="s">
        <v>10918</v>
      </c>
      <c r="D771" s="326" t="s">
        <v>369</v>
      </c>
      <c r="E771" s="334">
        <v>1.4999999999999999E-2</v>
      </c>
      <c r="F771" s="326">
        <v>0.4</v>
      </c>
      <c r="G771" s="326" t="s">
        <v>412</v>
      </c>
      <c r="H771" s="326"/>
      <c r="I771" s="326" t="s">
        <v>180</v>
      </c>
      <c r="J771" s="326">
        <v>1005921386</v>
      </c>
      <c r="K771" s="333">
        <v>45772</v>
      </c>
      <c r="L771" s="326" t="s">
        <v>52</v>
      </c>
      <c r="M771" s="326" t="s">
        <v>367</v>
      </c>
      <c r="N771" s="333">
        <v>46137</v>
      </c>
      <c r="O771" s="333" t="s">
        <v>21</v>
      </c>
      <c r="P771" s="333" t="s">
        <v>4831</v>
      </c>
      <c r="Q771" s="326"/>
      <c r="R771" s="326"/>
      <c r="S771" s="326"/>
      <c r="T771" s="326"/>
      <c r="U771" s="440"/>
      <c r="V771" s="440"/>
      <c r="W771" s="326"/>
      <c r="X771" s="326"/>
      <c r="Y771" s="441">
        <v>1.4999999999999999E-2</v>
      </c>
    </row>
    <row r="772" spans="1:25" s="3" customFormat="1" ht="30" customHeight="1" x14ac:dyDescent="0.2">
      <c r="A772" s="265">
        <v>699</v>
      </c>
      <c r="B772" s="326" t="s">
        <v>10919</v>
      </c>
      <c r="C772" s="326" t="s">
        <v>10920</v>
      </c>
      <c r="D772" s="326" t="s">
        <v>369</v>
      </c>
      <c r="E772" s="334">
        <v>7.3499999999999998E-3</v>
      </c>
      <c r="F772" s="326">
        <v>0.23</v>
      </c>
      <c r="G772" s="326" t="s">
        <v>420</v>
      </c>
      <c r="H772" s="326"/>
      <c r="I772" s="326" t="s">
        <v>180</v>
      </c>
      <c r="J772" s="326">
        <v>1005921037</v>
      </c>
      <c r="K772" s="333">
        <v>45772</v>
      </c>
      <c r="L772" s="326" t="s">
        <v>52</v>
      </c>
      <c r="M772" s="326" t="s">
        <v>367</v>
      </c>
      <c r="N772" s="333">
        <v>46137</v>
      </c>
      <c r="O772" s="333" t="s">
        <v>21</v>
      </c>
      <c r="P772" s="333" t="s">
        <v>4831</v>
      </c>
      <c r="Q772" s="326"/>
      <c r="R772" s="326"/>
      <c r="S772" s="326"/>
      <c r="T772" s="326"/>
      <c r="U772" s="440"/>
      <c r="V772" s="440"/>
      <c r="W772" s="326"/>
      <c r="X772" s="326"/>
      <c r="Y772" s="441">
        <v>7.3499999999999998E-3</v>
      </c>
    </row>
    <row r="773" spans="1:25" s="3" customFormat="1" ht="30" customHeight="1" x14ac:dyDescent="0.2">
      <c r="A773" s="265">
        <v>700</v>
      </c>
      <c r="B773" s="326" t="s">
        <v>4447</v>
      </c>
      <c r="C773" s="326" t="s">
        <v>4448</v>
      </c>
      <c r="D773" s="326" t="s">
        <v>369</v>
      </c>
      <c r="E773" s="334">
        <v>2.8079999999999997E-2</v>
      </c>
      <c r="F773" s="326">
        <v>0.4</v>
      </c>
      <c r="G773" s="326" t="s">
        <v>420</v>
      </c>
      <c r="H773" s="326"/>
      <c r="I773" s="326" t="s">
        <v>180</v>
      </c>
      <c r="J773" s="326">
        <v>1005798404</v>
      </c>
      <c r="K773" s="333">
        <v>45595</v>
      </c>
      <c r="L773" s="326" t="s">
        <v>52</v>
      </c>
      <c r="M773" s="326" t="s">
        <v>367</v>
      </c>
      <c r="N773" s="333">
        <v>45960</v>
      </c>
      <c r="O773" s="333" t="s">
        <v>21</v>
      </c>
      <c r="P773" s="333" t="s">
        <v>462</v>
      </c>
      <c r="Q773" s="326"/>
      <c r="R773" s="326"/>
      <c r="S773" s="326"/>
      <c r="T773" s="326"/>
      <c r="U773" s="440"/>
      <c r="V773" s="440"/>
      <c r="W773" s="326"/>
      <c r="X773" s="326"/>
      <c r="Y773" s="441">
        <v>2.8079999999999997E-2</v>
      </c>
    </row>
    <row r="774" spans="1:25" s="3" customFormat="1" ht="30" customHeight="1" x14ac:dyDescent="0.2">
      <c r="A774" s="265">
        <v>701</v>
      </c>
      <c r="B774" s="326" t="s">
        <v>10921</v>
      </c>
      <c r="C774" s="326" t="s">
        <v>10922</v>
      </c>
      <c r="D774" s="326" t="s">
        <v>371</v>
      </c>
      <c r="E774" s="334">
        <v>6.0000000000000001E-3</v>
      </c>
      <c r="F774" s="326">
        <v>0.23</v>
      </c>
      <c r="G774" s="326" t="s">
        <v>445</v>
      </c>
      <c r="H774" s="326"/>
      <c r="I774" s="326" t="s">
        <v>180</v>
      </c>
      <c r="J774" s="326">
        <v>1005918620</v>
      </c>
      <c r="K774" s="333">
        <v>45769</v>
      </c>
      <c r="L774" s="326" t="s">
        <v>52</v>
      </c>
      <c r="M774" s="326" t="s">
        <v>367</v>
      </c>
      <c r="N774" s="333">
        <v>46134</v>
      </c>
      <c r="O774" s="333" t="s">
        <v>21</v>
      </c>
      <c r="P774" s="333" t="s">
        <v>4831</v>
      </c>
      <c r="Q774" s="326"/>
      <c r="R774" s="326"/>
      <c r="S774" s="326"/>
      <c r="T774" s="326"/>
      <c r="U774" s="440"/>
      <c r="V774" s="440"/>
      <c r="W774" s="326"/>
      <c r="X774" s="326"/>
      <c r="Y774" s="441">
        <v>6.0000000000000001E-3</v>
      </c>
    </row>
    <row r="775" spans="1:25" s="3" customFormat="1" ht="30" customHeight="1" x14ac:dyDescent="0.2">
      <c r="A775" s="265">
        <v>702</v>
      </c>
      <c r="B775" s="326" t="s">
        <v>10923</v>
      </c>
      <c r="C775" s="326" t="s">
        <v>10924</v>
      </c>
      <c r="D775" s="326" t="s">
        <v>369</v>
      </c>
      <c r="E775" s="334">
        <v>6.0000000000000001E-3</v>
      </c>
      <c r="F775" s="326">
        <v>0.23</v>
      </c>
      <c r="G775" s="326" t="s">
        <v>412</v>
      </c>
      <c r="H775" s="326"/>
      <c r="I775" s="326" t="s">
        <v>180</v>
      </c>
      <c r="J775" s="326">
        <v>1005922506</v>
      </c>
      <c r="K775" s="333">
        <v>45775</v>
      </c>
      <c r="L775" s="326" t="s">
        <v>52</v>
      </c>
      <c r="M775" s="326" t="s">
        <v>367</v>
      </c>
      <c r="N775" s="333">
        <v>46140</v>
      </c>
      <c r="O775" s="333" t="s">
        <v>21</v>
      </c>
      <c r="P775" s="333" t="s">
        <v>4831</v>
      </c>
      <c r="Q775" s="326"/>
      <c r="R775" s="326"/>
      <c r="S775" s="326"/>
      <c r="T775" s="326"/>
      <c r="U775" s="440"/>
      <c r="V775" s="440"/>
      <c r="W775" s="326"/>
      <c r="X775" s="326"/>
      <c r="Y775" s="441">
        <v>6.0000000000000001E-3</v>
      </c>
    </row>
    <row r="776" spans="1:25" s="3" customFormat="1" ht="30" customHeight="1" x14ac:dyDescent="0.2">
      <c r="A776" s="265">
        <v>703</v>
      </c>
      <c r="B776" s="326" t="s">
        <v>10925</v>
      </c>
      <c r="C776" s="326" t="s">
        <v>10926</v>
      </c>
      <c r="D776" s="326" t="s">
        <v>369</v>
      </c>
      <c r="E776" s="334">
        <v>1.115E-2</v>
      </c>
      <c r="F776" s="326">
        <v>0.4</v>
      </c>
      <c r="G776" s="326" t="s">
        <v>422</v>
      </c>
      <c r="H776" s="326"/>
      <c r="I776" s="326" t="s">
        <v>180</v>
      </c>
      <c r="J776" s="326">
        <v>1005921612</v>
      </c>
      <c r="K776" s="333">
        <v>45775</v>
      </c>
      <c r="L776" s="326" t="s">
        <v>52</v>
      </c>
      <c r="M776" s="326" t="s">
        <v>367</v>
      </c>
      <c r="N776" s="333">
        <v>46140</v>
      </c>
      <c r="O776" s="333" t="s">
        <v>21</v>
      </c>
      <c r="P776" s="333" t="s">
        <v>4831</v>
      </c>
      <c r="Q776" s="326"/>
      <c r="R776" s="326"/>
      <c r="S776" s="326"/>
      <c r="T776" s="326"/>
      <c r="U776" s="440"/>
      <c r="V776" s="440"/>
      <c r="W776" s="326"/>
      <c r="X776" s="326"/>
      <c r="Y776" s="441">
        <v>1.115E-2</v>
      </c>
    </row>
    <row r="777" spans="1:25" s="3" customFormat="1" ht="30" customHeight="1" x14ac:dyDescent="0.2">
      <c r="A777" s="265">
        <v>704</v>
      </c>
      <c r="B777" s="326" t="s">
        <v>10927</v>
      </c>
      <c r="C777" s="326" t="s">
        <v>10928</v>
      </c>
      <c r="D777" s="326" t="s">
        <v>369</v>
      </c>
      <c r="E777" s="334">
        <v>6.0000000000000001E-3</v>
      </c>
      <c r="F777" s="326">
        <v>0.23</v>
      </c>
      <c r="G777" s="326" t="s">
        <v>424</v>
      </c>
      <c r="H777" s="326"/>
      <c r="I777" s="326" t="s">
        <v>180</v>
      </c>
      <c r="J777" s="326">
        <v>1005922508</v>
      </c>
      <c r="K777" s="333">
        <v>45775</v>
      </c>
      <c r="L777" s="326" t="s">
        <v>52</v>
      </c>
      <c r="M777" s="326" t="s">
        <v>367</v>
      </c>
      <c r="N777" s="333">
        <v>46140</v>
      </c>
      <c r="O777" s="333" t="s">
        <v>21</v>
      </c>
      <c r="P777" s="333" t="s">
        <v>4831</v>
      </c>
      <c r="Q777" s="326"/>
      <c r="R777" s="326"/>
      <c r="S777" s="326"/>
      <c r="T777" s="326"/>
      <c r="U777" s="440"/>
      <c r="V777" s="440"/>
      <c r="W777" s="326"/>
      <c r="X777" s="326"/>
      <c r="Y777" s="441">
        <v>6.0000000000000001E-3</v>
      </c>
    </row>
    <row r="778" spans="1:25" s="3" customFormat="1" ht="30" customHeight="1" x14ac:dyDescent="0.2">
      <c r="A778" s="265">
        <v>705</v>
      </c>
      <c r="B778" s="326" t="s">
        <v>10929</v>
      </c>
      <c r="C778" s="326" t="s">
        <v>10930</v>
      </c>
      <c r="D778" s="326" t="s">
        <v>372</v>
      </c>
      <c r="E778" s="334">
        <v>1.4999999999999999E-2</v>
      </c>
      <c r="F778" s="326">
        <v>0.4</v>
      </c>
      <c r="G778" s="326" t="s">
        <v>415</v>
      </c>
      <c r="H778" s="326"/>
      <c r="I778" s="326" t="s">
        <v>180</v>
      </c>
      <c r="J778" s="326">
        <v>1005923733</v>
      </c>
      <c r="K778" s="333">
        <v>45777</v>
      </c>
      <c r="L778" s="326" t="s">
        <v>52</v>
      </c>
      <c r="M778" s="326" t="s">
        <v>367</v>
      </c>
      <c r="N778" s="333">
        <v>46142</v>
      </c>
      <c r="O778" s="333" t="s">
        <v>21</v>
      </c>
      <c r="P778" s="333" t="s">
        <v>4831</v>
      </c>
      <c r="Q778" s="326"/>
      <c r="R778" s="326"/>
      <c r="S778" s="326"/>
      <c r="T778" s="326"/>
      <c r="U778" s="440"/>
      <c r="V778" s="440"/>
      <c r="W778" s="326"/>
      <c r="X778" s="326"/>
      <c r="Y778" s="441">
        <v>1.4999999999999999E-2</v>
      </c>
    </row>
    <row r="779" spans="1:25" s="3" customFormat="1" ht="30" customHeight="1" x14ac:dyDescent="0.2">
      <c r="A779" s="265">
        <v>706</v>
      </c>
      <c r="B779" s="326" t="s">
        <v>10931</v>
      </c>
      <c r="C779" s="326" t="s">
        <v>10932</v>
      </c>
      <c r="D779" s="326" t="s">
        <v>373</v>
      </c>
      <c r="E779" s="334">
        <v>8.0000000000000002E-3</v>
      </c>
      <c r="F779" s="326">
        <v>0.23</v>
      </c>
      <c r="G779" s="326" t="s">
        <v>401</v>
      </c>
      <c r="H779" s="326"/>
      <c r="I779" s="326" t="s">
        <v>180</v>
      </c>
      <c r="J779" s="326">
        <v>1005916049</v>
      </c>
      <c r="K779" s="333">
        <v>45762</v>
      </c>
      <c r="L779" s="326" t="s">
        <v>52</v>
      </c>
      <c r="M779" s="326" t="s">
        <v>367</v>
      </c>
      <c r="N779" s="333">
        <v>46127</v>
      </c>
      <c r="O779" s="333" t="s">
        <v>21</v>
      </c>
      <c r="P779" s="333" t="s">
        <v>4831</v>
      </c>
      <c r="Q779" s="326"/>
      <c r="R779" s="326"/>
      <c r="S779" s="326"/>
      <c r="T779" s="326"/>
      <c r="U779" s="440"/>
      <c r="V779" s="440"/>
      <c r="W779" s="326"/>
      <c r="X779" s="326"/>
      <c r="Y779" s="441">
        <v>8.0000000000000002E-3</v>
      </c>
    </row>
    <row r="780" spans="1:25" s="3" customFormat="1" ht="30" customHeight="1" x14ac:dyDescent="0.2">
      <c r="A780" s="265">
        <v>707</v>
      </c>
      <c r="B780" s="326" t="s">
        <v>10933</v>
      </c>
      <c r="C780" s="326" t="s">
        <v>10934</v>
      </c>
      <c r="D780" s="326" t="s">
        <v>372</v>
      </c>
      <c r="E780" s="334">
        <v>6.0000000000000001E-3</v>
      </c>
      <c r="F780" s="326">
        <v>0.23</v>
      </c>
      <c r="G780" s="326" t="s">
        <v>426</v>
      </c>
      <c r="H780" s="326"/>
      <c r="I780" s="326" t="s">
        <v>180</v>
      </c>
      <c r="J780" s="326">
        <v>1005921613</v>
      </c>
      <c r="K780" s="333">
        <v>45775</v>
      </c>
      <c r="L780" s="326" t="s">
        <v>52</v>
      </c>
      <c r="M780" s="326" t="s">
        <v>367</v>
      </c>
      <c r="N780" s="333">
        <v>46140</v>
      </c>
      <c r="O780" s="333" t="s">
        <v>21</v>
      </c>
      <c r="P780" s="333" t="s">
        <v>4831</v>
      </c>
      <c r="Q780" s="326"/>
      <c r="R780" s="326"/>
      <c r="S780" s="326"/>
      <c r="T780" s="326"/>
      <c r="U780" s="440"/>
      <c r="V780" s="440"/>
      <c r="W780" s="326"/>
      <c r="X780" s="326"/>
      <c r="Y780" s="441">
        <v>6.0000000000000001E-3</v>
      </c>
    </row>
    <row r="781" spans="1:25" s="3" customFormat="1" ht="30" customHeight="1" x14ac:dyDescent="0.2">
      <c r="A781" s="265">
        <v>708</v>
      </c>
      <c r="B781" s="326" t="s">
        <v>10935</v>
      </c>
      <c r="C781" s="326" t="s">
        <v>10936</v>
      </c>
      <c r="D781" s="326" t="s">
        <v>370</v>
      </c>
      <c r="E781" s="334">
        <v>8.0000000000000002E-3</v>
      </c>
      <c r="F781" s="326">
        <v>0.23</v>
      </c>
      <c r="G781" s="326" t="s">
        <v>404</v>
      </c>
      <c r="H781" s="326"/>
      <c r="I781" s="326" t="s">
        <v>180</v>
      </c>
      <c r="J781" s="326">
        <v>1005921614</v>
      </c>
      <c r="K781" s="333">
        <v>45775</v>
      </c>
      <c r="L781" s="326" t="s">
        <v>52</v>
      </c>
      <c r="M781" s="326" t="s">
        <v>367</v>
      </c>
      <c r="N781" s="333">
        <v>46140</v>
      </c>
      <c r="O781" s="333" t="s">
        <v>21</v>
      </c>
      <c r="P781" s="333" t="s">
        <v>4831</v>
      </c>
      <c r="Q781" s="326"/>
      <c r="R781" s="326"/>
      <c r="S781" s="326"/>
      <c r="T781" s="326"/>
      <c r="U781" s="440"/>
      <c r="V781" s="440"/>
      <c r="W781" s="326"/>
      <c r="X781" s="326"/>
      <c r="Y781" s="441">
        <v>8.0000000000000002E-3</v>
      </c>
    </row>
    <row r="782" spans="1:25" s="3" customFormat="1" ht="30" customHeight="1" x14ac:dyDescent="0.2">
      <c r="A782" s="265">
        <v>709</v>
      </c>
      <c r="B782" s="326" t="s">
        <v>10937</v>
      </c>
      <c r="C782" s="326" t="s">
        <v>10938</v>
      </c>
      <c r="D782" s="326" t="s">
        <v>369</v>
      </c>
      <c r="E782" s="334">
        <v>0.01</v>
      </c>
      <c r="F782" s="326">
        <v>0.4</v>
      </c>
      <c r="G782" s="326" t="s">
        <v>433</v>
      </c>
      <c r="H782" s="326"/>
      <c r="I782" s="326" t="s">
        <v>180</v>
      </c>
      <c r="J782" s="326">
        <v>1005921615</v>
      </c>
      <c r="K782" s="333">
        <v>45775</v>
      </c>
      <c r="L782" s="326" t="s">
        <v>52</v>
      </c>
      <c r="M782" s="326" t="s">
        <v>367</v>
      </c>
      <c r="N782" s="333">
        <v>46140</v>
      </c>
      <c r="O782" s="333" t="s">
        <v>21</v>
      </c>
      <c r="P782" s="333" t="s">
        <v>4831</v>
      </c>
      <c r="Q782" s="326"/>
      <c r="R782" s="326"/>
      <c r="S782" s="326"/>
      <c r="T782" s="326"/>
      <c r="U782" s="440"/>
      <c r="V782" s="440"/>
      <c r="W782" s="326"/>
      <c r="X782" s="326"/>
      <c r="Y782" s="441">
        <v>0.01</v>
      </c>
    </row>
    <row r="783" spans="1:25" s="3" customFormat="1" ht="30" customHeight="1" x14ac:dyDescent="0.2">
      <c r="A783" s="265">
        <v>710</v>
      </c>
      <c r="B783" s="326" t="s">
        <v>10939</v>
      </c>
      <c r="C783" s="326" t="s">
        <v>10940</v>
      </c>
      <c r="D783" s="326" t="s">
        <v>368</v>
      </c>
      <c r="E783" s="334">
        <v>6.0000000000000001E-3</v>
      </c>
      <c r="F783" s="326">
        <v>0.4</v>
      </c>
      <c r="G783" s="326" t="s">
        <v>417</v>
      </c>
      <c r="H783" s="326"/>
      <c r="I783" s="326" t="s">
        <v>180</v>
      </c>
      <c r="J783" s="326">
        <v>1005916473</v>
      </c>
      <c r="K783" s="333">
        <v>45763</v>
      </c>
      <c r="L783" s="326" t="s">
        <v>52</v>
      </c>
      <c r="M783" s="326" t="s">
        <v>367</v>
      </c>
      <c r="N783" s="333">
        <v>46128</v>
      </c>
      <c r="O783" s="333" t="s">
        <v>21</v>
      </c>
      <c r="P783" s="333" t="s">
        <v>4831</v>
      </c>
      <c r="Q783" s="326"/>
      <c r="R783" s="326"/>
      <c r="S783" s="326"/>
      <c r="T783" s="326"/>
      <c r="U783" s="440"/>
      <c r="V783" s="440"/>
      <c r="W783" s="326"/>
      <c r="X783" s="326"/>
      <c r="Y783" s="441">
        <v>6.0000000000000001E-3</v>
      </c>
    </row>
    <row r="784" spans="1:25" s="3" customFormat="1" ht="30" customHeight="1" x14ac:dyDescent="0.2">
      <c r="A784" s="265">
        <v>711</v>
      </c>
      <c r="B784" s="326" t="s">
        <v>10941</v>
      </c>
      <c r="C784" s="326" t="s">
        <v>10942</v>
      </c>
      <c r="D784" s="326" t="s">
        <v>369</v>
      </c>
      <c r="E784" s="334">
        <v>6.0000000000000001E-3</v>
      </c>
      <c r="F784" s="326">
        <v>0.23</v>
      </c>
      <c r="G784" s="326" t="s">
        <v>4839</v>
      </c>
      <c r="H784" s="326"/>
      <c r="I784" s="326" t="s">
        <v>180</v>
      </c>
      <c r="J784" s="326">
        <v>1005918686</v>
      </c>
      <c r="K784" s="333">
        <v>45769</v>
      </c>
      <c r="L784" s="326" t="s">
        <v>52</v>
      </c>
      <c r="M784" s="326" t="s">
        <v>367</v>
      </c>
      <c r="N784" s="333">
        <v>46134</v>
      </c>
      <c r="O784" s="333" t="s">
        <v>21</v>
      </c>
      <c r="P784" s="333" t="s">
        <v>4831</v>
      </c>
      <c r="Q784" s="326"/>
      <c r="R784" s="326"/>
      <c r="S784" s="326"/>
      <c r="T784" s="326"/>
      <c r="U784" s="440"/>
      <c r="V784" s="440"/>
      <c r="W784" s="326"/>
      <c r="X784" s="326"/>
      <c r="Y784" s="441">
        <v>6.0000000000000001E-3</v>
      </c>
    </row>
    <row r="785" spans="1:25" s="3" customFormat="1" ht="30" customHeight="1" x14ac:dyDescent="0.2">
      <c r="A785" s="265">
        <v>712</v>
      </c>
      <c r="B785" s="326" t="s">
        <v>10943</v>
      </c>
      <c r="C785" s="326" t="s">
        <v>10944</v>
      </c>
      <c r="D785" s="326" t="s">
        <v>373</v>
      </c>
      <c r="E785" s="334">
        <v>8.0000000000000002E-3</v>
      </c>
      <c r="F785" s="326">
        <v>0.23</v>
      </c>
      <c r="G785" s="326" t="s">
        <v>429</v>
      </c>
      <c r="H785" s="326"/>
      <c r="I785" s="326" t="s">
        <v>180</v>
      </c>
      <c r="J785" s="326">
        <v>1005922649</v>
      </c>
      <c r="K785" s="333">
        <v>45776</v>
      </c>
      <c r="L785" s="326" t="s">
        <v>52</v>
      </c>
      <c r="M785" s="326" t="s">
        <v>367</v>
      </c>
      <c r="N785" s="333">
        <v>46141</v>
      </c>
      <c r="O785" s="333" t="s">
        <v>21</v>
      </c>
      <c r="P785" s="333" t="s">
        <v>4831</v>
      </c>
      <c r="Q785" s="326"/>
      <c r="R785" s="326"/>
      <c r="S785" s="326"/>
      <c r="T785" s="326"/>
      <c r="U785" s="440"/>
      <c r="V785" s="440"/>
      <c r="W785" s="326"/>
      <c r="X785" s="326"/>
      <c r="Y785" s="441">
        <v>8.0000000000000002E-3</v>
      </c>
    </row>
    <row r="786" spans="1:25" s="3" customFormat="1" ht="30" customHeight="1" x14ac:dyDescent="0.2">
      <c r="A786" s="265">
        <v>713</v>
      </c>
      <c r="B786" s="326" t="s">
        <v>10945</v>
      </c>
      <c r="C786" s="326" t="s">
        <v>10946</v>
      </c>
      <c r="D786" s="326" t="s">
        <v>368</v>
      </c>
      <c r="E786" s="334">
        <v>7.7550000000000006E-3</v>
      </c>
      <c r="F786" s="326">
        <v>0.23</v>
      </c>
      <c r="G786" s="326" t="s">
        <v>409</v>
      </c>
      <c r="H786" s="326"/>
      <c r="I786" s="326" t="s">
        <v>180</v>
      </c>
      <c r="J786" s="326">
        <v>1005923171</v>
      </c>
      <c r="K786" s="333">
        <v>45776</v>
      </c>
      <c r="L786" s="326" t="s">
        <v>52</v>
      </c>
      <c r="M786" s="326" t="s">
        <v>367</v>
      </c>
      <c r="N786" s="333">
        <v>46141</v>
      </c>
      <c r="O786" s="333" t="s">
        <v>21</v>
      </c>
      <c r="P786" s="333" t="s">
        <v>4831</v>
      </c>
      <c r="Q786" s="326"/>
      <c r="R786" s="326"/>
      <c r="S786" s="326"/>
      <c r="T786" s="326"/>
      <c r="U786" s="440"/>
      <c r="V786" s="440"/>
      <c r="W786" s="326"/>
      <c r="X786" s="326"/>
      <c r="Y786" s="441">
        <v>7.7550000000000006E-3</v>
      </c>
    </row>
    <row r="787" spans="1:25" s="3" customFormat="1" ht="30" customHeight="1" x14ac:dyDescent="0.2">
      <c r="A787" s="265">
        <v>714</v>
      </c>
      <c r="B787" s="326" t="s">
        <v>9260</v>
      </c>
      <c r="C787" s="326" t="s">
        <v>10947</v>
      </c>
      <c r="D787" s="326" t="s">
        <v>372</v>
      </c>
      <c r="E787" s="334">
        <v>8.7200000000000003E-3</v>
      </c>
      <c r="F787" s="326">
        <v>0.4</v>
      </c>
      <c r="G787" s="326" t="s">
        <v>1591</v>
      </c>
      <c r="H787" s="326"/>
      <c r="I787" s="326" t="s">
        <v>180</v>
      </c>
      <c r="J787" s="326">
        <v>1005923084</v>
      </c>
      <c r="K787" s="333">
        <v>45776</v>
      </c>
      <c r="L787" s="326" t="s">
        <v>52</v>
      </c>
      <c r="M787" s="326" t="s">
        <v>367</v>
      </c>
      <c r="N787" s="333">
        <v>46141</v>
      </c>
      <c r="O787" s="333" t="s">
        <v>21</v>
      </c>
      <c r="P787" s="333" t="s">
        <v>4831</v>
      </c>
      <c r="Q787" s="326"/>
      <c r="R787" s="326"/>
      <c r="S787" s="326"/>
      <c r="T787" s="326"/>
      <c r="U787" s="440"/>
      <c r="V787" s="440"/>
      <c r="W787" s="326"/>
      <c r="X787" s="326"/>
      <c r="Y787" s="441">
        <v>8.7200000000000003E-3</v>
      </c>
    </row>
    <row r="788" spans="1:25" s="3" customFormat="1" ht="30" customHeight="1" x14ac:dyDescent="0.2">
      <c r="A788" s="265">
        <v>715</v>
      </c>
      <c r="B788" s="326" t="s">
        <v>10948</v>
      </c>
      <c r="C788" s="326" t="s">
        <v>10949</v>
      </c>
      <c r="D788" s="326" t="s">
        <v>369</v>
      </c>
      <c r="E788" s="334">
        <v>6.0000000000000001E-3</v>
      </c>
      <c r="F788" s="326">
        <v>0.23</v>
      </c>
      <c r="G788" s="326" t="s">
        <v>10981</v>
      </c>
      <c r="H788" s="326"/>
      <c r="I788" s="326" t="s">
        <v>180</v>
      </c>
      <c r="J788" s="326">
        <v>1005923085</v>
      </c>
      <c r="K788" s="333">
        <v>45776</v>
      </c>
      <c r="L788" s="326" t="s">
        <v>52</v>
      </c>
      <c r="M788" s="326" t="s">
        <v>367</v>
      </c>
      <c r="N788" s="333">
        <v>46141</v>
      </c>
      <c r="O788" s="333" t="s">
        <v>21</v>
      </c>
      <c r="P788" s="333" t="s">
        <v>4831</v>
      </c>
      <c r="Q788" s="326"/>
      <c r="R788" s="326"/>
      <c r="S788" s="326"/>
      <c r="T788" s="326"/>
      <c r="U788" s="440"/>
      <c r="V788" s="440"/>
      <c r="W788" s="326"/>
      <c r="X788" s="326"/>
      <c r="Y788" s="441">
        <v>6.0000000000000001E-3</v>
      </c>
    </row>
    <row r="789" spans="1:25" s="3" customFormat="1" ht="30" customHeight="1" x14ac:dyDescent="0.2">
      <c r="A789" s="265">
        <v>716</v>
      </c>
      <c r="B789" s="326" t="s">
        <v>10950</v>
      </c>
      <c r="C789" s="326" t="s">
        <v>10951</v>
      </c>
      <c r="D789" s="326" t="s">
        <v>369</v>
      </c>
      <c r="E789" s="334">
        <v>6.0000000000000001E-3</v>
      </c>
      <c r="F789" s="326">
        <v>0.23</v>
      </c>
      <c r="G789" s="326" t="s">
        <v>4839</v>
      </c>
      <c r="H789" s="326"/>
      <c r="I789" s="326" t="s">
        <v>180</v>
      </c>
      <c r="J789" s="326">
        <v>1005923088</v>
      </c>
      <c r="K789" s="333">
        <v>45776</v>
      </c>
      <c r="L789" s="326" t="s">
        <v>52</v>
      </c>
      <c r="M789" s="326" t="s">
        <v>367</v>
      </c>
      <c r="N789" s="333">
        <v>46141</v>
      </c>
      <c r="O789" s="333" t="s">
        <v>21</v>
      </c>
      <c r="P789" s="333" t="s">
        <v>4831</v>
      </c>
      <c r="Q789" s="326"/>
      <c r="R789" s="326"/>
      <c r="S789" s="326"/>
      <c r="T789" s="326"/>
      <c r="U789" s="440"/>
      <c r="V789" s="440"/>
      <c r="W789" s="326"/>
      <c r="X789" s="326"/>
      <c r="Y789" s="441">
        <v>6.0000000000000001E-3</v>
      </c>
    </row>
    <row r="790" spans="1:25" s="3" customFormat="1" ht="30" customHeight="1" x14ac:dyDescent="0.2">
      <c r="A790" s="265">
        <v>717</v>
      </c>
      <c r="B790" s="326" t="s">
        <v>10952</v>
      </c>
      <c r="C790" s="326" t="s">
        <v>10953</v>
      </c>
      <c r="D790" s="326" t="s">
        <v>369</v>
      </c>
      <c r="E790" s="334">
        <v>6.0000000000000001E-3</v>
      </c>
      <c r="F790" s="326">
        <v>0.23</v>
      </c>
      <c r="G790" s="326" t="s">
        <v>422</v>
      </c>
      <c r="H790" s="326"/>
      <c r="I790" s="326" t="s">
        <v>180</v>
      </c>
      <c r="J790" s="326">
        <v>1005923089</v>
      </c>
      <c r="K790" s="333">
        <v>45776</v>
      </c>
      <c r="L790" s="326" t="s">
        <v>52</v>
      </c>
      <c r="M790" s="326" t="s">
        <v>367</v>
      </c>
      <c r="N790" s="333">
        <v>46141</v>
      </c>
      <c r="O790" s="333" t="s">
        <v>21</v>
      </c>
      <c r="P790" s="333" t="s">
        <v>4831</v>
      </c>
      <c r="Q790" s="326"/>
      <c r="R790" s="326"/>
      <c r="S790" s="326"/>
      <c r="T790" s="326"/>
      <c r="U790" s="440"/>
      <c r="V790" s="440"/>
      <c r="W790" s="326"/>
      <c r="X790" s="326"/>
      <c r="Y790" s="441">
        <v>6.0000000000000001E-3</v>
      </c>
    </row>
    <row r="791" spans="1:25" s="3" customFormat="1" ht="30" customHeight="1" x14ac:dyDescent="0.2">
      <c r="A791" s="265">
        <v>718</v>
      </c>
      <c r="B791" s="326" t="s">
        <v>10954</v>
      </c>
      <c r="C791" s="326" t="s">
        <v>10955</v>
      </c>
      <c r="D791" s="326" t="s">
        <v>371</v>
      </c>
      <c r="E791" s="334">
        <v>6.0000000000000001E-3</v>
      </c>
      <c r="F791" s="326">
        <v>0.23</v>
      </c>
      <c r="G791" s="326" t="s">
        <v>440</v>
      </c>
      <c r="H791" s="326"/>
      <c r="I791" s="326" t="s">
        <v>180</v>
      </c>
      <c r="J791" s="326">
        <v>1005923172</v>
      </c>
      <c r="K791" s="333">
        <v>45776</v>
      </c>
      <c r="L791" s="326" t="s">
        <v>52</v>
      </c>
      <c r="M791" s="326" t="s">
        <v>367</v>
      </c>
      <c r="N791" s="333">
        <v>46141</v>
      </c>
      <c r="O791" s="333" t="s">
        <v>21</v>
      </c>
      <c r="P791" s="333" t="s">
        <v>4831</v>
      </c>
      <c r="Q791" s="326"/>
      <c r="R791" s="326"/>
      <c r="S791" s="326"/>
      <c r="T791" s="326"/>
      <c r="U791" s="440"/>
      <c r="V791" s="440"/>
      <c r="W791" s="326"/>
      <c r="X791" s="326"/>
      <c r="Y791" s="441">
        <v>6.0000000000000001E-3</v>
      </c>
    </row>
    <row r="792" spans="1:25" s="3" customFormat="1" ht="30" customHeight="1" x14ac:dyDescent="0.2">
      <c r="A792" s="265">
        <v>719</v>
      </c>
      <c r="B792" s="326" t="s">
        <v>10956</v>
      </c>
      <c r="C792" s="326" t="s">
        <v>10957</v>
      </c>
      <c r="D792" s="326" t="s">
        <v>368</v>
      </c>
      <c r="E792" s="334">
        <v>0.01</v>
      </c>
      <c r="F792" s="326">
        <v>0.4</v>
      </c>
      <c r="G792" s="326" t="s">
        <v>273</v>
      </c>
      <c r="H792" s="326"/>
      <c r="I792" s="326" t="s">
        <v>180</v>
      </c>
      <c r="J792" s="326">
        <v>1005923724</v>
      </c>
      <c r="K792" s="333">
        <v>45777</v>
      </c>
      <c r="L792" s="326" t="s">
        <v>52</v>
      </c>
      <c r="M792" s="326" t="s">
        <v>367</v>
      </c>
      <c r="N792" s="333">
        <v>46142</v>
      </c>
      <c r="O792" s="333" t="s">
        <v>21</v>
      </c>
      <c r="P792" s="333" t="s">
        <v>4831</v>
      </c>
      <c r="Q792" s="326"/>
      <c r="R792" s="326"/>
      <c r="S792" s="326"/>
      <c r="T792" s="326"/>
      <c r="U792" s="440"/>
      <c r="V792" s="440"/>
      <c r="W792" s="326"/>
      <c r="X792" s="326"/>
      <c r="Y792" s="441">
        <v>0.01</v>
      </c>
    </row>
    <row r="793" spans="1:25" s="3" customFormat="1" ht="30" customHeight="1" x14ac:dyDescent="0.2">
      <c r="A793" s="265">
        <v>720</v>
      </c>
      <c r="B793" s="326" t="s">
        <v>10958</v>
      </c>
      <c r="C793" s="326" t="s">
        <v>10959</v>
      </c>
      <c r="D793" s="326" t="s">
        <v>373</v>
      </c>
      <c r="E793" s="334">
        <v>7.2750000000000002E-3</v>
      </c>
      <c r="F793" s="326">
        <v>0.23</v>
      </c>
      <c r="G793" s="326" t="s">
        <v>423</v>
      </c>
      <c r="H793" s="326"/>
      <c r="I793" s="326" t="s">
        <v>180</v>
      </c>
      <c r="J793" s="326">
        <v>1005924047</v>
      </c>
      <c r="K793" s="333">
        <v>45777</v>
      </c>
      <c r="L793" s="326" t="s">
        <v>52</v>
      </c>
      <c r="M793" s="326" t="s">
        <v>367</v>
      </c>
      <c r="N793" s="333">
        <v>46142</v>
      </c>
      <c r="O793" s="333" t="s">
        <v>21</v>
      </c>
      <c r="P793" s="333" t="s">
        <v>4831</v>
      </c>
      <c r="Q793" s="326"/>
      <c r="R793" s="326"/>
      <c r="S793" s="326"/>
      <c r="T793" s="326"/>
      <c r="U793" s="440"/>
      <c r="V793" s="440"/>
      <c r="W793" s="326"/>
      <c r="X793" s="326"/>
      <c r="Y793" s="441">
        <v>7.2750000000000002E-3</v>
      </c>
    </row>
    <row r="794" spans="1:25" s="3" customFormat="1" ht="30" customHeight="1" x14ac:dyDescent="0.2">
      <c r="A794" s="265">
        <v>721</v>
      </c>
      <c r="B794" s="326" t="s">
        <v>10960</v>
      </c>
      <c r="C794" s="326" t="s">
        <v>10961</v>
      </c>
      <c r="D794" s="326" t="s">
        <v>370</v>
      </c>
      <c r="E794" s="334">
        <v>8.0000000000000002E-3</v>
      </c>
      <c r="F794" s="326">
        <v>0.23</v>
      </c>
      <c r="G794" s="326" t="s">
        <v>404</v>
      </c>
      <c r="H794" s="326"/>
      <c r="I794" s="326" t="s">
        <v>180</v>
      </c>
      <c r="J794" s="326">
        <v>1005924048</v>
      </c>
      <c r="K794" s="333">
        <v>45777</v>
      </c>
      <c r="L794" s="326" t="s">
        <v>52</v>
      </c>
      <c r="M794" s="326" t="s">
        <v>367</v>
      </c>
      <c r="N794" s="333">
        <v>46142</v>
      </c>
      <c r="O794" s="333" t="s">
        <v>21</v>
      </c>
      <c r="P794" s="333" t="s">
        <v>4831</v>
      </c>
      <c r="Q794" s="326"/>
      <c r="R794" s="326"/>
      <c r="S794" s="326"/>
      <c r="T794" s="326"/>
      <c r="U794" s="440"/>
      <c r="V794" s="440"/>
      <c r="W794" s="326"/>
      <c r="X794" s="326"/>
      <c r="Y794" s="441">
        <v>8.0000000000000002E-3</v>
      </c>
    </row>
    <row r="795" spans="1:25" s="3" customFormat="1" ht="30" customHeight="1" x14ac:dyDescent="0.2">
      <c r="A795" s="265">
        <v>722</v>
      </c>
      <c r="B795" s="326" t="s">
        <v>10962</v>
      </c>
      <c r="C795" s="326" t="s">
        <v>10963</v>
      </c>
      <c r="D795" s="326" t="s">
        <v>370</v>
      </c>
      <c r="E795" s="334">
        <v>8.0000000000000002E-3</v>
      </c>
      <c r="F795" s="326">
        <v>0.23</v>
      </c>
      <c r="G795" s="326" t="s">
        <v>443</v>
      </c>
      <c r="H795" s="326"/>
      <c r="I795" s="326" t="s">
        <v>180</v>
      </c>
      <c r="J795" s="326">
        <v>1005916449</v>
      </c>
      <c r="K795" s="333">
        <v>45763</v>
      </c>
      <c r="L795" s="326" t="s">
        <v>52</v>
      </c>
      <c r="M795" s="326" t="s">
        <v>367</v>
      </c>
      <c r="N795" s="333">
        <v>46128</v>
      </c>
      <c r="O795" s="333" t="s">
        <v>21</v>
      </c>
      <c r="P795" s="333" t="s">
        <v>4831</v>
      </c>
      <c r="Q795" s="326"/>
      <c r="R795" s="326"/>
      <c r="S795" s="326"/>
      <c r="T795" s="326"/>
      <c r="U795" s="440"/>
      <c r="V795" s="440"/>
      <c r="W795" s="326"/>
      <c r="X795" s="326"/>
      <c r="Y795" s="441">
        <v>8.0000000000000002E-3</v>
      </c>
    </row>
    <row r="796" spans="1:25" s="3" customFormat="1" ht="30" customHeight="1" x14ac:dyDescent="0.2">
      <c r="A796" s="265">
        <v>723</v>
      </c>
      <c r="B796" s="326" t="s">
        <v>10756</v>
      </c>
      <c r="C796" s="326" t="s">
        <v>10757</v>
      </c>
      <c r="D796" s="326" t="s">
        <v>370</v>
      </c>
      <c r="E796" s="334">
        <v>0.05</v>
      </c>
      <c r="F796" s="326">
        <v>0.4</v>
      </c>
      <c r="G796" s="326" t="s">
        <v>1586</v>
      </c>
      <c r="H796" s="326"/>
      <c r="I796" s="326" t="s">
        <v>180</v>
      </c>
      <c r="J796" s="326">
        <v>1005919339</v>
      </c>
      <c r="K796" s="333">
        <v>45770</v>
      </c>
      <c r="L796" s="326" t="s">
        <v>52</v>
      </c>
      <c r="M796" s="326" t="s">
        <v>367</v>
      </c>
      <c r="N796" s="333">
        <v>46135</v>
      </c>
      <c r="O796" s="333" t="s">
        <v>21</v>
      </c>
      <c r="P796" s="333" t="s">
        <v>4831</v>
      </c>
      <c r="Q796" s="326"/>
      <c r="R796" s="326"/>
      <c r="S796" s="326"/>
      <c r="T796" s="326"/>
      <c r="U796" s="440"/>
      <c r="V796" s="440"/>
      <c r="W796" s="326"/>
      <c r="X796" s="326"/>
      <c r="Y796" s="441">
        <v>0.05</v>
      </c>
    </row>
    <row r="797" spans="1:25" s="3" customFormat="1" ht="30" customHeight="1" x14ac:dyDescent="0.2">
      <c r="A797" s="265">
        <v>724</v>
      </c>
      <c r="B797" s="326" t="s">
        <v>10964</v>
      </c>
      <c r="C797" s="326" t="s">
        <v>10965</v>
      </c>
      <c r="D797" s="326" t="s">
        <v>369</v>
      </c>
      <c r="E797" s="334">
        <v>0.02</v>
      </c>
      <c r="F797" s="326">
        <v>0.4</v>
      </c>
      <c r="G797" s="326" t="s">
        <v>420</v>
      </c>
      <c r="H797" s="326"/>
      <c r="I797" s="326" t="s">
        <v>180</v>
      </c>
      <c r="J797" s="326">
        <v>1005921321</v>
      </c>
      <c r="K797" s="333">
        <v>45772</v>
      </c>
      <c r="L797" s="326" t="s">
        <v>52</v>
      </c>
      <c r="M797" s="326" t="s">
        <v>367</v>
      </c>
      <c r="N797" s="333">
        <v>46137</v>
      </c>
      <c r="O797" s="333" t="s">
        <v>21</v>
      </c>
      <c r="P797" s="333" t="s">
        <v>4831</v>
      </c>
      <c r="Q797" s="326"/>
      <c r="R797" s="326"/>
      <c r="S797" s="326"/>
      <c r="T797" s="326"/>
      <c r="U797" s="440"/>
      <c r="V797" s="440"/>
      <c r="W797" s="326"/>
      <c r="X797" s="326"/>
      <c r="Y797" s="441">
        <v>0.02</v>
      </c>
    </row>
    <row r="798" spans="1:25" s="3" customFormat="1" ht="30" customHeight="1" x14ac:dyDescent="0.2">
      <c r="A798" s="265">
        <v>725</v>
      </c>
      <c r="B798" s="326" t="s">
        <v>10966</v>
      </c>
      <c r="C798" s="326" t="s">
        <v>10967</v>
      </c>
      <c r="D798" s="326" t="s">
        <v>372</v>
      </c>
      <c r="E798" s="334">
        <v>8.0000000000000002E-3</v>
      </c>
      <c r="F798" s="326">
        <v>0.23</v>
      </c>
      <c r="G798" s="326" t="s">
        <v>418</v>
      </c>
      <c r="H798" s="326"/>
      <c r="I798" s="326" t="s">
        <v>180</v>
      </c>
      <c r="J798" s="326">
        <v>1005923050</v>
      </c>
      <c r="K798" s="333">
        <v>45776</v>
      </c>
      <c r="L798" s="326" t="s">
        <v>52</v>
      </c>
      <c r="M798" s="326" t="s">
        <v>367</v>
      </c>
      <c r="N798" s="333">
        <v>46141</v>
      </c>
      <c r="O798" s="333" t="s">
        <v>21</v>
      </c>
      <c r="P798" s="333" t="s">
        <v>4831</v>
      </c>
      <c r="Q798" s="326"/>
      <c r="R798" s="326"/>
      <c r="S798" s="326"/>
      <c r="T798" s="326"/>
      <c r="U798" s="440"/>
      <c r="V798" s="440"/>
      <c r="W798" s="326"/>
      <c r="X798" s="326"/>
      <c r="Y798" s="441">
        <v>8.0000000000000002E-3</v>
      </c>
    </row>
    <row r="799" spans="1:25" s="3" customFormat="1" ht="30" customHeight="1" x14ac:dyDescent="0.2">
      <c r="A799" s="265">
        <v>726</v>
      </c>
      <c r="B799" s="326" t="s">
        <v>10968</v>
      </c>
      <c r="C799" s="326" t="s">
        <v>10969</v>
      </c>
      <c r="D799" s="326" t="s">
        <v>369</v>
      </c>
      <c r="E799" s="334">
        <v>6.0000000000000001E-3</v>
      </c>
      <c r="F799" s="326">
        <v>0.23</v>
      </c>
      <c r="G799" s="326" t="s">
        <v>10982</v>
      </c>
      <c r="H799" s="326"/>
      <c r="I799" s="326" t="s">
        <v>180</v>
      </c>
      <c r="J799" s="326">
        <v>1005922646</v>
      </c>
      <c r="K799" s="333">
        <v>45776</v>
      </c>
      <c r="L799" s="326" t="s">
        <v>52</v>
      </c>
      <c r="M799" s="326" t="s">
        <v>367</v>
      </c>
      <c r="N799" s="333">
        <v>46141</v>
      </c>
      <c r="O799" s="333" t="s">
        <v>21</v>
      </c>
      <c r="P799" s="333" t="s">
        <v>4831</v>
      </c>
      <c r="Q799" s="326"/>
      <c r="R799" s="326"/>
      <c r="S799" s="326"/>
      <c r="T799" s="326"/>
      <c r="U799" s="440"/>
      <c r="V799" s="440"/>
      <c r="W799" s="326"/>
      <c r="X799" s="326"/>
      <c r="Y799" s="441">
        <v>6.0000000000000001E-3</v>
      </c>
    </row>
    <row r="800" spans="1:25" s="3" customFormat="1" ht="30" customHeight="1" x14ac:dyDescent="0.2">
      <c r="A800" s="265">
        <v>727</v>
      </c>
      <c r="B800" s="326" t="s">
        <v>10970</v>
      </c>
      <c r="C800" s="326" t="s">
        <v>10971</v>
      </c>
      <c r="D800" s="326" t="s">
        <v>372</v>
      </c>
      <c r="E800" s="334">
        <v>6.0000000000000001E-3</v>
      </c>
      <c r="F800" s="326">
        <v>0.23</v>
      </c>
      <c r="G800" s="326" t="s">
        <v>622</v>
      </c>
      <c r="H800" s="326"/>
      <c r="I800" s="326" t="s">
        <v>180</v>
      </c>
      <c r="J800" s="326">
        <v>1005918202</v>
      </c>
      <c r="K800" s="333">
        <v>45764</v>
      </c>
      <c r="L800" s="326" t="s">
        <v>52</v>
      </c>
      <c r="M800" s="326" t="s">
        <v>367</v>
      </c>
      <c r="N800" s="333">
        <v>46129</v>
      </c>
      <c r="O800" s="333" t="s">
        <v>21</v>
      </c>
      <c r="P800" s="333" t="s">
        <v>4831</v>
      </c>
      <c r="Q800" s="326"/>
      <c r="R800" s="326"/>
      <c r="S800" s="326"/>
      <c r="T800" s="326"/>
      <c r="U800" s="440"/>
      <c r="V800" s="440"/>
      <c r="W800" s="326"/>
      <c r="X800" s="326"/>
      <c r="Y800" s="441">
        <v>6.0000000000000001E-3</v>
      </c>
    </row>
    <row r="801" spans="1:25" s="3" customFormat="1" ht="30" customHeight="1" x14ac:dyDescent="0.2">
      <c r="A801" s="265">
        <v>728</v>
      </c>
      <c r="B801" s="326" t="s">
        <v>10972</v>
      </c>
      <c r="C801" s="326" t="s">
        <v>10973</v>
      </c>
      <c r="D801" s="326" t="s">
        <v>372</v>
      </c>
      <c r="E801" s="334">
        <v>9.300000000000001E-3</v>
      </c>
      <c r="F801" s="326">
        <v>0.23</v>
      </c>
      <c r="G801" s="326" t="s">
        <v>426</v>
      </c>
      <c r="H801" s="326"/>
      <c r="I801" s="326" t="s">
        <v>180</v>
      </c>
      <c r="J801" s="326">
        <v>1005922644</v>
      </c>
      <c r="K801" s="333">
        <v>45776</v>
      </c>
      <c r="L801" s="326" t="s">
        <v>52</v>
      </c>
      <c r="M801" s="326" t="s">
        <v>367</v>
      </c>
      <c r="N801" s="333">
        <v>46141</v>
      </c>
      <c r="O801" s="333" t="s">
        <v>21</v>
      </c>
      <c r="P801" s="333" t="s">
        <v>4831</v>
      </c>
      <c r="Q801" s="326"/>
      <c r="R801" s="326"/>
      <c r="S801" s="326"/>
      <c r="T801" s="326"/>
      <c r="U801" s="440"/>
      <c r="V801" s="440"/>
      <c r="W801" s="326"/>
      <c r="X801" s="326"/>
      <c r="Y801" s="441">
        <v>9.300000000000001E-3</v>
      </c>
    </row>
    <row r="802" spans="1:25" s="3" customFormat="1" ht="30" customHeight="1" x14ac:dyDescent="0.2">
      <c r="A802" s="265">
        <v>729</v>
      </c>
      <c r="B802" s="326" t="s">
        <v>4447</v>
      </c>
      <c r="C802" s="326" t="s">
        <v>4448</v>
      </c>
      <c r="D802" s="326" t="s">
        <v>369</v>
      </c>
      <c r="E802" s="334">
        <v>2.052E-2</v>
      </c>
      <c r="F802" s="326">
        <v>0.4</v>
      </c>
      <c r="G802" s="326" t="s">
        <v>420</v>
      </c>
      <c r="H802" s="326"/>
      <c r="I802" s="326" t="s">
        <v>180</v>
      </c>
      <c r="J802" s="326">
        <v>1005857139</v>
      </c>
      <c r="K802" s="333">
        <v>45689</v>
      </c>
      <c r="L802" s="326" t="s">
        <v>52</v>
      </c>
      <c r="M802" s="326" t="s">
        <v>367</v>
      </c>
      <c r="N802" s="333">
        <v>46054</v>
      </c>
      <c r="O802" s="333" t="s">
        <v>21</v>
      </c>
      <c r="P802" s="333" t="s">
        <v>462</v>
      </c>
      <c r="Q802" s="326"/>
      <c r="R802" s="326"/>
      <c r="S802" s="326"/>
      <c r="T802" s="326"/>
      <c r="U802" s="440"/>
      <c r="V802" s="440"/>
      <c r="W802" s="326"/>
      <c r="X802" s="326"/>
      <c r="Y802" s="441">
        <v>2.052E-2</v>
      </c>
    </row>
    <row r="803" spans="1:25" s="3" customFormat="1" ht="30" customHeight="1" x14ac:dyDescent="0.2">
      <c r="A803" s="265">
        <v>730</v>
      </c>
      <c r="B803" s="326" t="s">
        <v>10974</v>
      </c>
      <c r="C803" s="326" t="s">
        <v>10975</v>
      </c>
      <c r="D803" s="326" t="s">
        <v>370</v>
      </c>
      <c r="E803" s="334">
        <v>2.1700000000000001E-2</v>
      </c>
      <c r="F803" s="326">
        <v>0.4</v>
      </c>
      <c r="G803" s="326" t="s">
        <v>3279</v>
      </c>
      <c r="H803" s="326"/>
      <c r="I803" s="326" t="s">
        <v>180</v>
      </c>
      <c r="J803" s="326">
        <v>1005922648</v>
      </c>
      <c r="K803" s="333">
        <v>45776</v>
      </c>
      <c r="L803" s="326" t="s">
        <v>52</v>
      </c>
      <c r="M803" s="326" t="s">
        <v>367</v>
      </c>
      <c r="N803" s="333">
        <v>46141</v>
      </c>
      <c r="O803" s="333" t="s">
        <v>21</v>
      </c>
      <c r="P803" s="333" t="s">
        <v>4831</v>
      </c>
      <c r="Q803" s="326"/>
      <c r="R803" s="326"/>
      <c r="S803" s="326"/>
      <c r="T803" s="326"/>
      <c r="U803" s="440"/>
      <c r="V803" s="440"/>
      <c r="W803" s="326"/>
      <c r="X803" s="326"/>
      <c r="Y803" s="441">
        <v>2.1700000000000001E-2</v>
      </c>
    </row>
    <row r="804" spans="1:25" s="3" customFormat="1" ht="30" customHeight="1" x14ac:dyDescent="0.2">
      <c r="A804" s="265">
        <v>731</v>
      </c>
      <c r="B804" s="326" t="s">
        <v>5377</v>
      </c>
      <c r="C804" s="326" t="s">
        <v>5378</v>
      </c>
      <c r="D804" s="326" t="s">
        <v>371</v>
      </c>
      <c r="E804" s="334">
        <v>10.199999999999999</v>
      </c>
      <c r="F804" s="326">
        <v>20</v>
      </c>
      <c r="G804" s="326" t="s">
        <v>5384</v>
      </c>
      <c r="H804" s="326" t="s">
        <v>5322</v>
      </c>
      <c r="I804" s="326" t="s">
        <v>180</v>
      </c>
      <c r="J804" s="326" t="s">
        <v>4435</v>
      </c>
      <c r="K804" s="333"/>
      <c r="L804" s="326"/>
      <c r="M804" s="326" t="s">
        <v>305</v>
      </c>
      <c r="N804" s="333"/>
      <c r="O804" s="333"/>
      <c r="P804" s="333"/>
      <c r="Q804" s="326" t="s">
        <v>5323</v>
      </c>
      <c r="R804" s="326" t="s">
        <v>5323</v>
      </c>
      <c r="S804" s="326" t="s">
        <v>5323</v>
      </c>
      <c r="T804" s="326"/>
      <c r="U804" s="440"/>
      <c r="V804" s="440"/>
      <c r="W804" s="326"/>
      <c r="X804" s="326"/>
      <c r="Y804" s="441"/>
    </row>
    <row r="805" spans="1:25" s="3" customFormat="1" ht="30" customHeight="1" x14ac:dyDescent="0.2">
      <c r="A805" s="265">
        <v>732</v>
      </c>
      <c r="B805" s="326" t="s">
        <v>4825</v>
      </c>
      <c r="C805" s="326" t="s">
        <v>4826</v>
      </c>
      <c r="D805" s="326" t="s">
        <v>373</v>
      </c>
      <c r="E805" s="334">
        <v>4.9649999999999999</v>
      </c>
      <c r="F805" s="326">
        <v>20</v>
      </c>
      <c r="G805" s="326" t="s">
        <v>444</v>
      </c>
      <c r="H805" s="326" t="s">
        <v>5385</v>
      </c>
      <c r="I805" s="326" t="s">
        <v>180</v>
      </c>
      <c r="J805" s="326" t="s">
        <v>4435</v>
      </c>
      <c r="K805" s="333"/>
      <c r="L805" s="326" t="s">
        <v>52</v>
      </c>
      <c r="M805" s="326" t="s">
        <v>305</v>
      </c>
      <c r="N805" s="333"/>
      <c r="O805" s="333"/>
      <c r="P805" s="333"/>
      <c r="Q805" s="326" t="s">
        <v>4841</v>
      </c>
      <c r="R805" s="326" t="s">
        <v>4841</v>
      </c>
      <c r="S805" s="326" t="s">
        <v>4842</v>
      </c>
      <c r="T805" s="326"/>
      <c r="U805" s="440"/>
      <c r="V805" s="440"/>
      <c r="W805" s="326"/>
      <c r="X805" s="326"/>
      <c r="Y805" s="441"/>
    </row>
    <row r="806" spans="1:25" s="3" customFormat="1" ht="30" customHeight="1" x14ac:dyDescent="0.2">
      <c r="A806" s="265">
        <v>733</v>
      </c>
      <c r="B806" s="326" t="s">
        <v>4477</v>
      </c>
      <c r="C806" s="326" t="s">
        <v>4478</v>
      </c>
      <c r="D806" s="326" t="s">
        <v>368</v>
      </c>
      <c r="E806" s="334">
        <v>41.25</v>
      </c>
      <c r="F806" s="326">
        <v>110</v>
      </c>
      <c r="G806" s="326" t="s">
        <v>451</v>
      </c>
      <c r="H806" s="326"/>
      <c r="I806" s="326" t="s">
        <v>180</v>
      </c>
      <c r="J806" s="326" t="s">
        <v>4435</v>
      </c>
      <c r="K806" s="333"/>
      <c r="L806" s="326" t="s">
        <v>52</v>
      </c>
      <c r="M806" s="326" t="s">
        <v>305</v>
      </c>
      <c r="N806" s="333"/>
      <c r="O806" s="333"/>
      <c r="P806" s="333"/>
      <c r="Q806" s="326" t="s">
        <v>4486</v>
      </c>
      <c r="R806" s="326" t="s">
        <v>4487</v>
      </c>
      <c r="S806" s="326" t="s">
        <v>4488</v>
      </c>
      <c r="T806" s="326"/>
      <c r="U806" s="440"/>
      <c r="V806" s="440"/>
      <c r="W806" s="326"/>
      <c r="X806" s="326"/>
      <c r="Y806" s="441"/>
    </row>
    <row r="807" spans="1:25" s="3" customFormat="1" ht="30" customHeight="1" x14ac:dyDescent="0.2">
      <c r="A807" s="265">
        <v>734</v>
      </c>
      <c r="B807" s="326" t="s">
        <v>5379</v>
      </c>
      <c r="C807" s="326" t="s">
        <v>5380</v>
      </c>
      <c r="D807" s="326" t="s">
        <v>368</v>
      </c>
      <c r="E807" s="334">
        <v>41</v>
      </c>
      <c r="F807" s="326">
        <v>110</v>
      </c>
      <c r="G807" s="326" t="s">
        <v>403</v>
      </c>
      <c r="H807" s="326"/>
      <c r="I807" s="326" t="s">
        <v>180</v>
      </c>
      <c r="J807" s="326" t="s">
        <v>4435</v>
      </c>
      <c r="K807" s="333"/>
      <c r="L807" s="326" t="s">
        <v>52</v>
      </c>
      <c r="M807" s="326" t="s">
        <v>305</v>
      </c>
      <c r="N807" s="333"/>
      <c r="O807" s="333"/>
      <c r="P807" s="333"/>
      <c r="Q807" s="326" t="s">
        <v>5386</v>
      </c>
      <c r="R807" s="326" t="s">
        <v>5387</v>
      </c>
      <c r="S807" s="326" t="s">
        <v>5388</v>
      </c>
      <c r="T807" s="326"/>
      <c r="U807" s="440"/>
      <c r="V807" s="440"/>
      <c r="W807" s="326"/>
      <c r="X807" s="326"/>
      <c r="Y807" s="441"/>
    </row>
    <row r="808" spans="1:25" s="3" customFormat="1" ht="30" customHeight="1" x14ac:dyDescent="0.2">
      <c r="A808" s="265">
        <v>735</v>
      </c>
      <c r="B808" s="326" t="s">
        <v>4479</v>
      </c>
      <c r="C808" s="326" t="s">
        <v>4480</v>
      </c>
      <c r="D808" s="326" t="s">
        <v>373</v>
      </c>
      <c r="E808" s="334">
        <v>30</v>
      </c>
      <c r="F808" s="326">
        <v>110</v>
      </c>
      <c r="G808" s="326" t="s">
        <v>540</v>
      </c>
      <c r="H808" s="326"/>
      <c r="I808" s="326" t="s">
        <v>180</v>
      </c>
      <c r="J808" s="326" t="s">
        <v>4435</v>
      </c>
      <c r="K808" s="333"/>
      <c r="L808" s="326" t="s">
        <v>52</v>
      </c>
      <c r="M808" s="326" t="s">
        <v>305</v>
      </c>
      <c r="N808" s="333"/>
      <c r="O808" s="333"/>
      <c r="P808" s="333"/>
      <c r="Q808" s="326" t="s">
        <v>4489</v>
      </c>
      <c r="R808" s="326" t="s">
        <v>4489</v>
      </c>
      <c r="S808" s="326" t="s">
        <v>4489</v>
      </c>
      <c r="T808" s="326"/>
      <c r="U808" s="440"/>
      <c r="V808" s="440"/>
      <c r="W808" s="326"/>
      <c r="X808" s="326"/>
      <c r="Y808" s="441"/>
    </row>
    <row r="809" spans="1:25" s="3" customFormat="1" ht="30" customHeight="1" x14ac:dyDescent="0.2">
      <c r="A809" s="265">
        <v>736</v>
      </c>
      <c r="B809" s="326" t="s">
        <v>6574</v>
      </c>
      <c r="C809" s="326" t="s">
        <v>6575</v>
      </c>
      <c r="D809" s="326" t="s">
        <v>372</v>
      </c>
      <c r="E809" s="334">
        <v>3.6</v>
      </c>
      <c r="F809" s="326">
        <v>20</v>
      </c>
      <c r="G809" s="326" t="s">
        <v>2630</v>
      </c>
      <c r="H809" s="326"/>
      <c r="I809" s="326" t="s">
        <v>180</v>
      </c>
      <c r="J809" s="326" t="s">
        <v>4435</v>
      </c>
      <c r="K809" s="333"/>
      <c r="L809" s="326" t="s">
        <v>52</v>
      </c>
      <c r="M809" s="326" t="s">
        <v>305</v>
      </c>
      <c r="N809" s="333"/>
      <c r="O809" s="333"/>
      <c r="P809" s="333"/>
      <c r="Q809" s="326"/>
      <c r="R809" s="326"/>
      <c r="S809" s="326" t="s">
        <v>52</v>
      </c>
      <c r="T809" s="326"/>
      <c r="U809" s="440"/>
      <c r="V809" s="440"/>
      <c r="W809" s="326"/>
      <c r="X809" s="326"/>
      <c r="Y809" s="441"/>
    </row>
    <row r="810" spans="1:25" s="3" customFormat="1" ht="30" customHeight="1" x14ac:dyDescent="0.2">
      <c r="A810" s="265">
        <v>737</v>
      </c>
      <c r="B810" s="326" t="s">
        <v>4827</v>
      </c>
      <c r="C810" s="326" t="s">
        <v>4828</v>
      </c>
      <c r="D810" s="326" t="s">
        <v>371</v>
      </c>
      <c r="E810" s="334">
        <v>4.2</v>
      </c>
      <c r="F810" s="326">
        <v>20</v>
      </c>
      <c r="G810" s="326" t="s">
        <v>437</v>
      </c>
      <c r="H810" s="326"/>
      <c r="I810" s="326" t="s">
        <v>180</v>
      </c>
      <c r="J810" s="326" t="s">
        <v>4435</v>
      </c>
      <c r="K810" s="333"/>
      <c r="L810" s="326" t="s">
        <v>52</v>
      </c>
      <c r="M810" s="326" t="s">
        <v>305</v>
      </c>
      <c r="N810" s="333"/>
      <c r="O810" s="333"/>
      <c r="P810" s="333"/>
      <c r="Q810" s="326"/>
      <c r="R810" s="326"/>
      <c r="S810" s="326" t="s">
        <v>52</v>
      </c>
      <c r="T810" s="326"/>
      <c r="U810" s="440"/>
      <c r="V810" s="440"/>
      <c r="W810" s="326"/>
      <c r="X810" s="326"/>
      <c r="Y810" s="441"/>
    </row>
    <row r="811" spans="1:25" s="3" customFormat="1" ht="30" customHeight="1" x14ac:dyDescent="0.2">
      <c r="A811" s="265">
        <v>738</v>
      </c>
      <c r="B811" s="326" t="s">
        <v>4829</v>
      </c>
      <c r="C811" s="326" t="s">
        <v>4830</v>
      </c>
      <c r="D811" s="326" t="s">
        <v>371</v>
      </c>
      <c r="E811" s="334">
        <v>1.54</v>
      </c>
      <c r="F811" s="326">
        <v>20</v>
      </c>
      <c r="G811" s="326" t="s">
        <v>880</v>
      </c>
      <c r="H811" s="326" t="s">
        <v>4843</v>
      </c>
      <c r="I811" s="326" t="s">
        <v>180</v>
      </c>
      <c r="J811" s="326" t="s">
        <v>4435</v>
      </c>
      <c r="K811" s="333"/>
      <c r="L811" s="326"/>
      <c r="M811" s="326" t="s">
        <v>305</v>
      </c>
      <c r="N811" s="333"/>
      <c r="O811" s="333"/>
      <c r="P811" s="333"/>
      <c r="Q811" s="326"/>
      <c r="R811" s="326"/>
      <c r="S811" s="326" t="s">
        <v>52</v>
      </c>
      <c r="T811" s="326"/>
      <c r="U811" s="440"/>
      <c r="V811" s="440"/>
      <c r="W811" s="326"/>
      <c r="X811" s="326"/>
      <c r="Y811" s="441"/>
    </row>
    <row r="812" spans="1:25" s="3" customFormat="1" ht="30" customHeight="1" thickBot="1" x14ac:dyDescent="0.25">
      <c r="A812" s="80"/>
      <c r="B812" s="215"/>
      <c r="C812" s="215"/>
      <c r="D812" s="215"/>
      <c r="E812" s="264">
        <f>SUM(E74:E811)</f>
        <v>433.82095999999621</v>
      </c>
      <c r="F812" s="215"/>
      <c r="G812" s="215"/>
      <c r="H812" s="215"/>
      <c r="I812" s="215"/>
      <c r="J812" s="215"/>
      <c r="K812" s="216"/>
      <c r="L812" s="215"/>
      <c r="M812" s="215"/>
      <c r="N812" s="216"/>
      <c r="O812" s="215"/>
      <c r="P812" s="217"/>
      <c r="Q812" s="215"/>
      <c r="R812" s="215"/>
      <c r="S812" s="215"/>
      <c r="T812" s="215"/>
      <c r="U812" s="215"/>
      <c r="V812" s="215"/>
      <c r="W812" s="215"/>
      <c r="X812" s="215"/>
      <c r="Y812" s="218">
        <f>SUM(Y74:Y811)</f>
        <v>297.06595999999621</v>
      </c>
    </row>
    <row r="813" spans="1:25" s="3" customFormat="1" ht="30" customHeight="1" x14ac:dyDescent="0.2">
      <c r="A813" s="100">
        <v>1</v>
      </c>
      <c r="B813" s="460" t="s">
        <v>1361</v>
      </c>
      <c r="C813" s="460" t="s">
        <v>600</v>
      </c>
      <c r="D813" s="460" t="s">
        <v>13</v>
      </c>
      <c r="E813" s="471">
        <v>4.9998000000000005</v>
      </c>
      <c r="F813" s="460">
        <v>20</v>
      </c>
      <c r="G813" s="460" t="s">
        <v>1362</v>
      </c>
      <c r="H813" s="460" t="s">
        <v>366</v>
      </c>
      <c r="I813" s="462" t="s">
        <v>466</v>
      </c>
      <c r="J813" s="463">
        <v>3020230611791</v>
      </c>
      <c r="K813" s="464">
        <v>45398</v>
      </c>
      <c r="L813" s="462"/>
      <c r="M813" s="464" t="s">
        <v>9954</v>
      </c>
      <c r="N813" s="464">
        <v>45763</v>
      </c>
      <c r="O813" s="465" t="s">
        <v>12</v>
      </c>
      <c r="P813" s="465"/>
      <c r="Q813" s="462"/>
      <c r="R813" s="462"/>
      <c r="S813" s="462"/>
      <c r="T813" s="462"/>
      <c r="U813" s="156"/>
      <c r="V813" s="221"/>
      <c r="W813" s="220"/>
      <c r="X813" s="219"/>
      <c r="Y813" s="219"/>
    </row>
    <row r="814" spans="1:25" s="3" customFormat="1" ht="30" customHeight="1" x14ac:dyDescent="0.2">
      <c r="A814" s="100">
        <v>2</v>
      </c>
      <c r="B814" s="460" t="s">
        <v>1363</v>
      </c>
      <c r="C814" s="460" t="s">
        <v>1364</v>
      </c>
      <c r="D814" s="460" t="s">
        <v>171</v>
      </c>
      <c r="E814" s="471">
        <v>0.88</v>
      </c>
      <c r="F814" s="460">
        <v>20</v>
      </c>
      <c r="G814" s="460" t="s">
        <v>1365</v>
      </c>
      <c r="H814" s="460" t="s">
        <v>366</v>
      </c>
      <c r="I814" s="462" t="s">
        <v>466</v>
      </c>
      <c r="J814" s="463">
        <v>3030230715245</v>
      </c>
      <c r="K814" s="464">
        <v>45393</v>
      </c>
      <c r="L814" s="462"/>
      <c r="M814" s="464" t="s">
        <v>9954</v>
      </c>
      <c r="N814" s="464">
        <v>45758</v>
      </c>
      <c r="O814" s="465" t="s">
        <v>12</v>
      </c>
      <c r="P814" s="465"/>
      <c r="Q814" s="462"/>
      <c r="R814" s="462"/>
      <c r="S814" s="462"/>
      <c r="T814" s="462"/>
      <c r="U814" s="156"/>
      <c r="V814" s="221"/>
      <c r="W814" s="220"/>
      <c r="X814" s="219"/>
      <c r="Y814" s="219"/>
    </row>
    <row r="815" spans="1:25" s="3" customFormat="1" ht="30" customHeight="1" x14ac:dyDescent="0.2">
      <c r="A815" s="100">
        <v>3</v>
      </c>
      <c r="B815" s="460" t="s">
        <v>1366</v>
      </c>
      <c r="C815" s="460" t="s">
        <v>633</v>
      </c>
      <c r="D815" s="460" t="s">
        <v>15</v>
      </c>
      <c r="E815" s="471">
        <v>0.11766</v>
      </c>
      <c r="F815" s="460">
        <v>0.4</v>
      </c>
      <c r="G815" s="460" t="s">
        <v>1367</v>
      </c>
      <c r="H815" s="460" t="s">
        <v>330</v>
      </c>
      <c r="I815" s="462" t="s">
        <v>466</v>
      </c>
      <c r="J815" s="463">
        <v>3010240302006</v>
      </c>
      <c r="K815" s="464">
        <v>45385</v>
      </c>
      <c r="L815" s="462"/>
      <c r="M815" s="464" t="s">
        <v>9954</v>
      </c>
      <c r="N815" s="464">
        <v>45750</v>
      </c>
      <c r="O815" s="465" t="s">
        <v>12</v>
      </c>
      <c r="P815" s="465"/>
      <c r="Q815" s="462"/>
      <c r="R815" s="462"/>
      <c r="S815" s="462"/>
      <c r="T815" s="462"/>
      <c r="U815" s="156"/>
      <c r="V815" s="221"/>
      <c r="W815" s="220"/>
      <c r="X815" s="219"/>
      <c r="Y815" s="219"/>
    </row>
    <row r="816" spans="1:25" s="3" customFormat="1" ht="30" customHeight="1" x14ac:dyDescent="0.2">
      <c r="A816" s="100">
        <v>4</v>
      </c>
      <c r="B816" s="460" t="s">
        <v>1368</v>
      </c>
      <c r="C816" s="460" t="s">
        <v>1369</v>
      </c>
      <c r="D816" s="460" t="s">
        <v>15</v>
      </c>
      <c r="E816" s="471">
        <v>2.5000000000000001E-2</v>
      </c>
      <c r="F816" s="460">
        <v>0.4</v>
      </c>
      <c r="G816" s="460" t="s">
        <v>1370</v>
      </c>
      <c r="H816" s="460" t="s">
        <v>330</v>
      </c>
      <c r="I816" s="462" t="s">
        <v>466</v>
      </c>
      <c r="J816" s="463">
        <v>3010240302179</v>
      </c>
      <c r="K816" s="464">
        <v>45398</v>
      </c>
      <c r="L816" s="462"/>
      <c r="M816" s="464" t="s">
        <v>9954</v>
      </c>
      <c r="N816" s="464">
        <v>45763</v>
      </c>
      <c r="O816" s="465" t="s">
        <v>12</v>
      </c>
      <c r="P816" s="465"/>
      <c r="Q816" s="462"/>
      <c r="R816" s="462"/>
      <c r="S816" s="462"/>
      <c r="T816" s="462"/>
      <c r="U816" s="156"/>
      <c r="V816" s="221"/>
      <c r="W816" s="220"/>
      <c r="X816" s="219"/>
      <c r="Y816" s="219"/>
    </row>
    <row r="817" spans="1:25" s="3" customFormat="1" ht="15.75" x14ac:dyDescent="0.2">
      <c r="A817" s="100">
        <v>5</v>
      </c>
      <c r="B817" s="460" t="s">
        <v>1371</v>
      </c>
      <c r="C817" s="460" t="s">
        <v>1372</v>
      </c>
      <c r="D817" s="460" t="s">
        <v>15</v>
      </c>
      <c r="E817" s="471">
        <v>0.3</v>
      </c>
      <c r="F817" s="460">
        <v>10</v>
      </c>
      <c r="G817" s="460" t="s">
        <v>1373</v>
      </c>
      <c r="H817" s="460" t="s">
        <v>366</v>
      </c>
      <c r="I817" s="462" t="s">
        <v>466</v>
      </c>
      <c r="J817" s="463">
        <v>3010240302283</v>
      </c>
      <c r="K817" s="464">
        <v>45385</v>
      </c>
      <c r="L817" s="462"/>
      <c r="M817" s="464" t="s">
        <v>9954</v>
      </c>
      <c r="N817" s="464">
        <v>45750</v>
      </c>
      <c r="O817" s="465" t="s">
        <v>12</v>
      </c>
      <c r="P817" s="465"/>
      <c r="Q817" s="462"/>
      <c r="R817" s="462"/>
      <c r="S817" s="462"/>
      <c r="T817" s="462"/>
      <c r="U817" s="156"/>
      <c r="V817" s="221"/>
      <c r="W817" s="220"/>
      <c r="X817" s="219"/>
      <c r="Y817" s="219"/>
    </row>
    <row r="818" spans="1:25" s="3" customFormat="1" ht="24.95" customHeight="1" x14ac:dyDescent="0.2">
      <c r="A818" s="100">
        <v>6</v>
      </c>
      <c r="B818" s="466" t="s">
        <v>1375</v>
      </c>
      <c r="C818" s="466" t="s">
        <v>1376</v>
      </c>
      <c r="D818" s="466" t="s">
        <v>15</v>
      </c>
      <c r="E818" s="470">
        <v>0.05</v>
      </c>
      <c r="F818" s="466">
        <v>0.4</v>
      </c>
      <c r="G818" s="466" t="s">
        <v>1377</v>
      </c>
      <c r="H818" s="466" t="s">
        <v>366</v>
      </c>
      <c r="I818" s="462" t="s">
        <v>466</v>
      </c>
      <c r="J818" s="467">
        <v>3010240302410</v>
      </c>
      <c r="K818" s="468">
        <v>45399</v>
      </c>
      <c r="L818" s="462"/>
      <c r="M818" s="464" t="s">
        <v>9954</v>
      </c>
      <c r="N818" s="468">
        <v>45764</v>
      </c>
      <c r="O818" s="465" t="s">
        <v>12</v>
      </c>
      <c r="P818" s="465"/>
      <c r="Q818" s="462"/>
      <c r="R818" s="462"/>
      <c r="S818" s="462"/>
      <c r="T818" s="462"/>
      <c r="U818" s="156"/>
      <c r="V818" s="221"/>
      <c r="W818" s="220"/>
      <c r="X818" s="219"/>
      <c r="Y818" s="219"/>
    </row>
    <row r="819" spans="1:25" s="3" customFormat="1" ht="24.95" customHeight="1" x14ac:dyDescent="0.2">
      <c r="A819" s="100">
        <v>7</v>
      </c>
      <c r="B819" s="460" t="s">
        <v>1378</v>
      </c>
      <c r="C819" s="460" t="s">
        <v>1379</v>
      </c>
      <c r="D819" s="460" t="s">
        <v>262</v>
      </c>
      <c r="E819" s="471">
        <v>3.4100000000000003E-3</v>
      </c>
      <c r="F819" s="460">
        <v>0.23</v>
      </c>
      <c r="G819" s="460" t="s">
        <v>1380</v>
      </c>
      <c r="H819" s="460" t="s">
        <v>330</v>
      </c>
      <c r="I819" s="462" t="s">
        <v>466</v>
      </c>
      <c r="J819" s="463">
        <v>3050240301597</v>
      </c>
      <c r="K819" s="464">
        <v>45384</v>
      </c>
      <c r="L819" s="462"/>
      <c r="M819" s="464" t="s">
        <v>9954</v>
      </c>
      <c r="N819" s="464">
        <v>45749</v>
      </c>
      <c r="O819" s="465" t="s">
        <v>12</v>
      </c>
      <c r="P819" s="465"/>
      <c r="Q819" s="462"/>
      <c r="R819" s="462"/>
      <c r="S819" s="462"/>
      <c r="T819" s="462"/>
      <c r="U819" s="156"/>
      <c r="V819" s="221"/>
      <c r="W819" s="220"/>
      <c r="X819" s="219"/>
      <c r="Y819" s="219"/>
    </row>
    <row r="820" spans="1:25" s="3" customFormat="1" ht="24.95" customHeight="1" x14ac:dyDescent="0.2">
      <c r="A820" s="100">
        <v>8</v>
      </c>
      <c r="B820" s="460" t="s">
        <v>1381</v>
      </c>
      <c r="C820" s="460" t="s">
        <v>824</v>
      </c>
      <c r="D820" s="460" t="s">
        <v>190</v>
      </c>
      <c r="E820" s="471">
        <v>8.0000000000000002E-3</v>
      </c>
      <c r="F820" s="460">
        <v>20</v>
      </c>
      <c r="G820" s="460" t="s">
        <v>825</v>
      </c>
      <c r="H820" s="460" t="s">
        <v>330</v>
      </c>
      <c r="I820" s="462" t="s">
        <v>466</v>
      </c>
      <c r="J820" s="463">
        <v>3040240301078</v>
      </c>
      <c r="K820" s="464">
        <v>45392</v>
      </c>
      <c r="L820" s="462"/>
      <c r="M820" s="464" t="s">
        <v>9954</v>
      </c>
      <c r="N820" s="464">
        <v>45757</v>
      </c>
      <c r="O820" s="465" t="s">
        <v>12</v>
      </c>
      <c r="P820" s="465"/>
      <c r="Q820" s="462"/>
      <c r="R820" s="462"/>
      <c r="S820" s="462"/>
      <c r="T820" s="462"/>
      <c r="U820" s="156"/>
      <c r="V820" s="221"/>
      <c r="W820" s="220"/>
      <c r="X820" s="219"/>
      <c r="Y820" s="219"/>
    </row>
    <row r="821" spans="1:25" s="3" customFormat="1" ht="24.95" customHeight="1" x14ac:dyDescent="0.2">
      <c r="A821" s="100">
        <v>9</v>
      </c>
      <c r="B821" s="466" t="s">
        <v>1382</v>
      </c>
      <c r="C821" s="466" t="s">
        <v>1383</v>
      </c>
      <c r="D821" s="466" t="s">
        <v>15</v>
      </c>
      <c r="E821" s="470">
        <v>0.25419999999999998</v>
      </c>
      <c r="F821" s="466">
        <v>20</v>
      </c>
      <c r="G821" s="466" t="s">
        <v>1384</v>
      </c>
      <c r="H821" s="466" t="s">
        <v>366</v>
      </c>
      <c r="I821" s="462" t="s">
        <v>466</v>
      </c>
      <c r="J821" s="467">
        <v>3010240302768</v>
      </c>
      <c r="K821" s="468">
        <v>45401</v>
      </c>
      <c r="L821" s="462"/>
      <c r="M821" s="464" t="s">
        <v>9954</v>
      </c>
      <c r="N821" s="468">
        <v>45766</v>
      </c>
      <c r="O821" s="465" t="s">
        <v>12</v>
      </c>
      <c r="P821" s="465"/>
      <c r="Q821" s="462"/>
      <c r="R821" s="462"/>
      <c r="S821" s="462"/>
      <c r="T821" s="462"/>
      <c r="U821" s="156"/>
      <c r="V821" s="221"/>
      <c r="W821" s="220"/>
      <c r="X821" s="219"/>
      <c r="Y821" s="219"/>
    </row>
    <row r="822" spans="1:25" s="3" customFormat="1" ht="24.95" customHeight="1" x14ac:dyDescent="0.2">
      <c r="A822" s="100">
        <v>10</v>
      </c>
      <c r="B822" s="460" t="s">
        <v>1385</v>
      </c>
      <c r="C822" s="460" t="s">
        <v>1386</v>
      </c>
      <c r="D822" s="460" t="s">
        <v>171</v>
      </c>
      <c r="E822" s="471">
        <v>5.0000000000000001E-3</v>
      </c>
      <c r="F822" s="460">
        <v>0.23</v>
      </c>
      <c r="G822" s="460" t="s">
        <v>1387</v>
      </c>
      <c r="H822" s="460" t="s">
        <v>330</v>
      </c>
      <c r="I822" s="462" t="s">
        <v>466</v>
      </c>
      <c r="J822" s="463">
        <v>3030240301376</v>
      </c>
      <c r="K822" s="464">
        <v>45386</v>
      </c>
      <c r="L822" s="462"/>
      <c r="M822" s="464" t="s">
        <v>9954</v>
      </c>
      <c r="N822" s="464">
        <v>45751</v>
      </c>
      <c r="O822" s="465" t="s">
        <v>12</v>
      </c>
      <c r="P822" s="465"/>
      <c r="Q822" s="462"/>
      <c r="R822" s="462"/>
      <c r="S822" s="462"/>
      <c r="T822" s="462"/>
      <c r="U822" s="156"/>
      <c r="V822" s="221"/>
      <c r="W822" s="220"/>
      <c r="X822" s="219"/>
      <c r="Y822" s="219"/>
    </row>
    <row r="823" spans="1:25" s="3" customFormat="1" ht="24.95" customHeight="1" x14ac:dyDescent="0.2">
      <c r="A823" s="100">
        <v>11</v>
      </c>
      <c r="B823" s="466" t="s">
        <v>823</v>
      </c>
      <c r="C823" s="466" t="s">
        <v>1388</v>
      </c>
      <c r="D823" s="466" t="s">
        <v>15</v>
      </c>
      <c r="E823" s="470">
        <v>0.3</v>
      </c>
      <c r="F823" s="462">
        <v>20</v>
      </c>
      <c r="G823" s="472" t="s">
        <v>1389</v>
      </c>
      <c r="H823" s="466" t="s">
        <v>330</v>
      </c>
      <c r="I823" s="462" t="s">
        <v>466</v>
      </c>
      <c r="J823" s="467">
        <v>3010240302843</v>
      </c>
      <c r="K823" s="468">
        <v>45412</v>
      </c>
      <c r="L823" s="462"/>
      <c r="M823" s="464" t="s">
        <v>9954</v>
      </c>
      <c r="N823" s="469">
        <v>45777</v>
      </c>
      <c r="O823" s="465" t="s">
        <v>12</v>
      </c>
      <c r="P823" s="465"/>
      <c r="Q823" s="462"/>
      <c r="R823" s="462"/>
      <c r="S823" s="462"/>
      <c r="T823" s="462"/>
      <c r="U823" s="156"/>
      <c r="V823" s="221"/>
      <c r="W823" s="220"/>
      <c r="X823" s="219"/>
      <c r="Y823" s="219"/>
    </row>
    <row r="824" spans="1:25" s="3" customFormat="1" ht="24.95" customHeight="1" x14ac:dyDescent="0.2">
      <c r="A824" s="100">
        <v>12</v>
      </c>
      <c r="B824" s="460" t="s">
        <v>1390</v>
      </c>
      <c r="C824" s="460" t="s">
        <v>557</v>
      </c>
      <c r="D824" s="460" t="s">
        <v>262</v>
      </c>
      <c r="E824" s="471">
        <v>8.0000000000000002E-3</v>
      </c>
      <c r="F824" s="466">
        <v>0.23</v>
      </c>
      <c r="G824" s="466" t="s">
        <v>1391</v>
      </c>
      <c r="H824" s="460" t="s">
        <v>330</v>
      </c>
      <c r="I824" s="462" t="s">
        <v>466</v>
      </c>
      <c r="J824" s="463">
        <v>3050240301701</v>
      </c>
      <c r="K824" s="464">
        <v>45390</v>
      </c>
      <c r="L824" s="462"/>
      <c r="M824" s="464" t="s">
        <v>9954</v>
      </c>
      <c r="N824" s="468">
        <v>45755</v>
      </c>
      <c r="O824" s="465" t="s">
        <v>12</v>
      </c>
      <c r="P824" s="465"/>
      <c r="Q824" s="462"/>
      <c r="R824" s="462"/>
      <c r="S824" s="462"/>
      <c r="T824" s="462"/>
      <c r="U824" s="156"/>
      <c r="V824" s="221"/>
      <c r="W824" s="220"/>
      <c r="X824" s="219"/>
      <c r="Y824" s="219"/>
    </row>
    <row r="825" spans="1:25" s="3" customFormat="1" ht="24.95" customHeight="1" x14ac:dyDescent="0.2">
      <c r="A825" s="100">
        <v>13</v>
      </c>
      <c r="B825" s="466" t="s">
        <v>1392</v>
      </c>
      <c r="C825" s="466" t="s">
        <v>557</v>
      </c>
      <c r="D825" s="466" t="s">
        <v>262</v>
      </c>
      <c r="E825" s="470">
        <v>0.13475999999999999</v>
      </c>
      <c r="F825" s="460">
        <v>20</v>
      </c>
      <c r="G825" s="460" t="s">
        <v>725</v>
      </c>
      <c r="H825" s="466" t="s">
        <v>330</v>
      </c>
      <c r="I825" s="462" t="s">
        <v>466</v>
      </c>
      <c r="J825" s="467">
        <v>3050240401738</v>
      </c>
      <c r="K825" s="468">
        <v>45397</v>
      </c>
      <c r="L825" s="462"/>
      <c r="M825" s="464" t="s">
        <v>9954</v>
      </c>
      <c r="N825" s="464">
        <v>45762</v>
      </c>
      <c r="O825" s="465" t="s">
        <v>12</v>
      </c>
      <c r="P825" s="465"/>
      <c r="Q825" s="462"/>
      <c r="R825" s="462"/>
      <c r="S825" s="462"/>
      <c r="T825" s="462"/>
      <c r="U825" s="156"/>
      <c r="V825" s="221"/>
      <c r="W825" s="220"/>
      <c r="X825" s="219"/>
      <c r="Y825" s="219"/>
    </row>
    <row r="826" spans="1:25" s="3" customFormat="1" ht="24.95" customHeight="1" x14ac:dyDescent="0.2">
      <c r="A826" s="100">
        <v>14</v>
      </c>
      <c r="B826" s="460" t="s">
        <v>1393</v>
      </c>
      <c r="C826" s="460" t="s">
        <v>1394</v>
      </c>
      <c r="D826" s="460" t="s">
        <v>13</v>
      </c>
      <c r="E826" s="471">
        <v>0.20111999999999999</v>
      </c>
      <c r="F826" s="466">
        <v>0.4</v>
      </c>
      <c r="G826" s="466" t="s">
        <v>477</v>
      </c>
      <c r="H826" s="460" t="s">
        <v>330</v>
      </c>
      <c r="I826" s="462" t="s">
        <v>466</v>
      </c>
      <c r="J826" s="463">
        <v>3020240400971</v>
      </c>
      <c r="K826" s="464">
        <v>45408</v>
      </c>
      <c r="L826" s="462"/>
      <c r="M826" s="464" t="s">
        <v>9954</v>
      </c>
      <c r="N826" s="468">
        <v>45773</v>
      </c>
      <c r="O826" s="465" t="s">
        <v>12</v>
      </c>
      <c r="P826" s="465"/>
      <c r="Q826" s="462"/>
      <c r="R826" s="462"/>
      <c r="S826" s="462"/>
      <c r="T826" s="462"/>
      <c r="U826" s="156"/>
      <c r="V826" s="221"/>
      <c r="W826" s="220"/>
      <c r="X826" s="219"/>
      <c r="Y826" s="219"/>
    </row>
    <row r="827" spans="1:25" s="3" customFormat="1" ht="24.95" customHeight="1" x14ac:dyDescent="0.2">
      <c r="A827" s="100">
        <v>15</v>
      </c>
      <c r="B827" s="466" t="s">
        <v>1395</v>
      </c>
      <c r="C827" s="466" t="s">
        <v>501</v>
      </c>
      <c r="D827" s="466" t="s">
        <v>190</v>
      </c>
      <c r="E827" s="470">
        <v>0.35</v>
      </c>
      <c r="F827" s="460">
        <v>20</v>
      </c>
      <c r="G827" s="460" t="s">
        <v>1396</v>
      </c>
      <c r="H827" s="466" t="s">
        <v>366</v>
      </c>
      <c r="I827" s="462" t="s">
        <v>466</v>
      </c>
      <c r="J827" s="467">
        <v>3040240401253</v>
      </c>
      <c r="K827" s="468">
        <v>45401</v>
      </c>
      <c r="L827" s="462"/>
      <c r="M827" s="464" t="s">
        <v>9954</v>
      </c>
      <c r="N827" s="464">
        <v>45766</v>
      </c>
      <c r="O827" s="465" t="s">
        <v>12</v>
      </c>
      <c r="P827" s="465"/>
      <c r="Q827" s="462"/>
      <c r="R827" s="462"/>
      <c r="S827" s="462"/>
      <c r="T827" s="462"/>
      <c r="U827" s="156"/>
      <c r="V827" s="221"/>
      <c r="W827" s="220"/>
      <c r="X827" s="219"/>
      <c r="Y827" s="219"/>
    </row>
    <row r="828" spans="1:25" s="3" customFormat="1" ht="24.95" customHeight="1" x14ac:dyDescent="0.2">
      <c r="A828" s="100">
        <v>16</v>
      </c>
      <c r="B828" s="460" t="s">
        <v>1398</v>
      </c>
      <c r="C828" s="460" t="s">
        <v>716</v>
      </c>
      <c r="D828" s="460" t="s">
        <v>171</v>
      </c>
      <c r="E828" s="471">
        <v>9.6050000000000007E-3</v>
      </c>
      <c r="F828" s="466">
        <v>0.4</v>
      </c>
      <c r="G828" s="466" t="s">
        <v>1399</v>
      </c>
      <c r="H828" s="460" t="s">
        <v>330</v>
      </c>
      <c r="I828" s="462" t="s">
        <v>466</v>
      </c>
      <c r="J828" s="463">
        <v>3030240401536</v>
      </c>
      <c r="K828" s="464">
        <v>45406</v>
      </c>
      <c r="L828" s="462"/>
      <c r="M828" s="464" t="s">
        <v>9954</v>
      </c>
      <c r="N828" s="468">
        <v>45771</v>
      </c>
      <c r="O828" s="465" t="s">
        <v>12</v>
      </c>
      <c r="P828" s="465"/>
      <c r="Q828" s="462"/>
      <c r="R828" s="462"/>
      <c r="S828" s="462"/>
      <c r="T828" s="462"/>
      <c r="U828" s="156"/>
      <c r="V828" s="221"/>
      <c r="W828" s="220"/>
      <c r="X828" s="219"/>
      <c r="Y828" s="219"/>
    </row>
    <row r="829" spans="1:25" s="3" customFormat="1" ht="24.95" customHeight="1" x14ac:dyDescent="0.2">
      <c r="A829" s="100">
        <v>17</v>
      </c>
      <c r="B829" s="460" t="s">
        <v>1400</v>
      </c>
      <c r="C829" s="460" t="s">
        <v>824</v>
      </c>
      <c r="D829" s="460" t="s">
        <v>190</v>
      </c>
      <c r="E829" s="471">
        <v>8.0000000000000002E-3</v>
      </c>
      <c r="F829" s="466">
        <v>0.23</v>
      </c>
      <c r="G829" s="466" t="s">
        <v>1401</v>
      </c>
      <c r="H829" s="460" t="s">
        <v>330</v>
      </c>
      <c r="I829" s="462" t="s">
        <v>466</v>
      </c>
      <c r="J829" s="463">
        <v>3040240401285</v>
      </c>
      <c r="K829" s="464">
        <v>45401</v>
      </c>
      <c r="L829" s="462"/>
      <c r="M829" s="464" t="s">
        <v>9954</v>
      </c>
      <c r="N829" s="468">
        <v>45766</v>
      </c>
      <c r="O829" s="465" t="s">
        <v>12</v>
      </c>
      <c r="P829" s="465"/>
      <c r="Q829" s="462"/>
      <c r="R829" s="462"/>
      <c r="S829" s="462"/>
      <c r="T829" s="462"/>
      <c r="U829" s="156"/>
      <c r="V829" s="221"/>
      <c r="W829" s="220"/>
      <c r="X829" s="219"/>
      <c r="Y829" s="219"/>
    </row>
    <row r="830" spans="1:25" s="3" customFormat="1" ht="24.95" customHeight="1" x14ac:dyDescent="0.2">
      <c r="A830" s="100">
        <v>18</v>
      </c>
      <c r="B830" s="460" t="s">
        <v>1402</v>
      </c>
      <c r="C830" s="460" t="s">
        <v>504</v>
      </c>
      <c r="D830" s="460" t="s">
        <v>262</v>
      </c>
      <c r="E830" s="471">
        <v>1.9800000000000002E-2</v>
      </c>
      <c r="F830" s="466">
        <v>0.4</v>
      </c>
      <c r="G830" s="466" t="s">
        <v>1403</v>
      </c>
      <c r="H830" s="460" t="s">
        <v>330</v>
      </c>
      <c r="I830" s="462" t="s">
        <v>466</v>
      </c>
      <c r="J830" s="463">
        <v>3050240402085</v>
      </c>
      <c r="K830" s="464">
        <v>45399</v>
      </c>
      <c r="L830" s="462"/>
      <c r="M830" s="464" t="s">
        <v>9954</v>
      </c>
      <c r="N830" s="468">
        <v>45764</v>
      </c>
      <c r="O830" s="465" t="s">
        <v>12</v>
      </c>
      <c r="P830" s="465"/>
      <c r="Q830" s="462"/>
      <c r="R830" s="462"/>
      <c r="S830" s="462"/>
      <c r="T830" s="462"/>
      <c r="U830" s="156"/>
      <c r="V830" s="221"/>
      <c r="W830" s="220"/>
      <c r="X830" s="219"/>
      <c r="Y830" s="219"/>
    </row>
    <row r="831" spans="1:25" s="3" customFormat="1" ht="24.95" customHeight="1" x14ac:dyDescent="0.2">
      <c r="A831" s="100">
        <v>19</v>
      </c>
      <c r="B831" s="460" t="s">
        <v>1404</v>
      </c>
      <c r="C831" s="460" t="s">
        <v>605</v>
      </c>
      <c r="D831" s="460" t="s">
        <v>171</v>
      </c>
      <c r="E831" s="471">
        <v>0.16500000000000001</v>
      </c>
      <c r="F831" s="466">
        <v>20</v>
      </c>
      <c r="G831" s="466" t="s">
        <v>1405</v>
      </c>
      <c r="H831" s="460" t="s">
        <v>330</v>
      </c>
      <c r="I831" s="462" t="s">
        <v>466</v>
      </c>
      <c r="J831" s="463">
        <v>3030240401810</v>
      </c>
      <c r="K831" s="464">
        <v>45398</v>
      </c>
      <c r="L831" s="462"/>
      <c r="M831" s="464" t="s">
        <v>9954</v>
      </c>
      <c r="N831" s="468">
        <v>45763</v>
      </c>
      <c r="O831" s="465" t="s">
        <v>12</v>
      </c>
      <c r="P831" s="465"/>
      <c r="Q831" s="462"/>
      <c r="R831" s="462"/>
      <c r="S831" s="462"/>
      <c r="T831" s="462"/>
      <c r="U831" s="156"/>
      <c r="V831" s="221"/>
      <c r="W831" s="220"/>
      <c r="X831" s="219"/>
      <c r="Y831" s="219"/>
    </row>
    <row r="832" spans="1:25" s="3" customFormat="1" ht="24.95" customHeight="1" x14ac:dyDescent="0.2">
      <c r="A832" s="100">
        <v>20</v>
      </c>
      <c r="B832" s="466" t="s">
        <v>471</v>
      </c>
      <c r="C832" s="466" t="s">
        <v>1406</v>
      </c>
      <c r="D832" s="466" t="s">
        <v>310</v>
      </c>
      <c r="E832" s="470">
        <v>0.3362</v>
      </c>
      <c r="F832" s="460">
        <v>20</v>
      </c>
      <c r="G832" s="460" t="s">
        <v>472</v>
      </c>
      <c r="H832" s="466" t="s">
        <v>366</v>
      </c>
      <c r="I832" s="462" t="s">
        <v>466</v>
      </c>
      <c r="J832" s="467">
        <v>3050240402118</v>
      </c>
      <c r="K832" s="468">
        <v>45411</v>
      </c>
      <c r="L832" s="462"/>
      <c r="M832" s="464" t="s">
        <v>9954</v>
      </c>
      <c r="N832" s="464">
        <v>45776</v>
      </c>
      <c r="O832" s="465" t="s">
        <v>12</v>
      </c>
      <c r="P832" s="465"/>
      <c r="Q832" s="462"/>
      <c r="R832" s="462"/>
      <c r="S832" s="462"/>
      <c r="T832" s="462"/>
      <c r="U832" s="156"/>
      <c r="V832" s="221"/>
      <c r="W832" s="220"/>
      <c r="X832" s="219"/>
      <c r="Y832" s="219"/>
    </row>
    <row r="833" spans="1:25" s="3" customFormat="1" ht="24.95" customHeight="1" x14ac:dyDescent="0.2">
      <c r="A833" s="100">
        <v>21</v>
      </c>
      <c r="B833" s="466" t="s">
        <v>1793</v>
      </c>
      <c r="C833" s="466" t="s">
        <v>1794</v>
      </c>
      <c r="D833" s="466" t="s">
        <v>310</v>
      </c>
      <c r="E833" s="470">
        <v>0.99</v>
      </c>
      <c r="F833" s="466">
        <v>20</v>
      </c>
      <c r="G833" s="466" t="s">
        <v>1795</v>
      </c>
      <c r="H833" s="466" t="s">
        <v>366</v>
      </c>
      <c r="I833" s="462" t="s">
        <v>466</v>
      </c>
      <c r="J833" s="467">
        <v>3050230518425</v>
      </c>
      <c r="K833" s="468">
        <v>45428</v>
      </c>
      <c r="L833" s="462"/>
      <c r="M833" s="464" t="s">
        <v>9954</v>
      </c>
      <c r="N833" s="468">
        <v>45793</v>
      </c>
      <c r="O833" s="465" t="s">
        <v>12</v>
      </c>
      <c r="P833" s="465"/>
      <c r="Q833" s="462"/>
      <c r="R833" s="462"/>
      <c r="S833" s="462"/>
      <c r="T833" s="462"/>
      <c r="U833" s="156"/>
      <c r="V833" s="221"/>
      <c r="W833" s="220"/>
      <c r="X833" s="219"/>
      <c r="Y833" s="219"/>
    </row>
    <row r="834" spans="1:25" s="3" customFormat="1" ht="24.95" customHeight="1" x14ac:dyDescent="0.2">
      <c r="A834" s="100">
        <v>22</v>
      </c>
      <c r="B834" s="460" t="s">
        <v>1796</v>
      </c>
      <c r="C834" s="460" t="s">
        <v>1797</v>
      </c>
      <c r="D834" s="460" t="s">
        <v>311</v>
      </c>
      <c r="E834" s="471">
        <v>0.2</v>
      </c>
      <c r="F834" s="460">
        <v>20</v>
      </c>
      <c r="G834" s="460" t="s">
        <v>1798</v>
      </c>
      <c r="H834" s="460" t="s">
        <v>366</v>
      </c>
      <c r="I834" s="462" t="s">
        <v>466</v>
      </c>
      <c r="J834" s="463">
        <v>3010231233748</v>
      </c>
      <c r="K834" s="464">
        <v>45414</v>
      </c>
      <c r="L834" s="462"/>
      <c r="M834" s="464" t="s">
        <v>9954</v>
      </c>
      <c r="N834" s="464">
        <v>45779</v>
      </c>
      <c r="O834" s="465" t="s">
        <v>12</v>
      </c>
      <c r="P834" s="465"/>
      <c r="Q834" s="462"/>
      <c r="R834" s="462"/>
      <c r="S834" s="462"/>
      <c r="T834" s="462"/>
      <c r="U834" s="156"/>
      <c r="V834" s="221"/>
      <c r="W834" s="220"/>
      <c r="X834" s="219"/>
      <c r="Y834" s="219"/>
    </row>
    <row r="835" spans="1:25" s="3" customFormat="1" ht="24.95" customHeight="1" x14ac:dyDescent="0.2">
      <c r="A835" s="100">
        <v>23</v>
      </c>
      <c r="B835" s="466" t="s">
        <v>1799</v>
      </c>
      <c r="C835" s="466" t="s">
        <v>1800</v>
      </c>
      <c r="D835" s="466" t="s">
        <v>310</v>
      </c>
      <c r="E835" s="470">
        <v>1.8</v>
      </c>
      <c r="F835" s="466">
        <v>20</v>
      </c>
      <c r="G835" s="466" t="s">
        <v>1801</v>
      </c>
      <c r="H835" s="466" t="s">
        <v>366</v>
      </c>
      <c r="I835" s="462" t="s">
        <v>466</v>
      </c>
      <c r="J835" s="467">
        <v>3050240100105</v>
      </c>
      <c r="K835" s="468">
        <v>45426</v>
      </c>
      <c r="L835" s="462"/>
      <c r="M835" s="464" t="s">
        <v>9954</v>
      </c>
      <c r="N835" s="468">
        <v>45791</v>
      </c>
      <c r="O835" s="465" t="s">
        <v>12</v>
      </c>
      <c r="P835" s="465"/>
      <c r="Q835" s="462"/>
      <c r="R835" s="462"/>
      <c r="S835" s="462"/>
      <c r="T835" s="462"/>
      <c r="U835" s="156"/>
      <c r="V835" s="221"/>
      <c r="W835" s="220"/>
      <c r="X835" s="219"/>
      <c r="Y835" s="219"/>
    </row>
    <row r="836" spans="1:25" s="3" customFormat="1" ht="24.95" customHeight="1" x14ac:dyDescent="0.2">
      <c r="A836" s="100">
        <v>24</v>
      </c>
      <c r="B836" s="460" t="s">
        <v>1802</v>
      </c>
      <c r="C836" s="460" t="s">
        <v>1803</v>
      </c>
      <c r="D836" s="460" t="s">
        <v>312</v>
      </c>
      <c r="E836" s="471">
        <v>2.7E-2</v>
      </c>
      <c r="F836" s="460">
        <v>0.4</v>
      </c>
      <c r="G836" s="460" t="s">
        <v>1804</v>
      </c>
      <c r="H836" s="460" t="s">
        <v>330</v>
      </c>
      <c r="I836" s="462" t="s">
        <v>466</v>
      </c>
      <c r="J836" s="463">
        <v>3030240100242</v>
      </c>
      <c r="K836" s="464">
        <v>45428</v>
      </c>
      <c r="L836" s="462"/>
      <c r="M836" s="464" t="s">
        <v>9954</v>
      </c>
      <c r="N836" s="464">
        <v>45793</v>
      </c>
      <c r="O836" s="465" t="s">
        <v>12</v>
      </c>
      <c r="P836" s="465"/>
      <c r="Q836" s="462"/>
      <c r="R836" s="462"/>
      <c r="S836" s="462"/>
      <c r="T836" s="462"/>
      <c r="U836" s="156"/>
      <c r="V836" s="221"/>
      <c r="W836" s="220"/>
      <c r="X836" s="219"/>
      <c r="Y836" s="219"/>
    </row>
    <row r="837" spans="1:25" s="3" customFormat="1" ht="24.95" customHeight="1" x14ac:dyDescent="0.2">
      <c r="A837" s="100">
        <v>25</v>
      </c>
      <c r="B837" s="466" t="s">
        <v>1805</v>
      </c>
      <c r="C837" s="466" t="s">
        <v>1806</v>
      </c>
      <c r="D837" s="466" t="s">
        <v>15</v>
      </c>
      <c r="E837" s="470">
        <v>5.3200000000000001E-3</v>
      </c>
      <c r="F837" s="466">
        <v>0.4</v>
      </c>
      <c r="G837" s="466" t="s">
        <v>1807</v>
      </c>
      <c r="H837" s="466" t="s">
        <v>330</v>
      </c>
      <c r="I837" s="462" t="s">
        <v>466</v>
      </c>
      <c r="J837" s="467">
        <v>3010240301845</v>
      </c>
      <c r="K837" s="468">
        <v>45435</v>
      </c>
      <c r="L837" s="462"/>
      <c r="M837" s="464" t="s">
        <v>9954</v>
      </c>
      <c r="N837" s="468">
        <v>45800</v>
      </c>
      <c r="O837" s="465" t="s">
        <v>12</v>
      </c>
      <c r="P837" s="465"/>
      <c r="Q837" s="462"/>
      <c r="R837" s="462"/>
      <c r="S837" s="462"/>
      <c r="T837" s="462"/>
      <c r="U837" s="156"/>
      <c r="V837" s="221"/>
      <c r="W837" s="220"/>
      <c r="X837" s="219"/>
      <c r="Y837" s="219"/>
    </row>
    <row r="838" spans="1:25" s="3" customFormat="1" ht="24.95" customHeight="1" x14ac:dyDescent="0.2">
      <c r="A838" s="100">
        <v>26</v>
      </c>
      <c r="B838" s="466" t="s">
        <v>1808</v>
      </c>
      <c r="C838" s="466" t="s">
        <v>828</v>
      </c>
      <c r="D838" s="466" t="s">
        <v>15</v>
      </c>
      <c r="E838" s="470">
        <v>0.4</v>
      </c>
      <c r="F838" s="466">
        <v>20</v>
      </c>
      <c r="G838" s="466" t="s">
        <v>1809</v>
      </c>
      <c r="H838" s="466" t="s">
        <v>330</v>
      </c>
      <c r="I838" s="462" t="s">
        <v>466</v>
      </c>
      <c r="J838" s="467">
        <v>3010240302170</v>
      </c>
      <c r="K838" s="468">
        <v>45420</v>
      </c>
      <c r="L838" s="462"/>
      <c r="M838" s="464" t="s">
        <v>9954</v>
      </c>
      <c r="N838" s="468">
        <v>45785</v>
      </c>
      <c r="O838" s="465" t="s">
        <v>12</v>
      </c>
      <c r="P838" s="465"/>
      <c r="Q838" s="462"/>
      <c r="R838" s="462"/>
      <c r="S838" s="462"/>
      <c r="T838" s="462"/>
      <c r="U838" s="158"/>
      <c r="V838" s="221"/>
      <c r="W838" s="220"/>
      <c r="X838" s="219"/>
      <c r="Y838" s="219"/>
    </row>
    <row r="839" spans="1:25" s="3" customFormat="1" ht="24.95" customHeight="1" x14ac:dyDescent="0.2">
      <c r="A839" s="100">
        <v>27</v>
      </c>
      <c r="B839" s="460" t="s">
        <v>1810</v>
      </c>
      <c r="C839" s="460" t="s">
        <v>1811</v>
      </c>
      <c r="D839" s="460" t="s">
        <v>15</v>
      </c>
      <c r="E839" s="471">
        <v>0.2</v>
      </c>
      <c r="F839" s="460">
        <v>20</v>
      </c>
      <c r="G839" s="460" t="s">
        <v>1812</v>
      </c>
      <c r="H839" s="460" t="s">
        <v>366</v>
      </c>
      <c r="I839" s="462" t="s">
        <v>466</v>
      </c>
      <c r="J839" s="463">
        <v>3010240302404</v>
      </c>
      <c r="K839" s="464">
        <v>45414</v>
      </c>
      <c r="L839" s="462"/>
      <c r="M839" s="464" t="s">
        <v>9954</v>
      </c>
      <c r="N839" s="464">
        <v>45779</v>
      </c>
      <c r="O839" s="465" t="s">
        <v>12</v>
      </c>
      <c r="P839" s="465"/>
      <c r="Q839" s="462"/>
      <c r="R839" s="462"/>
      <c r="S839" s="462"/>
      <c r="T839" s="462"/>
      <c r="U839" s="157"/>
      <c r="V839" s="221"/>
      <c r="W839" s="220"/>
      <c r="X839" s="219"/>
      <c r="Y839" s="219"/>
    </row>
    <row r="840" spans="1:25" s="3" customFormat="1" ht="24.95" customHeight="1" x14ac:dyDescent="0.2">
      <c r="A840" s="100">
        <v>28</v>
      </c>
      <c r="B840" s="466" t="s">
        <v>1813</v>
      </c>
      <c r="C840" s="466" t="s">
        <v>1814</v>
      </c>
      <c r="D840" s="466" t="s">
        <v>15</v>
      </c>
      <c r="E840" s="470">
        <v>0.01</v>
      </c>
      <c r="F840" s="466">
        <v>0.4</v>
      </c>
      <c r="G840" s="466" t="s">
        <v>1815</v>
      </c>
      <c r="H840" s="466" t="s">
        <v>330</v>
      </c>
      <c r="I840" s="462" t="s">
        <v>466</v>
      </c>
      <c r="J840" s="467">
        <v>3010240302487</v>
      </c>
      <c r="K840" s="468">
        <v>45429</v>
      </c>
      <c r="L840" s="462"/>
      <c r="M840" s="464" t="s">
        <v>9954</v>
      </c>
      <c r="N840" s="468">
        <v>45794</v>
      </c>
      <c r="O840" s="465" t="s">
        <v>12</v>
      </c>
      <c r="P840" s="465"/>
      <c r="Q840" s="462"/>
      <c r="R840" s="462"/>
      <c r="S840" s="462"/>
      <c r="T840" s="462"/>
      <c r="U840" s="158"/>
      <c r="V840" s="221"/>
      <c r="W840" s="220"/>
      <c r="X840" s="219"/>
      <c r="Y840" s="219"/>
    </row>
    <row r="841" spans="1:25" s="3" customFormat="1" ht="24.95" customHeight="1" x14ac:dyDescent="0.2">
      <c r="A841" s="100">
        <v>29</v>
      </c>
      <c r="B841" s="460" t="s">
        <v>1816</v>
      </c>
      <c r="C841" s="460" t="s">
        <v>1817</v>
      </c>
      <c r="D841" s="460" t="s">
        <v>296</v>
      </c>
      <c r="E841" s="471">
        <v>1.2E-2</v>
      </c>
      <c r="F841" s="460">
        <v>20</v>
      </c>
      <c r="G841" s="460" t="s">
        <v>1818</v>
      </c>
      <c r="H841" s="460" t="s">
        <v>330</v>
      </c>
      <c r="I841" s="462" t="s">
        <v>466</v>
      </c>
      <c r="J841" s="463">
        <v>3060240302084</v>
      </c>
      <c r="K841" s="464">
        <v>45425</v>
      </c>
      <c r="L841" s="462"/>
      <c r="M841" s="464" t="s">
        <v>9954</v>
      </c>
      <c r="N841" s="464">
        <v>45790</v>
      </c>
      <c r="O841" s="465" t="s">
        <v>12</v>
      </c>
      <c r="P841" s="465"/>
      <c r="Q841" s="462"/>
      <c r="R841" s="462"/>
      <c r="S841" s="462"/>
      <c r="T841" s="462"/>
      <c r="U841" s="157"/>
      <c r="V841" s="221"/>
      <c r="W841" s="220"/>
      <c r="X841" s="219"/>
      <c r="Y841" s="219"/>
    </row>
    <row r="842" spans="1:25" s="3" customFormat="1" ht="24.95" customHeight="1" x14ac:dyDescent="0.2">
      <c r="A842" s="100">
        <v>30</v>
      </c>
      <c r="B842" s="466" t="s">
        <v>1820</v>
      </c>
      <c r="C842" s="466" t="s">
        <v>604</v>
      </c>
      <c r="D842" s="466" t="s">
        <v>296</v>
      </c>
      <c r="E842" s="470">
        <v>6.0000000000000001E-3</v>
      </c>
      <c r="F842" s="466">
        <v>0.23</v>
      </c>
      <c r="G842" s="466" t="s">
        <v>1821</v>
      </c>
      <c r="H842" s="466" t="s">
        <v>330</v>
      </c>
      <c r="I842" s="462" t="s">
        <v>466</v>
      </c>
      <c r="J842" s="467">
        <v>3060240402959</v>
      </c>
      <c r="K842" s="468">
        <v>45428</v>
      </c>
      <c r="L842" s="462"/>
      <c r="M842" s="464" t="s">
        <v>9954</v>
      </c>
      <c r="N842" s="468">
        <v>45793</v>
      </c>
      <c r="O842" s="465" t="s">
        <v>12</v>
      </c>
      <c r="P842" s="465"/>
      <c r="Q842" s="462"/>
      <c r="R842" s="462"/>
      <c r="S842" s="462"/>
      <c r="T842" s="462"/>
      <c r="U842" s="158"/>
      <c r="V842" s="221"/>
      <c r="W842" s="220"/>
      <c r="X842" s="219"/>
      <c r="Y842" s="219"/>
    </row>
    <row r="843" spans="1:25" s="3" customFormat="1" ht="24.95" customHeight="1" x14ac:dyDescent="0.2">
      <c r="A843" s="100">
        <v>31</v>
      </c>
      <c r="B843" s="466" t="s">
        <v>1030</v>
      </c>
      <c r="C843" s="466" t="s">
        <v>827</v>
      </c>
      <c r="D843" s="466" t="s">
        <v>171</v>
      </c>
      <c r="E843" s="470">
        <v>0.15580000000000002</v>
      </c>
      <c r="F843" s="466">
        <v>20</v>
      </c>
      <c r="G843" s="466" t="s">
        <v>1031</v>
      </c>
      <c r="H843" s="466" t="s">
        <v>366</v>
      </c>
      <c r="I843" s="462" t="s">
        <v>466</v>
      </c>
      <c r="J843" s="467">
        <v>3030240401882</v>
      </c>
      <c r="K843" s="468">
        <v>45429</v>
      </c>
      <c r="L843" s="462"/>
      <c r="M843" s="464" t="s">
        <v>9954</v>
      </c>
      <c r="N843" s="468">
        <v>45794</v>
      </c>
      <c r="O843" s="465" t="s">
        <v>12</v>
      </c>
      <c r="P843" s="465"/>
      <c r="Q843" s="462"/>
      <c r="R843" s="462"/>
      <c r="S843" s="462"/>
      <c r="T843" s="462"/>
      <c r="U843" s="158"/>
      <c r="V843" s="221"/>
      <c r="W843" s="220"/>
      <c r="X843" s="219"/>
      <c r="Y843" s="219"/>
    </row>
    <row r="844" spans="1:25" s="3" customFormat="1" ht="24.95" customHeight="1" x14ac:dyDescent="0.2">
      <c r="A844" s="100">
        <v>32</v>
      </c>
      <c r="B844" s="466" t="s">
        <v>1822</v>
      </c>
      <c r="C844" s="466" t="s">
        <v>936</v>
      </c>
      <c r="D844" s="466" t="s">
        <v>15</v>
      </c>
      <c r="E844" s="470">
        <v>1.52E-2</v>
      </c>
      <c r="F844" s="466">
        <v>0.4</v>
      </c>
      <c r="G844" s="466" t="s">
        <v>1823</v>
      </c>
      <c r="H844" s="466" t="s">
        <v>330</v>
      </c>
      <c r="I844" s="462" t="s">
        <v>466</v>
      </c>
      <c r="J844" s="467">
        <v>3010240403910</v>
      </c>
      <c r="K844" s="468">
        <v>45429</v>
      </c>
      <c r="L844" s="462"/>
      <c r="M844" s="464" t="s">
        <v>9954</v>
      </c>
      <c r="N844" s="468">
        <v>45794</v>
      </c>
      <c r="O844" s="465" t="s">
        <v>12</v>
      </c>
      <c r="P844" s="465"/>
      <c r="Q844" s="462"/>
      <c r="R844" s="462"/>
      <c r="S844" s="462"/>
      <c r="T844" s="462"/>
      <c r="U844" s="158"/>
      <c r="V844" s="221"/>
      <c r="W844" s="220"/>
      <c r="X844" s="219"/>
      <c r="Y844" s="219"/>
    </row>
    <row r="845" spans="1:25" s="3" customFormat="1" ht="24.95" customHeight="1" x14ac:dyDescent="0.2">
      <c r="A845" s="100">
        <v>33</v>
      </c>
      <c r="B845" s="466" t="s">
        <v>1826</v>
      </c>
      <c r="C845" s="466" t="s">
        <v>631</v>
      </c>
      <c r="D845" s="466" t="s">
        <v>171</v>
      </c>
      <c r="E845" s="470">
        <v>3.0000000000000001E-3</v>
      </c>
      <c r="F845" s="466">
        <v>0.23</v>
      </c>
      <c r="G845" s="466" t="s">
        <v>1827</v>
      </c>
      <c r="H845" s="466" t="s">
        <v>330</v>
      </c>
      <c r="I845" s="462" t="s">
        <v>466</v>
      </c>
      <c r="J845" s="467">
        <v>3030240502359</v>
      </c>
      <c r="K845" s="468">
        <v>45432</v>
      </c>
      <c r="L845" s="462"/>
      <c r="M845" s="464" t="s">
        <v>9954</v>
      </c>
      <c r="N845" s="468">
        <v>45797</v>
      </c>
      <c r="O845" s="465" t="s">
        <v>12</v>
      </c>
      <c r="P845" s="465"/>
      <c r="Q845" s="462"/>
      <c r="R845" s="462"/>
      <c r="S845" s="462"/>
      <c r="T845" s="462"/>
      <c r="U845" s="158"/>
      <c r="V845" s="221"/>
      <c r="W845" s="220"/>
      <c r="X845" s="219"/>
      <c r="Y845" s="219"/>
    </row>
    <row r="846" spans="1:25" s="3" customFormat="1" ht="24.95" customHeight="1" x14ac:dyDescent="0.2">
      <c r="A846" s="100">
        <v>34</v>
      </c>
      <c r="B846" s="462" t="s">
        <v>2466</v>
      </c>
      <c r="C846" s="462" t="s">
        <v>312</v>
      </c>
      <c r="D846" s="462" t="s">
        <v>312</v>
      </c>
      <c r="E846" s="461">
        <v>49</v>
      </c>
      <c r="F846" s="462">
        <v>110</v>
      </c>
      <c r="G846" s="462" t="s">
        <v>556</v>
      </c>
      <c r="H846" s="462" t="s">
        <v>366</v>
      </c>
      <c r="I846" s="462" t="s">
        <v>466</v>
      </c>
      <c r="J846" s="473">
        <v>3030230112306</v>
      </c>
      <c r="K846" s="469">
        <v>45455</v>
      </c>
      <c r="L846" s="462"/>
      <c r="M846" s="464" t="s">
        <v>9954</v>
      </c>
      <c r="N846" s="469">
        <v>45820</v>
      </c>
      <c r="O846" s="465" t="s">
        <v>12</v>
      </c>
      <c r="P846" s="465"/>
      <c r="Q846" s="462"/>
      <c r="R846" s="462"/>
      <c r="S846" s="462"/>
      <c r="T846" s="462"/>
      <c r="U846" s="158"/>
      <c r="V846" s="221"/>
      <c r="W846" s="220"/>
      <c r="X846" s="219"/>
      <c r="Y846" s="219"/>
    </row>
    <row r="847" spans="1:25" s="3" customFormat="1" ht="24.95" customHeight="1" x14ac:dyDescent="0.2">
      <c r="A847" s="100">
        <v>35</v>
      </c>
      <c r="B847" s="462" t="s">
        <v>2467</v>
      </c>
      <c r="C847" s="462" t="s">
        <v>2468</v>
      </c>
      <c r="D847" s="462" t="s">
        <v>299</v>
      </c>
      <c r="E847" s="461">
        <v>3.6</v>
      </c>
      <c r="F847" s="462">
        <v>20</v>
      </c>
      <c r="G847" s="462" t="s">
        <v>2469</v>
      </c>
      <c r="H847" s="462" t="s">
        <v>366</v>
      </c>
      <c r="I847" s="462" t="s">
        <v>466</v>
      </c>
      <c r="J847" s="473">
        <v>3060230417831</v>
      </c>
      <c r="K847" s="469">
        <v>45455</v>
      </c>
      <c r="L847" s="462"/>
      <c r="M847" s="464" t="s">
        <v>9954</v>
      </c>
      <c r="N847" s="469">
        <v>45820</v>
      </c>
      <c r="O847" s="465" t="s">
        <v>12</v>
      </c>
      <c r="P847" s="465"/>
      <c r="Q847" s="462"/>
      <c r="R847" s="462"/>
      <c r="S847" s="462"/>
      <c r="T847" s="462"/>
      <c r="U847" s="158"/>
      <c r="V847" s="221"/>
      <c r="W847" s="220"/>
      <c r="X847" s="219"/>
      <c r="Y847" s="219"/>
    </row>
    <row r="848" spans="1:25" s="3" customFormat="1" ht="24.95" customHeight="1" x14ac:dyDescent="0.2">
      <c r="A848" s="100">
        <v>36</v>
      </c>
      <c r="B848" s="462" t="s">
        <v>2470</v>
      </c>
      <c r="C848" s="462" t="s">
        <v>1828</v>
      </c>
      <c r="D848" s="462" t="s">
        <v>299</v>
      </c>
      <c r="E848" s="461">
        <v>4.95</v>
      </c>
      <c r="F848" s="462">
        <v>20</v>
      </c>
      <c r="G848" s="462" t="s">
        <v>2471</v>
      </c>
      <c r="H848" s="462" t="s">
        <v>366</v>
      </c>
      <c r="I848" s="462" t="s">
        <v>466</v>
      </c>
      <c r="J848" s="473">
        <v>3060230417839</v>
      </c>
      <c r="K848" s="469">
        <v>45447</v>
      </c>
      <c r="L848" s="462"/>
      <c r="M848" s="464" t="s">
        <v>9954</v>
      </c>
      <c r="N848" s="469">
        <v>45812</v>
      </c>
      <c r="O848" s="465" t="s">
        <v>12</v>
      </c>
      <c r="P848" s="465"/>
      <c r="Q848" s="462"/>
      <c r="R848" s="462"/>
      <c r="S848" s="462"/>
      <c r="T848" s="462"/>
      <c r="U848" s="157"/>
      <c r="V848" s="221"/>
      <c r="W848" s="220"/>
      <c r="X848" s="219"/>
      <c r="Y848" s="219"/>
    </row>
    <row r="849" spans="1:25" s="3" customFormat="1" ht="24.95" customHeight="1" x14ac:dyDescent="0.2">
      <c r="A849" s="100">
        <v>37</v>
      </c>
      <c r="B849" s="462" t="s">
        <v>2470</v>
      </c>
      <c r="C849" s="462" t="s">
        <v>1828</v>
      </c>
      <c r="D849" s="462" t="s">
        <v>299</v>
      </c>
      <c r="E849" s="461">
        <v>4.5</v>
      </c>
      <c r="F849" s="462">
        <v>20</v>
      </c>
      <c r="G849" s="462" t="s">
        <v>2472</v>
      </c>
      <c r="H849" s="462" t="s">
        <v>366</v>
      </c>
      <c r="I849" s="462" t="s">
        <v>466</v>
      </c>
      <c r="J849" s="473">
        <v>3060230417840</v>
      </c>
      <c r="K849" s="469">
        <v>45456</v>
      </c>
      <c r="L849" s="462"/>
      <c r="M849" s="464" t="s">
        <v>9954</v>
      </c>
      <c r="N849" s="469">
        <v>45821</v>
      </c>
      <c r="O849" s="465" t="s">
        <v>12</v>
      </c>
      <c r="P849" s="465"/>
      <c r="Q849" s="462"/>
      <c r="R849" s="462"/>
      <c r="S849" s="462"/>
      <c r="T849" s="462"/>
      <c r="U849" s="157"/>
      <c r="V849" s="221"/>
      <c r="W849" s="220"/>
      <c r="X849" s="219"/>
      <c r="Y849" s="219"/>
    </row>
    <row r="850" spans="1:25" s="3" customFormat="1" ht="24.95" customHeight="1" x14ac:dyDescent="0.2">
      <c r="A850" s="100">
        <v>38</v>
      </c>
      <c r="B850" s="462" t="s">
        <v>2473</v>
      </c>
      <c r="C850" s="462" t="s">
        <v>2474</v>
      </c>
      <c r="D850" s="462" t="s">
        <v>313</v>
      </c>
      <c r="E850" s="461">
        <v>4.9561200000000003</v>
      </c>
      <c r="F850" s="462">
        <v>20</v>
      </c>
      <c r="G850" s="462" t="s">
        <v>2475</v>
      </c>
      <c r="H850" s="462" t="s">
        <v>366</v>
      </c>
      <c r="I850" s="462" t="s">
        <v>466</v>
      </c>
      <c r="J850" s="473">
        <v>3040230510460</v>
      </c>
      <c r="K850" s="469">
        <v>45454</v>
      </c>
      <c r="L850" s="462"/>
      <c r="M850" s="464" t="s">
        <v>9954</v>
      </c>
      <c r="N850" s="469">
        <v>45819</v>
      </c>
      <c r="O850" s="465" t="s">
        <v>12</v>
      </c>
      <c r="P850" s="465"/>
      <c r="Q850" s="462"/>
      <c r="R850" s="462"/>
      <c r="S850" s="462"/>
      <c r="T850" s="462"/>
      <c r="U850" s="157"/>
      <c r="V850" s="221"/>
      <c r="W850" s="220"/>
      <c r="X850" s="219"/>
      <c r="Y850" s="219"/>
    </row>
    <row r="851" spans="1:25" s="3" customFormat="1" ht="24.95" customHeight="1" x14ac:dyDescent="0.2">
      <c r="A851" s="100">
        <v>39</v>
      </c>
      <c r="B851" s="462" t="s">
        <v>2476</v>
      </c>
      <c r="C851" s="462" t="s">
        <v>1397</v>
      </c>
      <c r="D851" s="462" t="s">
        <v>299</v>
      </c>
      <c r="E851" s="461">
        <v>1</v>
      </c>
      <c r="F851" s="462">
        <v>20</v>
      </c>
      <c r="G851" s="462" t="s">
        <v>555</v>
      </c>
      <c r="H851" s="462" t="s">
        <v>366</v>
      </c>
      <c r="I851" s="462" t="s">
        <v>466</v>
      </c>
      <c r="J851" s="473">
        <v>3060230518797</v>
      </c>
      <c r="K851" s="469">
        <v>45455</v>
      </c>
      <c r="L851" s="462"/>
      <c r="M851" s="464" t="s">
        <v>9954</v>
      </c>
      <c r="N851" s="469">
        <v>45820</v>
      </c>
      <c r="O851" s="465" t="s">
        <v>12</v>
      </c>
      <c r="P851" s="465"/>
      <c r="Q851" s="462"/>
      <c r="R851" s="462"/>
      <c r="S851" s="462"/>
      <c r="T851" s="462"/>
      <c r="U851" s="157"/>
      <c r="V851" s="221"/>
      <c r="W851" s="220"/>
      <c r="X851" s="219"/>
      <c r="Y851" s="219"/>
    </row>
    <row r="852" spans="1:25" s="3" customFormat="1" ht="24.95" customHeight="1" x14ac:dyDescent="0.2">
      <c r="A852" s="100">
        <v>40</v>
      </c>
      <c r="B852" s="462" t="s">
        <v>2477</v>
      </c>
      <c r="C852" s="462" t="s">
        <v>1026</v>
      </c>
      <c r="D852" s="462" t="s">
        <v>15</v>
      </c>
      <c r="E852" s="461">
        <v>6.0000000000000001E-3</v>
      </c>
      <c r="F852" s="462">
        <v>0.4</v>
      </c>
      <c r="G852" s="462" t="s">
        <v>2478</v>
      </c>
      <c r="H852" s="462" t="s">
        <v>330</v>
      </c>
      <c r="I852" s="462" t="s">
        <v>466</v>
      </c>
      <c r="J852" s="473">
        <v>3010231133084</v>
      </c>
      <c r="K852" s="469">
        <v>45464</v>
      </c>
      <c r="L852" s="462"/>
      <c r="M852" s="464" t="s">
        <v>9954</v>
      </c>
      <c r="N852" s="469">
        <v>45829</v>
      </c>
      <c r="O852" s="465" t="s">
        <v>12</v>
      </c>
      <c r="P852" s="465"/>
      <c r="Q852" s="462"/>
      <c r="R852" s="462"/>
      <c r="S852" s="462"/>
      <c r="T852" s="462"/>
      <c r="U852" s="158"/>
      <c r="V852" s="221"/>
      <c r="W852" s="220"/>
      <c r="X852" s="219"/>
      <c r="Y852" s="219"/>
    </row>
    <row r="853" spans="1:25" s="3" customFormat="1" ht="24.95" customHeight="1" x14ac:dyDescent="0.2">
      <c r="A853" s="100">
        <v>41</v>
      </c>
      <c r="B853" s="462" t="s">
        <v>2479</v>
      </c>
      <c r="C853" s="462" t="s">
        <v>2480</v>
      </c>
      <c r="D853" s="462" t="s">
        <v>312</v>
      </c>
      <c r="E853" s="461">
        <v>0.12</v>
      </c>
      <c r="F853" s="462">
        <v>20</v>
      </c>
      <c r="G853" s="462" t="s">
        <v>2481</v>
      </c>
      <c r="H853" s="462" t="s">
        <v>366</v>
      </c>
      <c r="I853" s="462" t="s">
        <v>466</v>
      </c>
      <c r="J853" s="473">
        <v>3030231117641</v>
      </c>
      <c r="K853" s="469">
        <v>45449</v>
      </c>
      <c r="L853" s="462"/>
      <c r="M853" s="464" t="s">
        <v>9954</v>
      </c>
      <c r="N853" s="469">
        <v>45814</v>
      </c>
      <c r="O853" s="465" t="s">
        <v>12</v>
      </c>
      <c r="P853" s="465"/>
      <c r="Q853" s="462"/>
      <c r="R853" s="462"/>
      <c r="S853" s="462"/>
      <c r="T853" s="462"/>
      <c r="U853" s="158"/>
      <c r="V853" s="221"/>
      <c r="W853" s="220"/>
      <c r="X853" s="219"/>
      <c r="Y853" s="219"/>
    </row>
    <row r="854" spans="1:25" s="3" customFormat="1" ht="24.95" customHeight="1" x14ac:dyDescent="0.2">
      <c r="A854" s="100">
        <v>42</v>
      </c>
      <c r="B854" s="462" t="s">
        <v>2482</v>
      </c>
      <c r="C854" s="462" t="s">
        <v>2483</v>
      </c>
      <c r="D854" s="462" t="s">
        <v>171</v>
      </c>
      <c r="E854" s="461">
        <v>0.18053999999999998</v>
      </c>
      <c r="F854" s="462">
        <v>0.4</v>
      </c>
      <c r="G854" s="462" t="s">
        <v>2484</v>
      </c>
      <c r="H854" s="462" t="s">
        <v>366</v>
      </c>
      <c r="I854" s="462" t="s">
        <v>466</v>
      </c>
      <c r="J854" s="473">
        <v>3030240200440</v>
      </c>
      <c r="K854" s="469">
        <v>45470</v>
      </c>
      <c r="L854" s="462"/>
      <c r="M854" s="464" t="s">
        <v>9954</v>
      </c>
      <c r="N854" s="469">
        <v>45835</v>
      </c>
      <c r="O854" s="465" t="s">
        <v>12</v>
      </c>
      <c r="P854" s="465"/>
      <c r="Q854" s="462"/>
      <c r="R854" s="462"/>
      <c r="S854" s="462"/>
      <c r="T854" s="462"/>
      <c r="U854" s="158"/>
      <c r="V854" s="221"/>
      <c r="W854" s="220"/>
      <c r="X854" s="219"/>
      <c r="Y854" s="219"/>
    </row>
    <row r="855" spans="1:25" s="3" customFormat="1" ht="24.95" customHeight="1" x14ac:dyDescent="0.2">
      <c r="A855" s="100">
        <v>43</v>
      </c>
      <c r="B855" s="462" t="s">
        <v>2485</v>
      </c>
      <c r="C855" s="462" t="s">
        <v>498</v>
      </c>
      <c r="D855" s="462" t="s">
        <v>15</v>
      </c>
      <c r="E855" s="461">
        <v>5.9924999999999999E-2</v>
      </c>
      <c r="F855" s="462">
        <v>0.4</v>
      </c>
      <c r="G855" s="462" t="s">
        <v>2486</v>
      </c>
      <c r="H855" s="462" t="s">
        <v>330</v>
      </c>
      <c r="I855" s="462" t="s">
        <v>466</v>
      </c>
      <c r="J855" s="473">
        <v>3010240201554</v>
      </c>
      <c r="K855" s="469">
        <v>45462</v>
      </c>
      <c r="L855" s="462"/>
      <c r="M855" s="464" t="s">
        <v>9954</v>
      </c>
      <c r="N855" s="469">
        <v>45827</v>
      </c>
      <c r="O855" s="465" t="s">
        <v>12</v>
      </c>
      <c r="P855" s="465"/>
      <c r="Q855" s="462"/>
      <c r="R855" s="462"/>
      <c r="S855" s="462"/>
      <c r="T855" s="462"/>
      <c r="U855" s="157"/>
      <c r="V855" s="221"/>
      <c r="W855" s="220"/>
      <c r="X855" s="219"/>
      <c r="Y855" s="219"/>
    </row>
    <row r="856" spans="1:25" s="3" customFormat="1" ht="24.95" customHeight="1" x14ac:dyDescent="0.2">
      <c r="A856" s="100">
        <v>44</v>
      </c>
      <c r="B856" s="462" t="s">
        <v>2487</v>
      </c>
      <c r="C856" s="462" t="s">
        <v>498</v>
      </c>
      <c r="D856" s="462" t="s">
        <v>15</v>
      </c>
      <c r="E856" s="461">
        <v>8.1599999999999992E-2</v>
      </c>
      <c r="F856" s="462">
        <v>0.4</v>
      </c>
      <c r="G856" s="462" t="s">
        <v>2488</v>
      </c>
      <c r="H856" s="462" t="s">
        <v>330</v>
      </c>
      <c r="I856" s="462" t="s">
        <v>466</v>
      </c>
      <c r="J856" s="473">
        <v>3010240201556</v>
      </c>
      <c r="K856" s="469">
        <v>45446</v>
      </c>
      <c r="L856" s="462"/>
      <c r="M856" s="464" t="s">
        <v>9954</v>
      </c>
      <c r="N856" s="469">
        <v>45811</v>
      </c>
      <c r="O856" s="465" t="s">
        <v>12</v>
      </c>
      <c r="P856" s="465"/>
      <c r="Q856" s="462"/>
      <c r="R856" s="462"/>
      <c r="S856" s="462"/>
      <c r="T856" s="462"/>
      <c r="U856" s="158"/>
      <c r="V856" s="221"/>
      <c r="W856" s="220"/>
      <c r="X856" s="219"/>
      <c r="Y856" s="219"/>
    </row>
    <row r="857" spans="1:25" s="3" customFormat="1" ht="24.95" customHeight="1" x14ac:dyDescent="0.2">
      <c r="A857" s="100">
        <v>45</v>
      </c>
      <c r="B857" s="462" t="s">
        <v>2485</v>
      </c>
      <c r="C857" s="462" t="s">
        <v>498</v>
      </c>
      <c r="D857" s="462" t="s">
        <v>15</v>
      </c>
      <c r="E857" s="461">
        <v>0.09</v>
      </c>
      <c r="F857" s="462">
        <v>0.4</v>
      </c>
      <c r="G857" s="462" t="s">
        <v>2489</v>
      </c>
      <c r="H857" s="462" t="s">
        <v>330</v>
      </c>
      <c r="I857" s="462" t="s">
        <v>466</v>
      </c>
      <c r="J857" s="473">
        <v>3010240201558</v>
      </c>
      <c r="K857" s="469">
        <v>45450</v>
      </c>
      <c r="L857" s="462"/>
      <c r="M857" s="464" t="s">
        <v>9954</v>
      </c>
      <c r="N857" s="469">
        <v>45815</v>
      </c>
      <c r="O857" s="465" t="s">
        <v>12</v>
      </c>
      <c r="P857" s="465"/>
      <c r="Q857" s="462"/>
      <c r="R857" s="462"/>
      <c r="S857" s="462"/>
      <c r="T857" s="462"/>
      <c r="U857" s="157"/>
      <c r="V857" s="221"/>
      <c r="W857" s="220"/>
      <c r="X857" s="219"/>
      <c r="Y857" s="219"/>
    </row>
    <row r="858" spans="1:25" s="3" customFormat="1" ht="24.95" customHeight="1" x14ac:dyDescent="0.2">
      <c r="A858" s="100">
        <v>46</v>
      </c>
      <c r="B858" s="462" t="s">
        <v>2490</v>
      </c>
      <c r="C858" s="462" t="s">
        <v>2491</v>
      </c>
      <c r="D858" s="462" t="s">
        <v>15</v>
      </c>
      <c r="E858" s="461">
        <v>9.8399999999999998E-3</v>
      </c>
      <c r="F858" s="462">
        <v>0.4</v>
      </c>
      <c r="G858" s="462" t="s">
        <v>2492</v>
      </c>
      <c r="H858" s="462" t="s">
        <v>330</v>
      </c>
      <c r="I858" s="462" t="s">
        <v>466</v>
      </c>
      <c r="J858" s="473">
        <v>3010240403518</v>
      </c>
      <c r="K858" s="469">
        <v>45447</v>
      </c>
      <c r="L858" s="462"/>
      <c r="M858" s="464" t="s">
        <v>9954</v>
      </c>
      <c r="N858" s="469">
        <v>45812</v>
      </c>
      <c r="O858" s="465" t="s">
        <v>12</v>
      </c>
      <c r="P858" s="465"/>
      <c r="Q858" s="462"/>
      <c r="R858" s="462"/>
      <c r="S858" s="462"/>
      <c r="T858" s="462"/>
      <c r="U858" s="157"/>
      <c r="V858" s="221"/>
      <c r="W858" s="220"/>
      <c r="X858" s="219"/>
      <c r="Y858" s="219"/>
    </row>
    <row r="859" spans="1:25" s="3" customFormat="1" ht="24.95" customHeight="1" x14ac:dyDescent="0.2">
      <c r="A859" s="100">
        <v>47</v>
      </c>
      <c r="B859" s="462" t="s">
        <v>2493</v>
      </c>
      <c r="C859" s="462" t="s">
        <v>2494</v>
      </c>
      <c r="D859" s="462" t="s">
        <v>13</v>
      </c>
      <c r="E859" s="461">
        <v>0.1</v>
      </c>
      <c r="F859" s="462">
        <v>0.4</v>
      </c>
      <c r="G859" s="462" t="s">
        <v>2495</v>
      </c>
      <c r="H859" s="462" t="s">
        <v>366</v>
      </c>
      <c r="I859" s="462" t="s">
        <v>466</v>
      </c>
      <c r="J859" s="473">
        <v>3020240401181</v>
      </c>
      <c r="K859" s="469">
        <v>45450</v>
      </c>
      <c r="L859" s="462"/>
      <c r="M859" s="464" t="s">
        <v>9954</v>
      </c>
      <c r="N859" s="469">
        <v>45815</v>
      </c>
      <c r="O859" s="465" t="s">
        <v>12</v>
      </c>
      <c r="P859" s="465"/>
      <c r="Q859" s="462"/>
      <c r="R859" s="462"/>
      <c r="S859" s="462"/>
      <c r="T859" s="462"/>
      <c r="U859" s="157"/>
      <c r="V859" s="221"/>
      <c r="W859" s="220"/>
      <c r="X859" s="219"/>
      <c r="Y859" s="219"/>
    </row>
    <row r="860" spans="1:25" s="3" customFormat="1" ht="24.95" customHeight="1" x14ac:dyDescent="0.2">
      <c r="A860" s="100">
        <v>48</v>
      </c>
      <c r="B860" s="462" t="s">
        <v>2496</v>
      </c>
      <c r="C860" s="462" t="s">
        <v>501</v>
      </c>
      <c r="D860" s="462" t="s">
        <v>190</v>
      </c>
      <c r="E860" s="461">
        <v>0.01</v>
      </c>
      <c r="F860" s="462">
        <v>0.4</v>
      </c>
      <c r="G860" s="462" t="s">
        <v>2497</v>
      </c>
      <c r="H860" s="462" t="s">
        <v>330</v>
      </c>
      <c r="I860" s="462" t="s">
        <v>466</v>
      </c>
      <c r="J860" s="473">
        <v>3040240501866</v>
      </c>
      <c r="K860" s="469">
        <v>45463</v>
      </c>
      <c r="L860" s="462"/>
      <c r="M860" s="464" t="s">
        <v>9954</v>
      </c>
      <c r="N860" s="469">
        <v>45828</v>
      </c>
      <c r="O860" s="465" t="s">
        <v>12</v>
      </c>
      <c r="P860" s="465"/>
      <c r="Q860" s="462"/>
      <c r="R860" s="462"/>
      <c r="S860" s="462"/>
      <c r="T860" s="462"/>
      <c r="U860" s="158"/>
      <c r="V860" s="221"/>
      <c r="W860" s="220"/>
      <c r="X860" s="219"/>
      <c r="Y860" s="219"/>
    </row>
    <row r="861" spans="1:25" s="3" customFormat="1" ht="24.95" customHeight="1" x14ac:dyDescent="0.2">
      <c r="A861" s="100">
        <v>49</v>
      </c>
      <c r="B861" s="462" t="s">
        <v>2498</v>
      </c>
      <c r="C861" s="462" t="s">
        <v>2499</v>
      </c>
      <c r="D861" s="462" t="s">
        <v>13</v>
      </c>
      <c r="E861" s="461">
        <v>1.4999999999999999E-2</v>
      </c>
      <c r="F861" s="462">
        <v>0.4</v>
      </c>
      <c r="G861" s="462" t="s">
        <v>2500</v>
      </c>
      <c r="H861" s="462" t="s">
        <v>330</v>
      </c>
      <c r="I861" s="462" t="s">
        <v>466</v>
      </c>
      <c r="J861" s="473">
        <v>3020240501512</v>
      </c>
      <c r="K861" s="469">
        <v>45447</v>
      </c>
      <c r="L861" s="462"/>
      <c r="M861" s="464" t="s">
        <v>9954</v>
      </c>
      <c r="N861" s="469">
        <v>45812</v>
      </c>
      <c r="O861" s="465" t="s">
        <v>12</v>
      </c>
      <c r="P861" s="465"/>
      <c r="Q861" s="462"/>
      <c r="R861" s="462"/>
      <c r="S861" s="462"/>
      <c r="T861" s="462"/>
      <c r="U861" s="158"/>
      <c r="V861" s="221"/>
      <c r="W861" s="220"/>
      <c r="X861" s="219"/>
      <c r="Y861" s="219"/>
    </row>
    <row r="862" spans="1:25" s="3" customFormat="1" ht="24.95" customHeight="1" x14ac:dyDescent="0.2">
      <c r="A862" s="100">
        <v>50</v>
      </c>
      <c r="B862" s="462" t="s">
        <v>2502</v>
      </c>
      <c r="C862" s="462" t="s">
        <v>932</v>
      </c>
      <c r="D862" s="462" t="s">
        <v>262</v>
      </c>
      <c r="E862" s="461">
        <v>5.9150000000000001E-3</v>
      </c>
      <c r="F862" s="462">
        <v>0.23</v>
      </c>
      <c r="G862" s="462" t="s">
        <v>2503</v>
      </c>
      <c r="H862" s="462" t="s">
        <v>330</v>
      </c>
      <c r="I862" s="462" t="s">
        <v>466</v>
      </c>
      <c r="J862" s="473">
        <v>3050240503035</v>
      </c>
      <c r="K862" s="469">
        <v>45450</v>
      </c>
      <c r="L862" s="462"/>
      <c r="M862" s="464" t="s">
        <v>9954</v>
      </c>
      <c r="N862" s="469">
        <v>45815</v>
      </c>
      <c r="O862" s="465" t="s">
        <v>12</v>
      </c>
      <c r="P862" s="465"/>
      <c r="Q862" s="462"/>
      <c r="R862" s="462"/>
      <c r="S862" s="462"/>
      <c r="T862" s="462"/>
      <c r="U862" s="157"/>
      <c r="V862" s="221"/>
      <c r="W862" s="220"/>
      <c r="X862" s="219"/>
      <c r="Y862" s="219"/>
    </row>
    <row r="863" spans="1:25" s="3" customFormat="1" ht="24.95" customHeight="1" x14ac:dyDescent="0.2">
      <c r="A863" s="100">
        <v>51</v>
      </c>
      <c r="B863" s="462" t="s">
        <v>2505</v>
      </c>
      <c r="C863" s="462" t="s">
        <v>2506</v>
      </c>
      <c r="D863" s="462" t="s">
        <v>190</v>
      </c>
      <c r="E863" s="461">
        <v>4.0999999999999995E-3</v>
      </c>
      <c r="F863" s="462">
        <v>0.23</v>
      </c>
      <c r="G863" s="462" t="s">
        <v>2507</v>
      </c>
      <c r="H863" s="462" t="s">
        <v>330</v>
      </c>
      <c r="I863" s="462" t="s">
        <v>466</v>
      </c>
      <c r="J863" s="473">
        <v>3040240602293</v>
      </c>
      <c r="K863" s="469">
        <v>45450</v>
      </c>
      <c r="L863" s="462"/>
      <c r="M863" s="464" t="s">
        <v>9954</v>
      </c>
      <c r="N863" s="469">
        <v>45815</v>
      </c>
      <c r="O863" s="465" t="s">
        <v>12</v>
      </c>
      <c r="P863" s="465"/>
      <c r="Q863" s="462"/>
      <c r="R863" s="462"/>
      <c r="S863" s="462"/>
      <c r="T863" s="462"/>
      <c r="U863" s="158"/>
      <c r="V863" s="221"/>
      <c r="W863" s="220"/>
      <c r="X863" s="219"/>
      <c r="Y863" s="219"/>
    </row>
    <row r="864" spans="1:25" s="3" customFormat="1" ht="24.95" customHeight="1" x14ac:dyDescent="0.2">
      <c r="A864" s="100">
        <v>52</v>
      </c>
      <c r="B864" s="462" t="s">
        <v>2508</v>
      </c>
      <c r="C864" s="462" t="s">
        <v>1824</v>
      </c>
      <c r="D864" s="462" t="s">
        <v>190</v>
      </c>
      <c r="E864" s="461">
        <v>9.7899999999999984E-3</v>
      </c>
      <c r="F864" s="462">
        <v>0.4</v>
      </c>
      <c r="G864" s="462" t="s">
        <v>1825</v>
      </c>
      <c r="H864" s="462" t="s">
        <v>330</v>
      </c>
      <c r="I864" s="462" t="s">
        <v>466</v>
      </c>
      <c r="J864" s="473">
        <v>3040240602294</v>
      </c>
      <c r="K864" s="469">
        <v>45454</v>
      </c>
      <c r="L864" s="462"/>
      <c r="M864" s="464" t="s">
        <v>9954</v>
      </c>
      <c r="N864" s="469">
        <v>45819</v>
      </c>
      <c r="O864" s="465" t="s">
        <v>12</v>
      </c>
      <c r="P864" s="465"/>
      <c r="Q864" s="462"/>
      <c r="R864" s="462"/>
      <c r="S864" s="462"/>
      <c r="T864" s="462"/>
      <c r="U864" s="158"/>
      <c r="V864" s="221"/>
      <c r="W864" s="220"/>
      <c r="X864" s="219"/>
      <c r="Y864" s="219"/>
    </row>
    <row r="865" spans="1:25" s="3" customFormat="1" ht="24.95" customHeight="1" x14ac:dyDescent="0.2">
      <c r="A865" s="100">
        <v>53</v>
      </c>
      <c r="B865" s="462" t="s">
        <v>2509</v>
      </c>
      <c r="C865" s="462" t="s">
        <v>1025</v>
      </c>
      <c r="D865" s="462" t="s">
        <v>15</v>
      </c>
      <c r="E865" s="461">
        <v>2.4E-2</v>
      </c>
      <c r="F865" s="462">
        <v>0.4</v>
      </c>
      <c r="G865" s="462" t="s">
        <v>2510</v>
      </c>
      <c r="H865" s="462" t="s">
        <v>330</v>
      </c>
      <c r="I865" s="462" t="s">
        <v>466</v>
      </c>
      <c r="J865" s="473">
        <v>3010240605992</v>
      </c>
      <c r="K865" s="469">
        <v>45470</v>
      </c>
      <c r="L865" s="462"/>
      <c r="M865" s="464" t="s">
        <v>9954</v>
      </c>
      <c r="N865" s="469">
        <v>45835</v>
      </c>
      <c r="O865" s="465" t="s">
        <v>12</v>
      </c>
      <c r="P865" s="465"/>
      <c r="Q865" s="462"/>
      <c r="R865" s="462"/>
      <c r="S865" s="462"/>
      <c r="T865" s="462"/>
      <c r="U865" s="158"/>
      <c r="V865" s="221"/>
      <c r="W865" s="220"/>
      <c r="X865" s="219"/>
      <c r="Y865" s="219"/>
    </row>
    <row r="866" spans="1:25" s="3" customFormat="1" ht="24.95" customHeight="1" x14ac:dyDescent="0.2">
      <c r="A866" s="100">
        <v>54</v>
      </c>
      <c r="B866" s="466" t="s">
        <v>3014</v>
      </c>
      <c r="C866" s="466" t="s">
        <v>3015</v>
      </c>
      <c r="D866" s="466" t="s">
        <v>299</v>
      </c>
      <c r="E866" s="470">
        <v>44.953480000000006</v>
      </c>
      <c r="F866" s="466">
        <v>110</v>
      </c>
      <c r="G866" s="466" t="s">
        <v>3016</v>
      </c>
      <c r="H866" s="466" t="s">
        <v>3017</v>
      </c>
      <c r="I866" s="462" t="s">
        <v>466</v>
      </c>
      <c r="J866" s="467">
        <v>3060210905547</v>
      </c>
      <c r="K866" s="468">
        <v>45503</v>
      </c>
      <c r="L866" s="462"/>
      <c r="M866" s="464" t="s">
        <v>9954</v>
      </c>
      <c r="N866" s="468">
        <v>45868</v>
      </c>
      <c r="O866" s="465" t="s">
        <v>12</v>
      </c>
      <c r="P866" s="465"/>
      <c r="Q866" s="462"/>
      <c r="R866" s="462"/>
      <c r="S866" s="462"/>
      <c r="T866" s="462"/>
      <c r="U866" s="157"/>
      <c r="V866" s="221"/>
      <c r="W866" s="220"/>
      <c r="X866" s="219"/>
      <c r="Y866" s="219"/>
    </row>
    <row r="867" spans="1:25" s="3" customFormat="1" ht="24.95" customHeight="1" x14ac:dyDescent="0.2">
      <c r="A867" s="100">
        <v>55</v>
      </c>
      <c r="B867" s="466" t="s">
        <v>3018</v>
      </c>
      <c r="C867" s="466" t="s">
        <v>630</v>
      </c>
      <c r="D867" s="466" t="s">
        <v>299</v>
      </c>
      <c r="E867" s="470">
        <v>4.5999999999999996</v>
      </c>
      <c r="F867" s="466">
        <v>20</v>
      </c>
      <c r="G867" s="466" t="s">
        <v>3019</v>
      </c>
      <c r="H867" s="466" t="s">
        <v>366</v>
      </c>
      <c r="I867" s="462" t="s">
        <v>466</v>
      </c>
      <c r="J867" s="467">
        <v>3060220912292</v>
      </c>
      <c r="K867" s="468">
        <v>45484</v>
      </c>
      <c r="L867" s="462"/>
      <c r="M867" s="464" t="s">
        <v>9954</v>
      </c>
      <c r="N867" s="468">
        <v>45849</v>
      </c>
      <c r="O867" s="465" t="s">
        <v>12</v>
      </c>
      <c r="P867" s="465"/>
      <c r="Q867" s="462"/>
      <c r="R867" s="462"/>
      <c r="S867" s="462"/>
      <c r="T867" s="462"/>
      <c r="U867" s="158"/>
      <c r="V867" s="221"/>
      <c r="W867" s="220"/>
      <c r="X867" s="219"/>
      <c r="Y867" s="219"/>
    </row>
    <row r="868" spans="1:25" s="3" customFormat="1" ht="24.95" customHeight="1" x14ac:dyDescent="0.2">
      <c r="A868" s="100">
        <v>56</v>
      </c>
      <c r="B868" s="466" t="s">
        <v>3020</v>
      </c>
      <c r="C868" s="466" t="s">
        <v>300</v>
      </c>
      <c r="D868" s="466" t="s">
        <v>13</v>
      </c>
      <c r="E868" s="470">
        <v>4</v>
      </c>
      <c r="F868" s="466">
        <v>20</v>
      </c>
      <c r="G868" s="466" t="s">
        <v>3021</v>
      </c>
      <c r="H868" s="466" t="s">
        <v>366</v>
      </c>
      <c r="I868" s="462" t="s">
        <v>466</v>
      </c>
      <c r="J868" s="467">
        <v>3020230912709</v>
      </c>
      <c r="K868" s="468">
        <v>45490</v>
      </c>
      <c r="L868" s="462"/>
      <c r="M868" s="464" t="s">
        <v>9954</v>
      </c>
      <c r="N868" s="468">
        <v>45855</v>
      </c>
      <c r="O868" s="465" t="s">
        <v>12</v>
      </c>
      <c r="P868" s="465"/>
      <c r="Q868" s="462"/>
      <c r="R868" s="462"/>
      <c r="S868" s="462"/>
      <c r="T868" s="462"/>
      <c r="U868" s="157"/>
      <c r="V868" s="221"/>
      <c r="W868" s="220"/>
      <c r="X868" s="219"/>
      <c r="Y868" s="219"/>
    </row>
    <row r="869" spans="1:25" s="3" customFormat="1" ht="24.95" customHeight="1" x14ac:dyDescent="0.2">
      <c r="A869" s="100">
        <v>57</v>
      </c>
      <c r="B869" s="460" t="s">
        <v>3022</v>
      </c>
      <c r="C869" s="460" t="s">
        <v>713</v>
      </c>
      <c r="D869" s="460" t="s">
        <v>171</v>
      </c>
      <c r="E869" s="471">
        <v>0.32</v>
      </c>
      <c r="F869" s="460">
        <v>20</v>
      </c>
      <c r="G869" s="460" t="s">
        <v>935</v>
      </c>
      <c r="H869" s="460" t="s">
        <v>330</v>
      </c>
      <c r="I869" s="462" t="s">
        <v>466</v>
      </c>
      <c r="J869" s="463">
        <v>3030240200510</v>
      </c>
      <c r="K869" s="464">
        <v>45491</v>
      </c>
      <c r="L869" s="462"/>
      <c r="M869" s="464" t="s">
        <v>9954</v>
      </c>
      <c r="N869" s="464">
        <v>45856</v>
      </c>
      <c r="O869" s="465" t="s">
        <v>12</v>
      </c>
      <c r="P869" s="465"/>
      <c r="Q869" s="462"/>
      <c r="R869" s="462"/>
      <c r="S869" s="462"/>
      <c r="T869" s="462"/>
      <c r="U869" s="158"/>
      <c r="V869" s="221"/>
      <c r="W869" s="220"/>
      <c r="X869" s="219"/>
      <c r="Y869" s="219"/>
    </row>
    <row r="870" spans="1:25" s="3" customFormat="1" ht="24.95" customHeight="1" x14ac:dyDescent="0.2">
      <c r="A870" s="100">
        <v>58</v>
      </c>
      <c r="B870" s="466" t="s">
        <v>3023</v>
      </c>
      <c r="C870" s="466" t="s">
        <v>310</v>
      </c>
      <c r="D870" s="466" t="s">
        <v>262</v>
      </c>
      <c r="E870" s="470">
        <v>1.05</v>
      </c>
      <c r="F870" s="466">
        <v>20</v>
      </c>
      <c r="G870" s="466" t="s">
        <v>3024</v>
      </c>
      <c r="H870" s="466" t="s">
        <v>366</v>
      </c>
      <c r="I870" s="462" t="s">
        <v>466</v>
      </c>
      <c r="J870" s="467">
        <v>3050240200846</v>
      </c>
      <c r="K870" s="468">
        <v>45478</v>
      </c>
      <c r="L870" s="462"/>
      <c r="M870" s="464" t="s">
        <v>9954</v>
      </c>
      <c r="N870" s="468">
        <v>45843</v>
      </c>
      <c r="O870" s="465" t="s">
        <v>12</v>
      </c>
      <c r="P870" s="465"/>
      <c r="Q870" s="462"/>
      <c r="R870" s="462"/>
      <c r="S870" s="462"/>
      <c r="T870" s="462"/>
      <c r="U870" s="157"/>
      <c r="V870" s="221"/>
      <c r="W870" s="220"/>
      <c r="X870" s="219"/>
      <c r="Y870" s="219"/>
    </row>
    <row r="871" spans="1:25" s="3" customFormat="1" ht="24.95" customHeight="1" x14ac:dyDescent="0.2">
      <c r="A871" s="100">
        <v>59</v>
      </c>
      <c r="B871" s="460" t="s">
        <v>3023</v>
      </c>
      <c r="C871" s="460" t="s">
        <v>310</v>
      </c>
      <c r="D871" s="460" t="s">
        <v>262</v>
      </c>
      <c r="E871" s="471">
        <v>4</v>
      </c>
      <c r="F871" s="460">
        <v>20</v>
      </c>
      <c r="G871" s="460" t="s">
        <v>3025</v>
      </c>
      <c r="H871" s="460" t="s">
        <v>366</v>
      </c>
      <c r="I871" s="462" t="s">
        <v>466</v>
      </c>
      <c r="J871" s="463">
        <v>3050240200850</v>
      </c>
      <c r="K871" s="464">
        <v>45478</v>
      </c>
      <c r="L871" s="462"/>
      <c r="M871" s="464" t="s">
        <v>9954</v>
      </c>
      <c r="N871" s="464">
        <v>45843</v>
      </c>
      <c r="O871" s="465" t="s">
        <v>12</v>
      </c>
      <c r="P871" s="465"/>
      <c r="Q871" s="462"/>
      <c r="R871" s="462"/>
      <c r="S871" s="462"/>
      <c r="T871" s="462"/>
      <c r="U871" s="158"/>
      <c r="V871" s="221"/>
      <c r="W871" s="220"/>
      <c r="X871" s="219"/>
      <c r="Y871" s="219"/>
    </row>
    <row r="872" spans="1:25" s="3" customFormat="1" ht="24.95" customHeight="1" x14ac:dyDescent="0.2">
      <c r="A872" s="100">
        <v>60</v>
      </c>
      <c r="B872" s="460" t="s">
        <v>3026</v>
      </c>
      <c r="C872" s="460" t="s">
        <v>1814</v>
      </c>
      <c r="D872" s="460" t="s">
        <v>15</v>
      </c>
      <c r="E872" s="471">
        <v>1.9620000000000002E-2</v>
      </c>
      <c r="F872" s="460">
        <v>0.4</v>
      </c>
      <c r="G872" s="460" t="s">
        <v>3027</v>
      </c>
      <c r="H872" s="460" t="s">
        <v>330</v>
      </c>
      <c r="I872" s="462" t="s">
        <v>466</v>
      </c>
      <c r="J872" s="463">
        <v>3010240201643</v>
      </c>
      <c r="K872" s="464">
        <v>45478</v>
      </c>
      <c r="L872" s="462"/>
      <c r="M872" s="464" t="s">
        <v>9954</v>
      </c>
      <c r="N872" s="464">
        <v>45843</v>
      </c>
      <c r="O872" s="465" t="s">
        <v>12</v>
      </c>
      <c r="P872" s="465"/>
      <c r="Q872" s="462"/>
      <c r="R872" s="462"/>
      <c r="S872" s="462"/>
      <c r="T872" s="462"/>
      <c r="U872" s="158"/>
      <c r="V872" s="221"/>
      <c r="W872" s="220"/>
      <c r="X872" s="219"/>
      <c r="Y872" s="219"/>
    </row>
    <row r="873" spans="1:25" s="3" customFormat="1" ht="24.95" customHeight="1" x14ac:dyDescent="0.2">
      <c r="A873" s="100">
        <v>61</v>
      </c>
      <c r="B873" s="460" t="s">
        <v>3028</v>
      </c>
      <c r="C873" s="460" t="s">
        <v>3029</v>
      </c>
      <c r="D873" s="460" t="s">
        <v>296</v>
      </c>
      <c r="E873" s="471">
        <v>0.99999000000000005</v>
      </c>
      <c r="F873" s="460">
        <v>20</v>
      </c>
      <c r="G873" s="460" t="s">
        <v>2469</v>
      </c>
      <c r="H873" s="460" t="s">
        <v>366</v>
      </c>
      <c r="I873" s="462" t="s">
        <v>466</v>
      </c>
      <c r="J873" s="463">
        <v>3060240302216</v>
      </c>
      <c r="K873" s="464">
        <v>45502</v>
      </c>
      <c r="L873" s="462"/>
      <c r="M873" s="464" t="s">
        <v>9954</v>
      </c>
      <c r="N873" s="464">
        <v>45867</v>
      </c>
      <c r="O873" s="465" t="s">
        <v>12</v>
      </c>
      <c r="P873" s="465"/>
      <c r="Q873" s="462"/>
      <c r="R873" s="462"/>
      <c r="S873" s="462"/>
      <c r="T873" s="462"/>
      <c r="U873" s="158"/>
      <c r="V873" s="221"/>
      <c r="W873" s="220"/>
      <c r="X873" s="219"/>
      <c r="Y873" s="219"/>
    </row>
    <row r="874" spans="1:25" s="3" customFormat="1" ht="24.95" customHeight="1" x14ac:dyDescent="0.2">
      <c r="A874" s="100">
        <v>62</v>
      </c>
      <c r="B874" s="466" t="s">
        <v>3030</v>
      </c>
      <c r="C874" s="466" t="s">
        <v>3031</v>
      </c>
      <c r="D874" s="466" t="s">
        <v>15</v>
      </c>
      <c r="E874" s="470">
        <v>9.8399999999999998E-3</v>
      </c>
      <c r="F874" s="466">
        <v>0.4</v>
      </c>
      <c r="G874" s="466" t="s">
        <v>3032</v>
      </c>
      <c r="H874" s="466" t="s">
        <v>330</v>
      </c>
      <c r="I874" s="462" t="s">
        <v>466</v>
      </c>
      <c r="J874" s="467">
        <v>3010240302745</v>
      </c>
      <c r="K874" s="468">
        <v>45478</v>
      </c>
      <c r="L874" s="462"/>
      <c r="M874" s="464" t="s">
        <v>9954</v>
      </c>
      <c r="N874" s="468">
        <v>45843</v>
      </c>
      <c r="O874" s="465" t="s">
        <v>12</v>
      </c>
      <c r="P874" s="465"/>
      <c r="Q874" s="462"/>
      <c r="R874" s="462"/>
      <c r="S874" s="462"/>
      <c r="T874" s="462"/>
      <c r="U874" s="158"/>
      <c r="V874" s="221"/>
      <c r="W874" s="220"/>
      <c r="X874" s="219"/>
      <c r="Y874" s="219"/>
    </row>
    <row r="875" spans="1:25" s="3" customFormat="1" ht="24.95" customHeight="1" x14ac:dyDescent="0.2">
      <c r="A875" s="100">
        <v>63</v>
      </c>
      <c r="B875" s="460" t="s">
        <v>3033</v>
      </c>
      <c r="C875" s="460" t="s">
        <v>1028</v>
      </c>
      <c r="D875" s="460" t="s">
        <v>190</v>
      </c>
      <c r="E875" s="471">
        <v>0.39900000000000002</v>
      </c>
      <c r="F875" s="460">
        <v>20</v>
      </c>
      <c r="G875" s="460" t="s">
        <v>1029</v>
      </c>
      <c r="H875" s="460" t="s">
        <v>366</v>
      </c>
      <c r="I875" s="462" t="s">
        <v>466</v>
      </c>
      <c r="J875" s="463">
        <v>3040240401637</v>
      </c>
      <c r="K875" s="464">
        <v>45494</v>
      </c>
      <c r="L875" s="462"/>
      <c r="M875" s="464" t="s">
        <v>9954</v>
      </c>
      <c r="N875" s="464">
        <v>45859</v>
      </c>
      <c r="O875" s="465" t="s">
        <v>12</v>
      </c>
      <c r="P875" s="465"/>
      <c r="Q875" s="462"/>
      <c r="R875" s="462"/>
      <c r="S875" s="462"/>
      <c r="T875" s="462"/>
      <c r="U875" s="158"/>
      <c r="V875" s="221"/>
      <c r="W875" s="220"/>
      <c r="X875" s="219"/>
      <c r="Y875" s="219"/>
    </row>
    <row r="876" spans="1:25" s="3" customFormat="1" ht="24.95" customHeight="1" x14ac:dyDescent="0.2">
      <c r="A876" s="100">
        <v>64</v>
      </c>
      <c r="B876" s="460" t="s">
        <v>3035</v>
      </c>
      <c r="C876" s="460" t="s">
        <v>498</v>
      </c>
      <c r="D876" s="460" t="s">
        <v>311</v>
      </c>
      <c r="E876" s="471">
        <v>1.418E-2</v>
      </c>
      <c r="F876" s="460">
        <v>0.4</v>
      </c>
      <c r="G876" s="460" t="s">
        <v>3036</v>
      </c>
      <c r="H876" s="460" t="s">
        <v>330</v>
      </c>
      <c r="I876" s="462" t="s">
        <v>466</v>
      </c>
      <c r="J876" s="463">
        <v>3010240404197</v>
      </c>
      <c r="K876" s="464">
        <v>45478</v>
      </c>
      <c r="L876" s="462"/>
      <c r="M876" s="464" t="s">
        <v>9954</v>
      </c>
      <c r="N876" s="464">
        <v>45843</v>
      </c>
      <c r="O876" s="465" t="s">
        <v>12</v>
      </c>
      <c r="P876" s="465"/>
      <c r="Q876" s="462"/>
      <c r="R876" s="462"/>
      <c r="S876" s="462"/>
      <c r="T876" s="462"/>
      <c r="U876" s="158"/>
      <c r="V876" s="221"/>
      <c r="W876" s="220"/>
      <c r="X876" s="219"/>
      <c r="Y876" s="219"/>
    </row>
    <row r="877" spans="1:25" s="3" customFormat="1" ht="24.95" customHeight="1" x14ac:dyDescent="0.2">
      <c r="A877" s="100">
        <v>65</v>
      </c>
      <c r="B877" s="466" t="s">
        <v>3037</v>
      </c>
      <c r="C877" s="466" t="s">
        <v>715</v>
      </c>
      <c r="D877" s="466" t="s">
        <v>15</v>
      </c>
      <c r="E877" s="470">
        <v>6.0000000000000001E-3</v>
      </c>
      <c r="F877" s="466">
        <v>0.23</v>
      </c>
      <c r="G877" s="466" t="s">
        <v>3038</v>
      </c>
      <c r="H877" s="466" t="s">
        <v>330</v>
      </c>
      <c r="I877" s="462" t="s">
        <v>466</v>
      </c>
      <c r="J877" s="467">
        <v>3010240404236</v>
      </c>
      <c r="K877" s="468">
        <v>45478</v>
      </c>
      <c r="L877" s="462"/>
      <c r="M877" s="464" t="s">
        <v>9954</v>
      </c>
      <c r="N877" s="468">
        <v>45843</v>
      </c>
      <c r="O877" s="465" t="s">
        <v>12</v>
      </c>
      <c r="P877" s="465"/>
      <c r="Q877" s="462"/>
      <c r="R877" s="462"/>
      <c r="S877" s="462"/>
      <c r="T877" s="462"/>
      <c r="U877" s="158"/>
      <c r="V877" s="221"/>
      <c r="W877" s="220"/>
      <c r="X877" s="219"/>
      <c r="Y877" s="219"/>
    </row>
    <row r="878" spans="1:25" s="3" customFormat="1" ht="24.95" customHeight="1" x14ac:dyDescent="0.2">
      <c r="A878" s="100">
        <v>66</v>
      </c>
      <c r="B878" s="466" t="s">
        <v>3041</v>
      </c>
      <c r="C878" s="466" t="s">
        <v>604</v>
      </c>
      <c r="D878" s="466" t="s">
        <v>296</v>
      </c>
      <c r="E878" s="470">
        <v>0.38500000000000001</v>
      </c>
      <c r="F878" s="466">
        <v>20</v>
      </c>
      <c r="G878" s="466" t="s">
        <v>3042</v>
      </c>
      <c r="H878" s="466" t="s">
        <v>364</v>
      </c>
      <c r="I878" s="462" t="s">
        <v>466</v>
      </c>
      <c r="J878" s="467">
        <v>3060240503863</v>
      </c>
      <c r="K878" s="468">
        <v>45485</v>
      </c>
      <c r="L878" s="462"/>
      <c r="M878" s="464" t="s">
        <v>9954</v>
      </c>
      <c r="N878" s="468">
        <v>45850</v>
      </c>
      <c r="O878" s="465" t="s">
        <v>12</v>
      </c>
      <c r="P878" s="465"/>
      <c r="Q878" s="462"/>
      <c r="R878" s="462"/>
      <c r="S878" s="462"/>
      <c r="T878" s="462"/>
      <c r="U878" s="158"/>
      <c r="V878" s="221"/>
      <c r="W878" s="220"/>
      <c r="X878" s="219"/>
      <c r="Y878" s="219"/>
    </row>
    <row r="879" spans="1:25" s="3" customFormat="1" ht="24.95" customHeight="1" x14ac:dyDescent="0.2">
      <c r="A879" s="100">
        <v>67</v>
      </c>
      <c r="B879" s="460" t="s">
        <v>3043</v>
      </c>
      <c r="C879" s="460" t="s">
        <v>3044</v>
      </c>
      <c r="D879" s="460" t="s">
        <v>171</v>
      </c>
      <c r="E879" s="471">
        <v>0.15</v>
      </c>
      <c r="F879" s="460">
        <v>20</v>
      </c>
      <c r="G879" s="460" t="s">
        <v>3045</v>
      </c>
      <c r="H879" s="460" t="s">
        <v>366</v>
      </c>
      <c r="I879" s="462" t="s">
        <v>466</v>
      </c>
      <c r="J879" s="463">
        <v>3030240502553</v>
      </c>
      <c r="K879" s="464">
        <v>45481</v>
      </c>
      <c r="L879" s="462"/>
      <c r="M879" s="464" t="s">
        <v>9954</v>
      </c>
      <c r="N879" s="464">
        <v>45846</v>
      </c>
      <c r="O879" s="465" t="s">
        <v>12</v>
      </c>
      <c r="P879" s="465"/>
      <c r="Q879" s="462"/>
      <c r="R879" s="462"/>
      <c r="S879" s="462"/>
      <c r="T879" s="462"/>
      <c r="U879" s="158"/>
      <c r="V879" s="221"/>
      <c r="W879" s="220"/>
      <c r="X879" s="219"/>
      <c r="Y879" s="219"/>
    </row>
    <row r="880" spans="1:25" s="3" customFormat="1" ht="24.95" customHeight="1" x14ac:dyDescent="0.2">
      <c r="A880" s="100">
        <v>68</v>
      </c>
      <c r="B880" s="466" t="s">
        <v>3046</v>
      </c>
      <c r="C880" s="466" t="s">
        <v>3047</v>
      </c>
      <c r="D880" s="466" t="s">
        <v>262</v>
      </c>
      <c r="E880" s="470">
        <v>0.25419999999999998</v>
      </c>
      <c r="F880" s="466">
        <v>20</v>
      </c>
      <c r="G880" s="466" t="s">
        <v>3048</v>
      </c>
      <c r="H880" s="466" t="s">
        <v>330</v>
      </c>
      <c r="I880" s="462" t="s">
        <v>466</v>
      </c>
      <c r="J880" s="467">
        <v>3050240502889</v>
      </c>
      <c r="K880" s="468">
        <v>45481</v>
      </c>
      <c r="L880" s="462"/>
      <c r="M880" s="464" t="s">
        <v>9954</v>
      </c>
      <c r="N880" s="468">
        <v>45846</v>
      </c>
      <c r="O880" s="465" t="s">
        <v>12</v>
      </c>
      <c r="P880" s="465"/>
      <c r="Q880" s="462"/>
      <c r="R880" s="462"/>
      <c r="S880" s="462"/>
      <c r="T880" s="462"/>
      <c r="U880" s="158"/>
      <c r="V880" s="221"/>
      <c r="W880" s="220"/>
      <c r="X880" s="219"/>
      <c r="Y880" s="219"/>
    </row>
    <row r="881" spans="1:25" s="3" customFormat="1" ht="24.95" customHeight="1" x14ac:dyDescent="0.2">
      <c r="A881" s="100">
        <v>69</v>
      </c>
      <c r="B881" s="460" t="s">
        <v>3049</v>
      </c>
      <c r="C881" s="460" t="s">
        <v>3050</v>
      </c>
      <c r="D881" s="460" t="s">
        <v>15</v>
      </c>
      <c r="E881" s="471">
        <v>1.4999999999999999E-2</v>
      </c>
      <c r="F881" s="460">
        <v>0.4</v>
      </c>
      <c r="G881" s="460" t="s">
        <v>3051</v>
      </c>
      <c r="H881" s="460" t="s">
        <v>330</v>
      </c>
      <c r="I881" s="462" t="s">
        <v>466</v>
      </c>
      <c r="J881" s="463">
        <v>3010240505317</v>
      </c>
      <c r="K881" s="464">
        <v>45476</v>
      </c>
      <c r="L881" s="462"/>
      <c r="M881" s="464" t="s">
        <v>9954</v>
      </c>
      <c r="N881" s="464">
        <v>45841</v>
      </c>
      <c r="O881" s="465" t="s">
        <v>12</v>
      </c>
      <c r="P881" s="465"/>
      <c r="Q881" s="462"/>
      <c r="R881" s="462"/>
      <c r="S881" s="462"/>
      <c r="T881" s="462"/>
      <c r="U881" s="158"/>
      <c r="V881" s="221"/>
      <c r="W881" s="220"/>
      <c r="X881" s="219"/>
      <c r="Y881" s="219"/>
    </row>
    <row r="882" spans="1:25" s="3" customFormat="1" ht="24.95" customHeight="1" x14ac:dyDescent="0.2">
      <c r="A882" s="100">
        <v>70</v>
      </c>
      <c r="B882" s="460" t="s">
        <v>3052</v>
      </c>
      <c r="C882" s="460" t="s">
        <v>596</v>
      </c>
      <c r="D882" s="460" t="s">
        <v>15</v>
      </c>
      <c r="E882" s="471">
        <v>1.2150000000000002E-3</v>
      </c>
      <c r="F882" s="460">
        <v>0.23</v>
      </c>
      <c r="G882" s="460" t="s">
        <v>3053</v>
      </c>
      <c r="H882" s="460" t="s">
        <v>366</v>
      </c>
      <c r="I882" s="462" t="s">
        <v>466</v>
      </c>
      <c r="J882" s="463">
        <v>3010240605852</v>
      </c>
      <c r="K882" s="464">
        <v>45484</v>
      </c>
      <c r="L882" s="462"/>
      <c r="M882" s="464" t="s">
        <v>9954</v>
      </c>
      <c r="N882" s="464">
        <v>45849</v>
      </c>
      <c r="O882" s="465" t="s">
        <v>12</v>
      </c>
      <c r="P882" s="465"/>
      <c r="Q882" s="462"/>
      <c r="R882" s="462"/>
      <c r="S882" s="462"/>
      <c r="T882" s="462"/>
      <c r="U882" s="158"/>
      <c r="V882" s="221"/>
      <c r="W882" s="220"/>
      <c r="X882" s="219"/>
      <c r="Y882" s="219"/>
    </row>
    <row r="883" spans="1:25" s="3" customFormat="1" ht="24.95" customHeight="1" x14ac:dyDescent="0.2">
      <c r="A883" s="100">
        <v>71</v>
      </c>
      <c r="B883" s="466" t="s">
        <v>3052</v>
      </c>
      <c r="C883" s="466" t="s">
        <v>596</v>
      </c>
      <c r="D883" s="466" t="s">
        <v>15</v>
      </c>
      <c r="E883" s="470">
        <v>1.25E-3</v>
      </c>
      <c r="F883" s="466">
        <v>0.23</v>
      </c>
      <c r="G883" s="466" t="s">
        <v>3053</v>
      </c>
      <c r="H883" s="466" t="s">
        <v>366</v>
      </c>
      <c r="I883" s="462" t="s">
        <v>466</v>
      </c>
      <c r="J883" s="467">
        <v>3010240605853</v>
      </c>
      <c r="K883" s="468">
        <v>45484</v>
      </c>
      <c r="L883" s="462"/>
      <c r="M883" s="464" t="s">
        <v>9954</v>
      </c>
      <c r="N883" s="468">
        <v>45849</v>
      </c>
      <c r="O883" s="465" t="s">
        <v>12</v>
      </c>
      <c r="P883" s="465"/>
      <c r="Q883" s="462"/>
      <c r="R883" s="462"/>
      <c r="S883" s="462"/>
      <c r="T883" s="462"/>
      <c r="U883" s="158"/>
      <c r="V883" s="221"/>
      <c r="W883" s="220"/>
      <c r="X883" s="219"/>
      <c r="Y883" s="219"/>
    </row>
    <row r="884" spans="1:25" s="3" customFormat="1" ht="24.95" customHeight="1" x14ac:dyDescent="0.2">
      <c r="A884" s="100">
        <v>72</v>
      </c>
      <c r="B884" s="460" t="s">
        <v>3052</v>
      </c>
      <c r="C884" s="460" t="s">
        <v>596</v>
      </c>
      <c r="D884" s="460" t="s">
        <v>15</v>
      </c>
      <c r="E884" s="471">
        <v>1E-3</v>
      </c>
      <c r="F884" s="460">
        <v>0.23</v>
      </c>
      <c r="G884" s="460" t="s">
        <v>3053</v>
      </c>
      <c r="H884" s="460" t="s">
        <v>366</v>
      </c>
      <c r="I884" s="462" t="s">
        <v>466</v>
      </c>
      <c r="J884" s="463">
        <v>3010240605855</v>
      </c>
      <c r="K884" s="464">
        <v>45484</v>
      </c>
      <c r="L884" s="462"/>
      <c r="M884" s="464" t="s">
        <v>9954</v>
      </c>
      <c r="N884" s="464">
        <v>45849</v>
      </c>
      <c r="O884" s="465" t="s">
        <v>12</v>
      </c>
      <c r="P884" s="465"/>
      <c r="Q884" s="462"/>
      <c r="R884" s="462"/>
      <c r="S884" s="462"/>
      <c r="T884" s="462"/>
      <c r="U884" s="158"/>
      <c r="V884" s="221"/>
      <c r="W884" s="220"/>
      <c r="X884" s="219"/>
      <c r="Y884" s="219"/>
    </row>
    <row r="885" spans="1:25" s="3" customFormat="1" ht="24.95" customHeight="1" x14ac:dyDescent="0.2">
      <c r="A885" s="100">
        <v>73</v>
      </c>
      <c r="B885" s="466" t="s">
        <v>3054</v>
      </c>
      <c r="C885" s="466" t="s">
        <v>2504</v>
      </c>
      <c r="D885" s="466" t="s">
        <v>262</v>
      </c>
      <c r="E885" s="470">
        <v>6.0000000000000001E-3</v>
      </c>
      <c r="F885" s="466">
        <v>0.23</v>
      </c>
      <c r="G885" s="466" t="s">
        <v>3055</v>
      </c>
      <c r="H885" s="466" t="s">
        <v>330</v>
      </c>
      <c r="I885" s="462" t="s">
        <v>466</v>
      </c>
      <c r="J885" s="467">
        <v>3050240603536</v>
      </c>
      <c r="K885" s="468">
        <v>45484</v>
      </c>
      <c r="L885" s="462"/>
      <c r="M885" s="464" t="s">
        <v>9954</v>
      </c>
      <c r="N885" s="468">
        <v>45849</v>
      </c>
      <c r="O885" s="465" t="s">
        <v>12</v>
      </c>
      <c r="P885" s="465"/>
      <c r="Q885" s="462"/>
      <c r="R885" s="462"/>
      <c r="S885" s="462"/>
      <c r="T885" s="462"/>
      <c r="U885" s="158"/>
      <c r="V885" s="221"/>
      <c r="W885" s="220"/>
      <c r="X885" s="219"/>
      <c r="Y885" s="219"/>
    </row>
    <row r="886" spans="1:25" s="3" customFormat="1" ht="24.95" customHeight="1" x14ac:dyDescent="0.2">
      <c r="A886" s="100">
        <v>74</v>
      </c>
      <c r="B886" s="466" t="s">
        <v>3056</v>
      </c>
      <c r="C886" s="466" t="s">
        <v>597</v>
      </c>
      <c r="D886" s="466" t="s">
        <v>171</v>
      </c>
      <c r="E886" s="470">
        <v>0.11368</v>
      </c>
      <c r="F886" s="466">
        <v>20</v>
      </c>
      <c r="G886" s="466" t="s">
        <v>478</v>
      </c>
      <c r="H886" s="466" t="s">
        <v>366</v>
      </c>
      <c r="I886" s="462" t="s">
        <v>466</v>
      </c>
      <c r="J886" s="467">
        <v>3030240603290</v>
      </c>
      <c r="K886" s="468">
        <v>45476</v>
      </c>
      <c r="L886" s="462"/>
      <c r="M886" s="464" t="s">
        <v>9954</v>
      </c>
      <c r="N886" s="468">
        <v>45841</v>
      </c>
      <c r="O886" s="465" t="s">
        <v>12</v>
      </c>
      <c r="P886" s="465"/>
      <c r="Q886" s="462"/>
      <c r="R886" s="462"/>
      <c r="S886" s="462"/>
      <c r="T886" s="462"/>
      <c r="U886" s="158"/>
      <c r="V886" s="221"/>
      <c r="W886" s="220"/>
      <c r="X886" s="219"/>
      <c r="Y886" s="219"/>
    </row>
    <row r="887" spans="1:25" s="3" customFormat="1" ht="24.95" customHeight="1" x14ac:dyDescent="0.2">
      <c r="A887" s="100">
        <v>75</v>
      </c>
      <c r="B887" s="460" t="s">
        <v>3057</v>
      </c>
      <c r="C887" s="460" t="s">
        <v>3058</v>
      </c>
      <c r="D887" s="460" t="s">
        <v>15</v>
      </c>
      <c r="E887" s="471">
        <v>0.09</v>
      </c>
      <c r="F887" s="460">
        <v>20</v>
      </c>
      <c r="G887" s="460" t="s">
        <v>3059</v>
      </c>
      <c r="H887" s="460" t="s">
        <v>330</v>
      </c>
      <c r="I887" s="462" t="s">
        <v>466</v>
      </c>
      <c r="J887" s="463">
        <v>3010240606154</v>
      </c>
      <c r="K887" s="464">
        <v>45497</v>
      </c>
      <c r="L887" s="462"/>
      <c r="M887" s="464" t="s">
        <v>9954</v>
      </c>
      <c r="N887" s="464">
        <v>45862</v>
      </c>
      <c r="O887" s="465" t="s">
        <v>12</v>
      </c>
      <c r="P887" s="465"/>
      <c r="Q887" s="462"/>
      <c r="R887" s="462"/>
      <c r="S887" s="462"/>
      <c r="T887" s="462"/>
      <c r="U887" s="158"/>
      <c r="V887" s="221"/>
      <c r="W887" s="220"/>
      <c r="X887" s="219"/>
      <c r="Y887" s="219"/>
    </row>
    <row r="888" spans="1:25" s="3" customFormat="1" ht="24.95" customHeight="1" x14ac:dyDescent="0.2">
      <c r="A888" s="100">
        <v>76</v>
      </c>
      <c r="B888" s="460" t="s">
        <v>3061</v>
      </c>
      <c r="C888" s="460" t="s">
        <v>3062</v>
      </c>
      <c r="D888" s="460" t="s">
        <v>262</v>
      </c>
      <c r="E888" s="471">
        <v>6.0000000000000001E-3</v>
      </c>
      <c r="F888" s="460">
        <v>0.23</v>
      </c>
      <c r="G888" s="460" t="s">
        <v>3063</v>
      </c>
      <c r="H888" s="460" t="s">
        <v>330</v>
      </c>
      <c r="I888" s="462" t="s">
        <v>466</v>
      </c>
      <c r="J888" s="463">
        <v>3050240603679</v>
      </c>
      <c r="K888" s="464">
        <v>45491</v>
      </c>
      <c r="L888" s="462"/>
      <c r="M888" s="464" t="s">
        <v>9954</v>
      </c>
      <c r="N888" s="464">
        <v>45856</v>
      </c>
      <c r="O888" s="465" t="s">
        <v>12</v>
      </c>
      <c r="P888" s="465"/>
      <c r="Q888" s="462"/>
      <c r="R888" s="462"/>
      <c r="S888" s="462"/>
      <c r="T888" s="462"/>
      <c r="U888" s="158"/>
      <c r="V888" s="221"/>
      <c r="W888" s="220"/>
      <c r="X888" s="219"/>
      <c r="Y888" s="219"/>
    </row>
    <row r="889" spans="1:25" s="3" customFormat="1" ht="24.95" customHeight="1" x14ac:dyDescent="0.2">
      <c r="A889" s="100">
        <v>77</v>
      </c>
      <c r="B889" s="460" t="s">
        <v>3065</v>
      </c>
      <c r="C889" s="460" t="s">
        <v>3066</v>
      </c>
      <c r="D889" s="460" t="s">
        <v>296</v>
      </c>
      <c r="E889" s="471">
        <v>6.0000000000000001E-3</v>
      </c>
      <c r="F889" s="460">
        <v>0.23</v>
      </c>
      <c r="G889" s="460" t="s">
        <v>3067</v>
      </c>
      <c r="H889" s="460" t="s">
        <v>330</v>
      </c>
      <c r="I889" s="462" t="s">
        <v>466</v>
      </c>
      <c r="J889" s="463">
        <v>3060240605205</v>
      </c>
      <c r="K889" s="464">
        <v>45501</v>
      </c>
      <c r="L889" s="462"/>
      <c r="M889" s="464" t="s">
        <v>9954</v>
      </c>
      <c r="N889" s="464">
        <v>45866</v>
      </c>
      <c r="O889" s="465" t="s">
        <v>12</v>
      </c>
      <c r="P889" s="465"/>
      <c r="Q889" s="462"/>
      <c r="R889" s="462"/>
      <c r="S889" s="462"/>
      <c r="T889" s="462"/>
      <c r="U889" s="158"/>
      <c r="V889" s="221"/>
      <c r="W889" s="220"/>
      <c r="X889" s="219"/>
      <c r="Y889" s="219"/>
    </row>
    <row r="890" spans="1:25" s="3" customFormat="1" ht="24.95" customHeight="1" x14ac:dyDescent="0.2">
      <c r="A890" s="100">
        <v>78</v>
      </c>
      <c r="B890" s="460" t="s">
        <v>603</v>
      </c>
      <c r="C890" s="460" t="s">
        <v>312</v>
      </c>
      <c r="D890" s="460" t="s">
        <v>171</v>
      </c>
      <c r="E890" s="471">
        <v>0.2</v>
      </c>
      <c r="F890" s="460">
        <v>20</v>
      </c>
      <c r="G890" s="460" t="s">
        <v>3068</v>
      </c>
      <c r="H890" s="460" t="s">
        <v>330</v>
      </c>
      <c r="I890" s="462" t="s">
        <v>466</v>
      </c>
      <c r="J890" s="463">
        <v>3030240603460</v>
      </c>
      <c r="K890" s="464">
        <v>45475</v>
      </c>
      <c r="L890" s="462"/>
      <c r="M890" s="464" t="s">
        <v>9954</v>
      </c>
      <c r="N890" s="464">
        <v>45840</v>
      </c>
      <c r="O890" s="465" t="s">
        <v>12</v>
      </c>
      <c r="P890" s="465"/>
      <c r="Q890" s="462"/>
      <c r="R890" s="462"/>
      <c r="S890" s="462"/>
      <c r="T890" s="462"/>
      <c r="U890" s="158"/>
      <c r="V890" s="221"/>
      <c r="W890" s="220"/>
      <c r="X890" s="219"/>
      <c r="Y890" s="219"/>
    </row>
    <row r="891" spans="1:25" s="3" customFormat="1" ht="24.95" customHeight="1" x14ac:dyDescent="0.2">
      <c r="A891" s="100">
        <v>79</v>
      </c>
      <c r="B891" s="460" t="s">
        <v>3069</v>
      </c>
      <c r="C891" s="460" t="s">
        <v>2501</v>
      </c>
      <c r="D891" s="460" t="s">
        <v>262</v>
      </c>
      <c r="E891" s="471">
        <v>6.0000000000000001E-3</v>
      </c>
      <c r="F891" s="460">
        <v>0.23</v>
      </c>
      <c r="G891" s="460" t="s">
        <v>3070</v>
      </c>
      <c r="H891" s="460" t="s">
        <v>330</v>
      </c>
      <c r="I891" s="462" t="s">
        <v>466</v>
      </c>
      <c r="J891" s="463">
        <v>3050240603858</v>
      </c>
      <c r="K891" s="464">
        <v>45481</v>
      </c>
      <c r="L891" s="462"/>
      <c r="M891" s="464" t="s">
        <v>9954</v>
      </c>
      <c r="N891" s="464">
        <v>45846</v>
      </c>
      <c r="O891" s="465" t="s">
        <v>12</v>
      </c>
      <c r="P891" s="465"/>
      <c r="Q891" s="462"/>
      <c r="R891" s="462"/>
      <c r="S891" s="462"/>
      <c r="T891" s="462"/>
      <c r="U891" s="158"/>
      <c r="V891" s="221"/>
      <c r="W891" s="220"/>
      <c r="X891" s="219"/>
      <c r="Y891" s="219"/>
    </row>
    <row r="892" spans="1:25" s="3" customFormat="1" ht="24.95" customHeight="1" x14ac:dyDescent="0.2">
      <c r="A892" s="100">
        <v>80</v>
      </c>
      <c r="B892" s="466" t="s">
        <v>3071</v>
      </c>
      <c r="C892" s="466" t="s">
        <v>2501</v>
      </c>
      <c r="D892" s="466" t="s">
        <v>262</v>
      </c>
      <c r="E892" s="470">
        <v>6.0000000000000001E-3</v>
      </c>
      <c r="F892" s="466">
        <v>0.23</v>
      </c>
      <c r="G892" s="466" t="s">
        <v>3070</v>
      </c>
      <c r="H892" s="466" t="s">
        <v>330</v>
      </c>
      <c r="I892" s="462" t="s">
        <v>466</v>
      </c>
      <c r="J892" s="467">
        <v>3050240603860</v>
      </c>
      <c r="K892" s="468">
        <v>45481</v>
      </c>
      <c r="L892" s="462"/>
      <c r="M892" s="464" t="s">
        <v>9954</v>
      </c>
      <c r="N892" s="468">
        <v>45846</v>
      </c>
      <c r="O892" s="465" t="s">
        <v>12</v>
      </c>
      <c r="P892" s="465"/>
      <c r="Q892" s="462"/>
      <c r="R892" s="462"/>
      <c r="S892" s="462"/>
      <c r="T892" s="462"/>
      <c r="U892" s="158"/>
      <c r="V892" s="221"/>
      <c r="W892" s="220"/>
      <c r="X892" s="219"/>
      <c r="Y892" s="219"/>
    </row>
    <row r="893" spans="1:25" s="3" customFormat="1" ht="24.95" customHeight="1" x14ac:dyDescent="0.2">
      <c r="A893" s="100">
        <v>81</v>
      </c>
      <c r="B893" s="460" t="s">
        <v>3072</v>
      </c>
      <c r="C893" s="460" t="s">
        <v>3073</v>
      </c>
      <c r="D893" s="460" t="s">
        <v>15</v>
      </c>
      <c r="E893" s="471">
        <v>8.9999999999999993E-3</v>
      </c>
      <c r="F893" s="460">
        <v>0.23</v>
      </c>
      <c r="G893" s="460" t="s">
        <v>3074</v>
      </c>
      <c r="H893" s="460" t="s">
        <v>330</v>
      </c>
      <c r="I893" s="462" t="s">
        <v>466</v>
      </c>
      <c r="J893" s="463">
        <v>3010240706610</v>
      </c>
      <c r="K893" s="464">
        <v>45492</v>
      </c>
      <c r="L893" s="462"/>
      <c r="M893" s="464" t="s">
        <v>9954</v>
      </c>
      <c r="N893" s="464">
        <v>45857</v>
      </c>
      <c r="O893" s="465" t="s">
        <v>12</v>
      </c>
      <c r="P893" s="465"/>
      <c r="Q893" s="462"/>
      <c r="R893" s="462"/>
      <c r="S893" s="462"/>
      <c r="T893" s="462"/>
      <c r="U893" s="158"/>
      <c r="V893" s="221"/>
      <c r="W893" s="220"/>
      <c r="X893" s="219"/>
      <c r="Y893" s="219"/>
    </row>
    <row r="894" spans="1:25" s="3" customFormat="1" ht="24.95" customHeight="1" x14ac:dyDescent="0.2">
      <c r="A894" s="100">
        <v>82</v>
      </c>
      <c r="B894" s="466" t="s">
        <v>3078</v>
      </c>
      <c r="C894" s="466" t="s">
        <v>2501</v>
      </c>
      <c r="D894" s="466" t="s">
        <v>262</v>
      </c>
      <c r="E894" s="470">
        <v>6.0000000000000001E-3</v>
      </c>
      <c r="F894" s="466">
        <v>0.23</v>
      </c>
      <c r="G894" s="466" t="s">
        <v>3064</v>
      </c>
      <c r="H894" s="466" t="s">
        <v>330</v>
      </c>
      <c r="I894" s="462" t="s">
        <v>466</v>
      </c>
      <c r="J894" s="467">
        <v>3050240704127</v>
      </c>
      <c r="K894" s="468">
        <v>45483</v>
      </c>
      <c r="L894" s="462"/>
      <c r="M894" s="464" t="s">
        <v>9954</v>
      </c>
      <c r="N894" s="468">
        <v>45848</v>
      </c>
      <c r="O894" s="465" t="s">
        <v>12</v>
      </c>
      <c r="P894" s="465"/>
      <c r="Q894" s="462"/>
      <c r="R894" s="462"/>
      <c r="S894" s="462"/>
      <c r="T894" s="462"/>
      <c r="U894" s="158"/>
      <c r="V894" s="221"/>
      <c r="W894" s="220"/>
      <c r="X894" s="219"/>
      <c r="Y894" s="219"/>
    </row>
    <row r="895" spans="1:25" s="3" customFormat="1" ht="24.95" customHeight="1" x14ac:dyDescent="0.2">
      <c r="A895" s="100">
        <v>83</v>
      </c>
      <c r="B895" s="466" t="s">
        <v>3079</v>
      </c>
      <c r="C895" s="466" t="s">
        <v>3047</v>
      </c>
      <c r="D895" s="466" t="s">
        <v>262</v>
      </c>
      <c r="E895" s="470">
        <v>6.0000000000000001E-3</v>
      </c>
      <c r="F895" s="466">
        <v>0.23</v>
      </c>
      <c r="G895" s="466" t="s">
        <v>3080</v>
      </c>
      <c r="H895" s="466" t="s">
        <v>330</v>
      </c>
      <c r="I895" s="462" t="s">
        <v>466</v>
      </c>
      <c r="J895" s="467">
        <v>3050240704146</v>
      </c>
      <c r="K895" s="468">
        <v>45488</v>
      </c>
      <c r="L895" s="462"/>
      <c r="M895" s="464" t="s">
        <v>9954</v>
      </c>
      <c r="N895" s="468">
        <v>45853</v>
      </c>
      <c r="O895" s="465" t="s">
        <v>12</v>
      </c>
      <c r="P895" s="465"/>
      <c r="Q895" s="462"/>
      <c r="R895" s="462"/>
      <c r="S895" s="462"/>
      <c r="T895" s="462"/>
      <c r="U895" s="158"/>
      <c r="V895" s="221"/>
      <c r="W895" s="220"/>
      <c r="X895" s="219"/>
      <c r="Y895" s="219"/>
    </row>
    <row r="896" spans="1:25" s="3" customFormat="1" ht="24.95" customHeight="1" x14ac:dyDescent="0.2">
      <c r="A896" s="100">
        <v>84</v>
      </c>
      <c r="B896" s="460" t="s">
        <v>3081</v>
      </c>
      <c r="C896" s="460" t="s">
        <v>3062</v>
      </c>
      <c r="D896" s="460" t="s">
        <v>262</v>
      </c>
      <c r="E896" s="471">
        <v>6.0000000000000001E-3</v>
      </c>
      <c r="F896" s="460">
        <v>0.23</v>
      </c>
      <c r="G896" s="460" t="s">
        <v>3063</v>
      </c>
      <c r="H896" s="460" t="s">
        <v>330</v>
      </c>
      <c r="I896" s="462" t="s">
        <v>466</v>
      </c>
      <c r="J896" s="463">
        <v>3050240704187</v>
      </c>
      <c r="K896" s="464">
        <v>45491</v>
      </c>
      <c r="L896" s="462"/>
      <c r="M896" s="464" t="s">
        <v>9954</v>
      </c>
      <c r="N896" s="464">
        <v>45856</v>
      </c>
      <c r="O896" s="465" t="s">
        <v>12</v>
      </c>
      <c r="P896" s="465"/>
      <c r="Q896" s="462"/>
      <c r="R896" s="462"/>
      <c r="S896" s="462"/>
      <c r="T896" s="462"/>
      <c r="U896" s="158"/>
      <c r="V896" s="221"/>
      <c r="W896" s="220"/>
      <c r="X896" s="219"/>
      <c r="Y896" s="219"/>
    </row>
    <row r="897" spans="1:25" s="3" customFormat="1" ht="24.95" customHeight="1" x14ac:dyDescent="0.2">
      <c r="A897" s="100">
        <v>85</v>
      </c>
      <c r="B897" s="466" t="s">
        <v>3046</v>
      </c>
      <c r="C897" s="466" t="s">
        <v>3047</v>
      </c>
      <c r="D897" s="466" t="s">
        <v>262</v>
      </c>
      <c r="E897" s="470">
        <v>1.9440000000000002E-2</v>
      </c>
      <c r="F897" s="466">
        <v>0.4</v>
      </c>
      <c r="G897" s="466" t="s">
        <v>3083</v>
      </c>
      <c r="H897" s="466" t="s">
        <v>366</v>
      </c>
      <c r="I897" s="462" t="s">
        <v>466</v>
      </c>
      <c r="J897" s="467">
        <v>3050240704206</v>
      </c>
      <c r="K897" s="468">
        <v>45492</v>
      </c>
      <c r="L897" s="462"/>
      <c r="M897" s="464" t="s">
        <v>9954</v>
      </c>
      <c r="N897" s="468">
        <v>45857</v>
      </c>
      <c r="O897" s="465" t="s">
        <v>12</v>
      </c>
      <c r="P897" s="465"/>
      <c r="Q897" s="462"/>
      <c r="R897" s="462"/>
      <c r="S897" s="462"/>
      <c r="T897" s="462"/>
      <c r="U897" s="158"/>
      <c r="V897" s="221"/>
      <c r="W897" s="220"/>
      <c r="X897" s="219"/>
      <c r="Y897" s="219"/>
    </row>
    <row r="898" spans="1:25" s="3" customFormat="1" ht="24.95" customHeight="1" x14ac:dyDescent="0.2">
      <c r="A898" s="100">
        <v>86</v>
      </c>
      <c r="B898" s="466" t="s">
        <v>3084</v>
      </c>
      <c r="C898" s="466" t="s">
        <v>761</v>
      </c>
      <c r="D898" s="466" t="s">
        <v>262</v>
      </c>
      <c r="E898" s="470">
        <v>6.0000000000000001E-3</v>
      </c>
      <c r="F898" s="466">
        <v>0.23</v>
      </c>
      <c r="G898" s="466" t="s">
        <v>3085</v>
      </c>
      <c r="H898" s="466" t="s">
        <v>330</v>
      </c>
      <c r="I898" s="462" t="s">
        <v>466</v>
      </c>
      <c r="J898" s="467">
        <v>3050240704252</v>
      </c>
      <c r="K898" s="468">
        <v>45492</v>
      </c>
      <c r="L898" s="462"/>
      <c r="M898" s="464" t="s">
        <v>9954</v>
      </c>
      <c r="N898" s="468">
        <v>45857</v>
      </c>
      <c r="O898" s="465" t="s">
        <v>12</v>
      </c>
      <c r="P898" s="465"/>
      <c r="Q898" s="462"/>
      <c r="R898" s="462"/>
      <c r="S898" s="462"/>
      <c r="T898" s="462"/>
      <c r="U898" s="158"/>
      <c r="V898" s="221"/>
      <c r="W898" s="220"/>
      <c r="X898" s="219"/>
      <c r="Y898" s="219"/>
    </row>
    <row r="899" spans="1:25" s="3" customFormat="1" ht="24.95" customHeight="1" x14ac:dyDescent="0.2">
      <c r="A899" s="100">
        <v>87</v>
      </c>
      <c r="B899" s="460" t="s">
        <v>3086</v>
      </c>
      <c r="C899" s="460" t="s">
        <v>1406</v>
      </c>
      <c r="D899" s="460" t="s">
        <v>262</v>
      </c>
      <c r="E899" s="471">
        <v>2.9520000000000001E-2</v>
      </c>
      <c r="F899" s="460">
        <v>0.4</v>
      </c>
      <c r="G899" s="460" t="s">
        <v>3087</v>
      </c>
      <c r="H899" s="460" t="s">
        <v>330</v>
      </c>
      <c r="I899" s="462" t="s">
        <v>466</v>
      </c>
      <c r="J899" s="463">
        <v>3050240704295</v>
      </c>
      <c r="K899" s="464">
        <v>45499</v>
      </c>
      <c r="L899" s="462"/>
      <c r="M899" s="464" t="s">
        <v>9954</v>
      </c>
      <c r="N899" s="464">
        <v>45864</v>
      </c>
      <c r="O899" s="465" t="s">
        <v>12</v>
      </c>
      <c r="P899" s="465"/>
      <c r="Q899" s="462"/>
      <c r="R899" s="462"/>
      <c r="S899" s="462"/>
      <c r="T899" s="462"/>
      <c r="U899" s="158"/>
      <c r="V899" s="221"/>
      <c r="W899" s="220"/>
      <c r="X899" s="219"/>
      <c r="Y899" s="219"/>
    </row>
    <row r="900" spans="1:25" s="3" customFormat="1" ht="24.95" customHeight="1" x14ac:dyDescent="0.2">
      <c r="A900" s="100">
        <v>88</v>
      </c>
      <c r="B900" s="460" t="s">
        <v>3089</v>
      </c>
      <c r="C900" s="460" t="s">
        <v>726</v>
      </c>
      <c r="D900" s="460" t="s">
        <v>296</v>
      </c>
      <c r="E900" s="471">
        <v>5.3099999999999996E-3</v>
      </c>
      <c r="F900" s="460">
        <v>0.4</v>
      </c>
      <c r="G900" s="460" t="s">
        <v>3090</v>
      </c>
      <c r="H900" s="460" t="s">
        <v>330</v>
      </c>
      <c r="I900" s="462" t="s">
        <v>466</v>
      </c>
      <c r="J900" s="463">
        <v>3060240705898</v>
      </c>
      <c r="K900" s="464">
        <v>45497</v>
      </c>
      <c r="L900" s="462"/>
      <c r="M900" s="464" t="s">
        <v>9954</v>
      </c>
      <c r="N900" s="464">
        <v>45862</v>
      </c>
      <c r="O900" s="465" t="s">
        <v>12</v>
      </c>
      <c r="P900" s="465"/>
      <c r="Q900" s="462"/>
      <c r="R900" s="462"/>
      <c r="S900" s="462"/>
      <c r="T900" s="462"/>
      <c r="U900" s="158"/>
      <c r="V900" s="221"/>
      <c r="W900" s="220"/>
      <c r="X900" s="219"/>
      <c r="Y900" s="219"/>
    </row>
    <row r="901" spans="1:25" s="3" customFormat="1" ht="24.95" customHeight="1" x14ac:dyDescent="0.2">
      <c r="A901" s="100">
        <v>89</v>
      </c>
      <c r="B901" s="466" t="s">
        <v>3091</v>
      </c>
      <c r="C901" s="466" t="s">
        <v>502</v>
      </c>
      <c r="D901" s="466" t="s">
        <v>262</v>
      </c>
      <c r="E901" s="470">
        <v>6.0000000000000001E-3</v>
      </c>
      <c r="F901" s="466">
        <v>0.23</v>
      </c>
      <c r="G901" s="466" t="s">
        <v>3088</v>
      </c>
      <c r="H901" s="466" t="s">
        <v>330</v>
      </c>
      <c r="I901" s="462" t="s">
        <v>466</v>
      </c>
      <c r="J901" s="467">
        <v>3050240704469</v>
      </c>
      <c r="K901" s="468">
        <v>45499</v>
      </c>
      <c r="L901" s="462"/>
      <c r="M901" s="464" t="s">
        <v>9954</v>
      </c>
      <c r="N901" s="468">
        <v>45864</v>
      </c>
      <c r="O901" s="465" t="s">
        <v>12</v>
      </c>
      <c r="P901" s="465"/>
      <c r="Q901" s="462"/>
      <c r="R901" s="462"/>
      <c r="S901" s="462"/>
      <c r="T901" s="462"/>
      <c r="U901" s="158"/>
      <c r="V901" s="221"/>
      <c r="W901" s="220"/>
      <c r="X901" s="219"/>
      <c r="Y901" s="219"/>
    </row>
    <row r="902" spans="1:25" s="3" customFormat="1" ht="24.95" customHeight="1" x14ac:dyDescent="0.2">
      <c r="A902" s="100">
        <v>90</v>
      </c>
      <c r="B902" s="460" t="s">
        <v>855</v>
      </c>
      <c r="C902" s="460" t="s">
        <v>1025</v>
      </c>
      <c r="D902" s="460" t="s">
        <v>15</v>
      </c>
      <c r="E902" s="471">
        <v>0.75</v>
      </c>
      <c r="F902" s="460">
        <v>20</v>
      </c>
      <c r="G902" s="460" t="s">
        <v>3092</v>
      </c>
      <c r="H902" s="460" t="s">
        <v>364</v>
      </c>
      <c r="I902" s="462" t="s">
        <v>466</v>
      </c>
      <c r="J902" s="463">
        <v>3010240707542</v>
      </c>
      <c r="K902" s="464">
        <v>45497</v>
      </c>
      <c r="L902" s="462"/>
      <c r="M902" s="464" t="s">
        <v>9954</v>
      </c>
      <c r="N902" s="464">
        <v>45862</v>
      </c>
      <c r="O902" s="465" t="s">
        <v>12</v>
      </c>
      <c r="P902" s="465"/>
      <c r="Q902" s="462"/>
      <c r="R902" s="462"/>
      <c r="S902" s="462"/>
      <c r="T902" s="462"/>
      <c r="U902" s="158"/>
      <c r="V902" s="221"/>
      <c r="W902" s="220"/>
      <c r="X902" s="219"/>
      <c r="Y902" s="219"/>
    </row>
    <row r="903" spans="1:25" s="3" customFormat="1" ht="24.95" customHeight="1" x14ac:dyDescent="0.2">
      <c r="A903" s="100">
        <v>91</v>
      </c>
      <c r="B903" s="466" t="s">
        <v>4199</v>
      </c>
      <c r="C903" s="466" t="s">
        <v>599</v>
      </c>
      <c r="D903" s="466" t="s">
        <v>312</v>
      </c>
      <c r="E903" s="470">
        <v>1.5840000000000001</v>
      </c>
      <c r="F903" s="466">
        <v>20</v>
      </c>
      <c r="G903" s="466" t="s">
        <v>4200</v>
      </c>
      <c r="H903" s="466" t="s">
        <v>366</v>
      </c>
      <c r="I903" s="462" t="s">
        <v>466</v>
      </c>
      <c r="J903" s="467">
        <v>3030230313288</v>
      </c>
      <c r="K903" s="468">
        <v>45518</v>
      </c>
      <c r="L903" s="462"/>
      <c r="M903" s="464" t="s">
        <v>9954</v>
      </c>
      <c r="N903" s="468">
        <v>45883</v>
      </c>
      <c r="O903" s="465" t="s">
        <v>12</v>
      </c>
      <c r="P903" s="465"/>
      <c r="Q903" s="462"/>
      <c r="R903" s="462"/>
      <c r="S903" s="462"/>
      <c r="T903" s="462"/>
      <c r="U903" s="158"/>
      <c r="V903" s="221"/>
      <c r="W903" s="220"/>
      <c r="X903" s="219"/>
      <c r="Y903" s="219"/>
    </row>
    <row r="904" spans="1:25" s="3" customFormat="1" ht="24.95" customHeight="1" x14ac:dyDescent="0.2">
      <c r="A904" s="100">
        <v>92</v>
      </c>
      <c r="B904" s="460" t="s">
        <v>4201</v>
      </c>
      <c r="C904" s="460" t="s">
        <v>4202</v>
      </c>
      <c r="D904" s="460" t="s">
        <v>312</v>
      </c>
      <c r="E904" s="471">
        <v>4.0002599999999999</v>
      </c>
      <c r="F904" s="460">
        <v>20</v>
      </c>
      <c r="G904" s="460" t="s">
        <v>4203</v>
      </c>
      <c r="H904" s="460" t="s">
        <v>366</v>
      </c>
      <c r="I904" s="462" t="s">
        <v>466</v>
      </c>
      <c r="J904" s="463">
        <v>3030230413836</v>
      </c>
      <c r="K904" s="464">
        <v>45511</v>
      </c>
      <c r="L904" s="462"/>
      <c r="M904" s="464" t="s">
        <v>9954</v>
      </c>
      <c r="N904" s="464">
        <v>45876</v>
      </c>
      <c r="O904" s="465" t="s">
        <v>12</v>
      </c>
      <c r="P904" s="465"/>
      <c r="Q904" s="462"/>
      <c r="R904" s="462"/>
      <c r="S904" s="462"/>
      <c r="T904" s="462"/>
      <c r="U904" s="158"/>
      <c r="V904" s="221"/>
      <c r="W904" s="220"/>
      <c r="X904" s="219"/>
      <c r="Y904" s="219"/>
    </row>
    <row r="905" spans="1:25" s="3" customFormat="1" ht="24.95" customHeight="1" x14ac:dyDescent="0.2">
      <c r="A905" s="100">
        <v>93</v>
      </c>
      <c r="B905" s="466" t="s">
        <v>4204</v>
      </c>
      <c r="C905" s="466" t="s">
        <v>4205</v>
      </c>
      <c r="D905" s="466" t="s">
        <v>15</v>
      </c>
      <c r="E905" s="470">
        <v>7.3800000000000003E-3</v>
      </c>
      <c r="F905" s="466">
        <v>0.23</v>
      </c>
      <c r="G905" s="466" t="s">
        <v>4206</v>
      </c>
      <c r="H905" s="466" t="s">
        <v>330</v>
      </c>
      <c r="I905" s="462" t="s">
        <v>466</v>
      </c>
      <c r="J905" s="467">
        <v>3010230729636</v>
      </c>
      <c r="K905" s="468">
        <v>45518</v>
      </c>
      <c r="L905" s="462"/>
      <c r="M905" s="464" t="s">
        <v>9954</v>
      </c>
      <c r="N905" s="468">
        <v>45883</v>
      </c>
      <c r="O905" s="465" t="s">
        <v>12</v>
      </c>
      <c r="P905" s="465"/>
      <c r="Q905" s="462"/>
      <c r="R905" s="462"/>
      <c r="S905" s="462"/>
      <c r="T905" s="462"/>
      <c r="U905" s="158"/>
      <c r="V905" s="221"/>
      <c r="W905" s="220"/>
      <c r="X905" s="219"/>
      <c r="Y905" s="219"/>
    </row>
    <row r="906" spans="1:25" s="3" customFormat="1" ht="24.95" customHeight="1" x14ac:dyDescent="0.2">
      <c r="A906" s="100">
        <v>94</v>
      </c>
      <c r="B906" s="466" t="s">
        <v>4207</v>
      </c>
      <c r="C906" s="466" t="s">
        <v>606</v>
      </c>
      <c r="D906" s="466" t="s">
        <v>300</v>
      </c>
      <c r="E906" s="470">
        <v>15</v>
      </c>
      <c r="F906" s="466">
        <v>20</v>
      </c>
      <c r="G906" s="466" t="s">
        <v>4208</v>
      </c>
      <c r="H906" s="466" t="s">
        <v>366</v>
      </c>
      <c r="I906" s="462" t="s">
        <v>466</v>
      </c>
      <c r="J906" s="467">
        <v>3020231113563</v>
      </c>
      <c r="K906" s="468">
        <v>45512</v>
      </c>
      <c r="L906" s="462"/>
      <c r="M906" s="464" t="s">
        <v>9954</v>
      </c>
      <c r="N906" s="468">
        <v>45877</v>
      </c>
      <c r="O906" s="465" t="s">
        <v>12</v>
      </c>
      <c r="P906" s="465"/>
      <c r="Q906" s="462"/>
      <c r="R906" s="462"/>
      <c r="S906" s="462"/>
      <c r="T906" s="462"/>
      <c r="U906" s="158"/>
      <c r="V906" s="221"/>
      <c r="W906" s="220"/>
      <c r="X906" s="219"/>
      <c r="Y906" s="219"/>
    </row>
    <row r="907" spans="1:25" s="3" customFormat="1" ht="24.95" customHeight="1" x14ac:dyDescent="0.2">
      <c r="A907" s="100">
        <v>95</v>
      </c>
      <c r="B907" s="460" t="s">
        <v>4209</v>
      </c>
      <c r="C907" s="460" t="s">
        <v>4210</v>
      </c>
      <c r="D907" s="460" t="s">
        <v>171</v>
      </c>
      <c r="E907" s="471">
        <v>3.0339999999999999E-2</v>
      </c>
      <c r="F907" s="460">
        <v>0.4</v>
      </c>
      <c r="G907" s="460" t="s">
        <v>4211</v>
      </c>
      <c r="H907" s="460" t="s">
        <v>330</v>
      </c>
      <c r="I907" s="462" t="s">
        <v>466</v>
      </c>
      <c r="J907" s="463">
        <v>3030231217863</v>
      </c>
      <c r="K907" s="464">
        <v>45513</v>
      </c>
      <c r="L907" s="462"/>
      <c r="M907" s="464" t="s">
        <v>9954</v>
      </c>
      <c r="N907" s="464">
        <v>45878</v>
      </c>
      <c r="O907" s="465" t="s">
        <v>12</v>
      </c>
      <c r="P907" s="465"/>
      <c r="Q907" s="462"/>
      <c r="R907" s="462"/>
      <c r="S907" s="462"/>
      <c r="T907" s="462"/>
      <c r="U907" s="158"/>
      <c r="V907" s="221"/>
      <c r="W907" s="220"/>
      <c r="X907" s="219"/>
      <c r="Y907" s="219"/>
    </row>
    <row r="908" spans="1:25" s="3" customFormat="1" ht="24.95" customHeight="1" x14ac:dyDescent="0.2">
      <c r="A908" s="100">
        <v>96</v>
      </c>
      <c r="B908" s="460" t="s">
        <v>4212</v>
      </c>
      <c r="C908" s="460" t="s">
        <v>498</v>
      </c>
      <c r="D908" s="460" t="s">
        <v>15</v>
      </c>
      <c r="E908" s="471">
        <v>0.02</v>
      </c>
      <c r="F908" s="460">
        <v>0.4</v>
      </c>
      <c r="G908" s="460" t="s">
        <v>4213</v>
      </c>
      <c r="H908" s="460" t="s">
        <v>330</v>
      </c>
      <c r="I908" s="462" t="s">
        <v>466</v>
      </c>
      <c r="J908" s="463">
        <v>3010240301945</v>
      </c>
      <c r="K908" s="464">
        <v>45512</v>
      </c>
      <c r="L908" s="462"/>
      <c r="M908" s="464" t="s">
        <v>9954</v>
      </c>
      <c r="N908" s="464">
        <v>45877</v>
      </c>
      <c r="O908" s="465" t="s">
        <v>12</v>
      </c>
      <c r="P908" s="465"/>
      <c r="Q908" s="462"/>
      <c r="R908" s="462"/>
      <c r="S908" s="462"/>
      <c r="T908" s="462"/>
      <c r="U908" s="158"/>
      <c r="V908" s="221"/>
      <c r="W908" s="220"/>
      <c r="X908" s="219"/>
      <c r="Y908" s="219"/>
    </row>
    <row r="909" spans="1:25" s="3" customFormat="1" ht="24.95" customHeight="1" x14ac:dyDescent="0.2">
      <c r="A909" s="100">
        <v>97</v>
      </c>
      <c r="B909" s="466" t="s">
        <v>4214</v>
      </c>
      <c r="C909" s="466" t="s">
        <v>604</v>
      </c>
      <c r="D909" s="466" t="s">
        <v>296</v>
      </c>
      <c r="E909" s="470">
        <v>1.2E-2</v>
      </c>
      <c r="F909" s="466">
        <v>0.4</v>
      </c>
      <c r="G909" s="466" t="s">
        <v>4215</v>
      </c>
      <c r="H909" s="466" t="s">
        <v>330</v>
      </c>
      <c r="I909" s="462" t="s">
        <v>466</v>
      </c>
      <c r="J909" s="467">
        <v>3060240403094</v>
      </c>
      <c r="K909" s="468">
        <v>45534</v>
      </c>
      <c r="L909" s="462"/>
      <c r="M909" s="464" t="s">
        <v>9954</v>
      </c>
      <c r="N909" s="468">
        <v>45899</v>
      </c>
      <c r="O909" s="465" t="s">
        <v>12</v>
      </c>
      <c r="P909" s="465"/>
      <c r="Q909" s="462"/>
      <c r="R909" s="462"/>
      <c r="S909" s="462"/>
      <c r="T909" s="462"/>
      <c r="U909" s="158"/>
      <c r="V909" s="221"/>
      <c r="W909" s="220"/>
      <c r="X909" s="219"/>
      <c r="Y909" s="219"/>
    </row>
    <row r="910" spans="1:25" s="3" customFormat="1" ht="24.95" customHeight="1" x14ac:dyDescent="0.2">
      <c r="A910" s="100">
        <v>98</v>
      </c>
      <c r="B910" s="460" t="s">
        <v>4216</v>
      </c>
      <c r="C910" s="460" t="s">
        <v>604</v>
      </c>
      <c r="D910" s="460" t="s">
        <v>296</v>
      </c>
      <c r="E910" s="471">
        <v>0.01</v>
      </c>
      <c r="F910" s="460">
        <v>0.4</v>
      </c>
      <c r="G910" s="460" t="s">
        <v>4217</v>
      </c>
      <c r="H910" s="460" t="s">
        <v>330</v>
      </c>
      <c r="I910" s="462" t="s">
        <v>466</v>
      </c>
      <c r="J910" s="463">
        <v>3060240403208</v>
      </c>
      <c r="K910" s="464">
        <v>45510</v>
      </c>
      <c r="L910" s="462"/>
      <c r="M910" s="464" t="s">
        <v>9954</v>
      </c>
      <c r="N910" s="464">
        <v>45875</v>
      </c>
      <c r="O910" s="465" t="s">
        <v>12</v>
      </c>
      <c r="P910" s="465"/>
      <c r="Q910" s="462"/>
      <c r="R910" s="462"/>
      <c r="S910" s="462"/>
      <c r="T910" s="462"/>
      <c r="U910" s="158"/>
      <c r="V910" s="221"/>
      <c r="W910" s="220"/>
      <c r="X910" s="219"/>
      <c r="Y910" s="219"/>
    </row>
    <row r="911" spans="1:25" s="3" customFormat="1" ht="24.95" customHeight="1" x14ac:dyDescent="0.2">
      <c r="A911" s="100">
        <v>99</v>
      </c>
      <c r="B911" s="460" t="s">
        <v>4218</v>
      </c>
      <c r="C911" s="460" t="s">
        <v>482</v>
      </c>
      <c r="D911" s="460" t="s">
        <v>15</v>
      </c>
      <c r="E911" s="471">
        <v>3.0519999999999999E-2</v>
      </c>
      <c r="F911" s="460">
        <v>0.4</v>
      </c>
      <c r="G911" s="460" t="s">
        <v>4219</v>
      </c>
      <c r="H911" s="460" t="s">
        <v>330</v>
      </c>
      <c r="I911" s="462" t="s">
        <v>466</v>
      </c>
      <c r="J911" s="463">
        <v>3010240404224</v>
      </c>
      <c r="K911" s="464">
        <v>45533</v>
      </c>
      <c r="L911" s="462"/>
      <c r="M911" s="464" t="s">
        <v>9954</v>
      </c>
      <c r="N911" s="464">
        <v>45898</v>
      </c>
      <c r="O911" s="465" t="s">
        <v>12</v>
      </c>
      <c r="P911" s="465"/>
      <c r="Q911" s="462"/>
      <c r="R911" s="462"/>
      <c r="S911" s="462"/>
      <c r="T911" s="462"/>
      <c r="U911" s="158"/>
      <c r="V911" s="221"/>
      <c r="W911" s="220"/>
      <c r="X911" s="219"/>
      <c r="Y911" s="219"/>
    </row>
    <row r="912" spans="1:25" s="3" customFormat="1" ht="24.95" customHeight="1" x14ac:dyDescent="0.2">
      <c r="A912" s="100">
        <v>100</v>
      </c>
      <c r="B912" s="466" t="s">
        <v>4220</v>
      </c>
      <c r="C912" s="466" t="s">
        <v>4221</v>
      </c>
      <c r="D912" s="466" t="s">
        <v>15</v>
      </c>
      <c r="E912" s="470">
        <v>0.02</v>
      </c>
      <c r="F912" s="466">
        <v>0.4</v>
      </c>
      <c r="G912" s="466" t="s">
        <v>4222</v>
      </c>
      <c r="H912" s="466" t="s">
        <v>330</v>
      </c>
      <c r="I912" s="462" t="s">
        <v>466</v>
      </c>
      <c r="J912" s="467">
        <v>3010240404230</v>
      </c>
      <c r="K912" s="468">
        <v>45534</v>
      </c>
      <c r="L912" s="462"/>
      <c r="M912" s="464" t="s">
        <v>9954</v>
      </c>
      <c r="N912" s="468">
        <v>45899</v>
      </c>
      <c r="O912" s="465" t="s">
        <v>12</v>
      </c>
      <c r="P912" s="465"/>
      <c r="Q912" s="462"/>
      <c r="R912" s="462"/>
      <c r="S912" s="462"/>
      <c r="T912" s="462"/>
      <c r="U912" s="158"/>
      <c r="V912" s="221"/>
      <c r="W912" s="220"/>
      <c r="X912" s="219"/>
      <c r="Y912" s="219"/>
    </row>
    <row r="913" spans="1:25" s="3" customFormat="1" ht="24.95" customHeight="1" x14ac:dyDescent="0.2">
      <c r="A913" s="100">
        <v>101</v>
      </c>
      <c r="B913" s="460" t="s">
        <v>4220</v>
      </c>
      <c r="C913" s="460" t="s">
        <v>4221</v>
      </c>
      <c r="D913" s="460" t="s">
        <v>15</v>
      </c>
      <c r="E913" s="471">
        <v>0.02</v>
      </c>
      <c r="F913" s="460">
        <v>0.4</v>
      </c>
      <c r="G913" s="460" t="s">
        <v>4223</v>
      </c>
      <c r="H913" s="460" t="s">
        <v>330</v>
      </c>
      <c r="I913" s="462" t="s">
        <v>466</v>
      </c>
      <c r="J913" s="463">
        <v>3010240404232</v>
      </c>
      <c r="K913" s="464">
        <v>45534</v>
      </c>
      <c r="L913" s="462"/>
      <c r="M913" s="464" t="s">
        <v>9954</v>
      </c>
      <c r="N913" s="464">
        <v>45899</v>
      </c>
      <c r="O913" s="465" t="s">
        <v>12</v>
      </c>
      <c r="P913" s="465"/>
      <c r="Q913" s="462"/>
      <c r="R913" s="462"/>
      <c r="S913" s="462"/>
      <c r="T913" s="462"/>
      <c r="U913" s="158"/>
      <c r="V913" s="221"/>
      <c r="W913" s="220"/>
      <c r="X913" s="219"/>
      <c r="Y913" s="219"/>
    </row>
    <row r="914" spans="1:25" s="3" customFormat="1" ht="24.95" customHeight="1" x14ac:dyDescent="0.2">
      <c r="A914" s="100">
        <v>102</v>
      </c>
      <c r="B914" s="466" t="s">
        <v>4220</v>
      </c>
      <c r="C914" s="466" t="s">
        <v>4221</v>
      </c>
      <c r="D914" s="466" t="s">
        <v>15</v>
      </c>
      <c r="E914" s="470">
        <v>0.01</v>
      </c>
      <c r="F914" s="466">
        <v>0.4</v>
      </c>
      <c r="G914" s="466" t="s">
        <v>4224</v>
      </c>
      <c r="H914" s="466" t="s">
        <v>330</v>
      </c>
      <c r="I914" s="462" t="s">
        <v>466</v>
      </c>
      <c r="J914" s="467">
        <v>3010240404234</v>
      </c>
      <c r="K914" s="468">
        <v>45534</v>
      </c>
      <c r="L914" s="462"/>
      <c r="M914" s="464" t="s">
        <v>9954</v>
      </c>
      <c r="N914" s="468">
        <v>45899</v>
      </c>
      <c r="O914" s="465" t="s">
        <v>12</v>
      </c>
      <c r="P914" s="465"/>
      <c r="Q914" s="462"/>
      <c r="R914" s="462"/>
      <c r="S914" s="462"/>
      <c r="T914" s="462"/>
      <c r="U914" s="158"/>
      <c r="V914" s="221"/>
      <c r="W914" s="220"/>
      <c r="X914" s="219"/>
      <c r="Y914" s="219"/>
    </row>
    <row r="915" spans="1:25" s="3" customFormat="1" ht="24.95" customHeight="1" x14ac:dyDescent="0.2">
      <c r="A915" s="100">
        <v>103</v>
      </c>
      <c r="B915" s="460" t="s">
        <v>4220</v>
      </c>
      <c r="C915" s="460" t="s">
        <v>4221</v>
      </c>
      <c r="D915" s="460" t="s">
        <v>15</v>
      </c>
      <c r="E915" s="471">
        <v>7.0000000000000007E-2</v>
      </c>
      <c r="F915" s="460">
        <v>0.4</v>
      </c>
      <c r="G915" s="460" t="s">
        <v>4222</v>
      </c>
      <c r="H915" s="460" t="s">
        <v>330</v>
      </c>
      <c r="I915" s="462" t="s">
        <v>466</v>
      </c>
      <c r="J915" s="463">
        <v>3010240404237</v>
      </c>
      <c r="K915" s="464">
        <v>45532</v>
      </c>
      <c r="L915" s="462"/>
      <c r="M915" s="464" t="s">
        <v>9954</v>
      </c>
      <c r="N915" s="464">
        <v>45897</v>
      </c>
      <c r="O915" s="465" t="s">
        <v>12</v>
      </c>
      <c r="P915" s="465"/>
      <c r="Q915" s="462"/>
      <c r="R915" s="462"/>
      <c r="S915" s="462"/>
      <c r="T915" s="462"/>
      <c r="U915" s="158"/>
      <c r="V915" s="221"/>
      <c r="W915" s="220"/>
      <c r="X915" s="219"/>
      <c r="Y915" s="219"/>
    </row>
    <row r="916" spans="1:25" s="3" customFormat="1" ht="24.95" customHeight="1" x14ac:dyDescent="0.2">
      <c r="A916" s="100">
        <v>104</v>
      </c>
      <c r="B916" s="466" t="s">
        <v>4225</v>
      </c>
      <c r="C916" s="466" t="s">
        <v>4226</v>
      </c>
      <c r="D916" s="466" t="s">
        <v>190</v>
      </c>
      <c r="E916" s="470">
        <v>0.80300000000000005</v>
      </c>
      <c r="F916" s="466">
        <v>20</v>
      </c>
      <c r="G916" s="466" t="s">
        <v>4227</v>
      </c>
      <c r="H916" s="466" t="s">
        <v>366</v>
      </c>
      <c r="I916" s="462" t="s">
        <v>466</v>
      </c>
      <c r="J916" s="467">
        <v>3040240401760</v>
      </c>
      <c r="K916" s="468">
        <v>45511</v>
      </c>
      <c r="L916" s="462"/>
      <c r="M916" s="464" t="s">
        <v>9954</v>
      </c>
      <c r="N916" s="468">
        <v>45876</v>
      </c>
      <c r="O916" s="465" t="s">
        <v>12</v>
      </c>
      <c r="P916" s="465"/>
      <c r="Q916" s="462"/>
      <c r="R916" s="462"/>
      <c r="S916" s="462"/>
      <c r="T916" s="462"/>
      <c r="U916" s="158"/>
      <c r="V916" s="221"/>
      <c r="W916" s="220"/>
      <c r="X916" s="219"/>
      <c r="Y916" s="219"/>
    </row>
    <row r="917" spans="1:25" s="3" customFormat="1" ht="24.95" customHeight="1" x14ac:dyDescent="0.2">
      <c r="A917" s="100">
        <v>105</v>
      </c>
      <c r="B917" s="460" t="s">
        <v>500</v>
      </c>
      <c r="C917" s="460" t="s">
        <v>498</v>
      </c>
      <c r="D917" s="460" t="s">
        <v>15</v>
      </c>
      <c r="E917" s="471">
        <v>2.5000000000000001E-2</v>
      </c>
      <c r="F917" s="460">
        <v>20</v>
      </c>
      <c r="G917" s="460" t="s">
        <v>4228</v>
      </c>
      <c r="H917" s="460" t="s">
        <v>330</v>
      </c>
      <c r="I917" s="462" t="s">
        <v>466</v>
      </c>
      <c r="J917" s="463">
        <v>3010240404290</v>
      </c>
      <c r="K917" s="464">
        <v>45530</v>
      </c>
      <c r="L917" s="462"/>
      <c r="M917" s="464" t="s">
        <v>9954</v>
      </c>
      <c r="N917" s="464">
        <v>45895</v>
      </c>
      <c r="O917" s="465" t="s">
        <v>12</v>
      </c>
      <c r="P917" s="465"/>
      <c r="Q917" s="462"/>
      <c r="R917" s="462"/>
      <c r="S917" s="462"/>
      <c r="T917" s="462"/>
      <c r="U917" s="158"/>
      <c r="V917" s="221"/>
      <c r="W917" s="220"/>
      <c r="X917" s="219"/>
      <c r="Y917" s="219"/>
    </row>
    <row r="918" spans="1:25" s="3" customFormat="1" ht="24.95" customHeight="1" x14ac:dyDescent="0.2">
      <c r="A918" s="100">
        <v>106</v>
      </c>
      <c r="B918" s="466" t="s">
        <v>4229</v>
      </c>
      <c r="C918" s="466" t="s">
        <v>4230</v>
      </c>
      <c r="D918" s="466" t="s">
        <v>296</v>
      </c>
      <c r="E918" s="470">
        <v>1.2999999999999999E-2</v>
      </c>
      <c r="F918" s="466">
        <v>0.23</v>
      </c>
      <c r="G918" s="466" t="s">
        <v>4231</v>
      </c>
      <c r="H918" s="466" t="s">
        <v>330</v>
      </c>
      <c r="I918" s="462" t="s">
        <v>466</v>
      </c>
      <c r="J918" s="467">
        <v>3060240503735</v>
      </c>
      <c r="K918" s="468">
        <v>45531</v>
      </c>
      <c r="L918" s="462"/>
      <c r="M918" s="464" t="s">
        <v>9954</v>
      </c>
      <c r="N918" s="468">
        <v>45896</v>
      </c>
      <c r="O918" s="465" t="s">
        <v>12</v>
      </c>
      <c r="P918" s="465"/>
      <c r="Q918" s="462"/>
      <c r="R918" s="462"/>
      <c r="S918" s="462"/>
      <c r="T918" s="462"/>
      <c r="U918" s="158"/>
      <c r="V918" s="221"/>
      <c r="W918" s="220"/>
      <c r="X918" s="219"/>
      <c r="Y918" s="219"/>
    </row>
    <row r="919" spans="1:25" s="3" customFormat="1" ht="24.95" customHeight="1" x14ac:dyDescent="0.2">
      <c r="A919" s="100">
        <v>107</v>
      </c>
      <c r="B919" s="460" t="s">
        <v>4232</v>
      </c>
      <c r="C919" s="460" t="s">
        <v>2491</v>
      </c>
      <c r="D919" s="460" t="s">
        <v>15</v>
      </c>
      <c r="E919" s="471">
        <v>3.0000000000000001E-3</v>
      </c>
      <c r="F919" s="466">
        <v>0.23</v>
      </c>
      <c r="G919" s="466" t="s">
        <v>4233</v>
      </c>
      <c r="H919" s="460" t="s">
        <v>330</v>
      </c>
      <c r="I919" s="462" t="s">
        <v>466</v>
      </c>
      <c r="J919" s="463">
        <v>3010240504870</v>
      </c>
      <c r="K919" s="464">
        <v>45517</v>
      </c>
      <c r="L919" s="462"/>
      <c r="M919" s="464" t="s">
        <v>9954</v>
      </c>
      <c r="N919" s="468">
        <v>45882</v>
      </c>
      <c r="O919" s="465" t="s">
        <v>12</v>
      </c>
      <c r="P919" s="465"/>
      <c r="Q919" s="462"/>
      <c r="R919" s="462"/>
      <c r="S919" s="462"/>
      <c r="T919" s="462"/>
      <c r="U919" s="158"/>
      <c r="V919" s="221"/>
      <c r="W919" s="220"/>
      <c r="X919" s="219"/>
      <c r="Y919" s="219"/>
    </row>
    <row r="920" spans="1:25" s="3" customFormat="1" ht="24.95" customHeight="1" x14ac:dyDescent="0.2">
      <c r="A920" s="100">
        <v>108</v>
      </c>
      <c r="B920" s="460" t="s">
        <v>4216</v>
      </c>
      <c r="C920" s="460" t="s">
        <v>604</v>
      </c>
      <c r="D920" s="460" t="s">
        <v>296</v>
      </c>
      <c r="E920" s="471">
        <v>0.17927999999999999</v>
      </c>
      <c r="F920" s="466">
        <v>20</v>
      </c>
      <c r="G920" s="466" t="s">
        <v>856</v>
      </c>
      <c r="H920" s="460" t="s">
        <v>330</v>
      </c>
      <c r="I920" s="462" t="s">
        <v>466</v>
      </c>
      <c r="J920" s="463">
        <v>3060240605112</v>
      </c>
      <c r="K920" s="464">
        <v>45518</v>
      </c>
      <c r="L920" s="462"/>
      <c r="M920" s="464" t="s">
        <v>9954</v>
      </c>
      <c r="N920" s="468">
        <v>45883</v>
      </c>
      <c r="O920" s="465" t="s">
        <v>12</v>
      </c>
      <c r="P920" s="465"/>
      <c r="Q920" s="462"/>
      <c r="R920" s="462"/>
      <c r="S920" s="462"/>
      <c r="T920" s="462"/>
      <c r="U920" s="158"/>
      <c r="V920" s="221"/>
      <c r="W920" s="220"/>
      <c r="X920" s="219"/>
      <c r="Y920" s="219"/>
    </row>
    <row r="921" spans="1:25" s="3" customFormat="1" ht="24.95" customHeight="1" x14ac:dyDescent="0.2">
      <c r="A921" s="100">
        <v>109</v>
      </c>
      <c r="B921" s="466" t="s">
        <v>4234</v>
      </c>
      <c r="C921" s="466" t="s">
        <v>3073</v>
      </c>
      <c r="D921" s="466" t="s">
        <v>15</v>
      </c>
      <c r="E921" s="470">
        <v>3.5944999999999998E-2</v>
      </c>
      <c r="F921" s="460">
        <v>0.4</v>
      </c>
      <c r="G921" s="460" t="s">
        <v>4235</v>
      </c>
      <c r="H921" s="466" t="s">
        <v>330</v>
      </c>
      <c r="I921" s="462" t="s">
        <v>466</v>
      </c>
      <c r="J921" s="467">
        <v>3010240606140</v>
      </c>
      <c r="K921" s="468">
        <v>45517</v>
      </c>
      <c r="L921" s="462"/>
      <c r="M921" s="464" t="s">
        <v>9954</v>
      </c>
      <c r="N921" s="464">
        <v>45882</v>
      </c>
      <c r="O921" s="465" t="s">
        <v>12</v>
      </c>
      <c r="P921" s="465"/>
      <c r="Q921" s="462"/>
      <c r="R921" s="462"/>
      <c r="S921" s="462"/>
      <c r="T921" s="462"/>
      <c r="U921" s="158"/>
      <c r="V921" s="221"/>
      <c r="W921" s="220"/>
      <c r="X921" s="219"/>
      <c r="Y921" s="219"/>
    </row>
    <row r="922" spans="1:25" s="3" customFormat="1" ht="24.95" customHeight="1" x14ac:dyDescent="0.2">
      <c r="A922" s="100">
        <v>110</v>
      </c>
      <c r="B922" s="460" t="s">
        <v>4236</v>
      </c>
      <c r="C922" s="460" t="s">
        <v>499</v>
      </c>
      <c r="D922" s="460" t="s">
        <v>296</v>
      </c>
      <c r="E922" s="471">
        <v>6.0000000000000001E-3</v>
      </c>
      <c r="F922" s="466">
        <v>0.23</v>
      </c>
      <c r="G922" s="466" t="s">
        <v>4237</v>
      </c>
      <c r="H922" s="460" t="s">
        <v>330</v>
      </c>
      <c r="I922" s="462" t="s">
        <v>466</v>
      </c>
      <c r="J922" s="463">
        <v>3060240705529</v>
      </c>
      <c r="K922" s="464">
        <v>45533</v>
      </c>
      <c r="L922" s="462"/>
      <c r="M922" s="464" t="s">
        <v>9954</v>
      </c>
      <c r="N922" s="468">
        <v>45898</v>
      </c>
      <c r="O922" s="465" t="s">
        <v>12</v>
      </c>
      <c r="P922" s="465"/>
      <c r="Q922" s="462"/>
      <c r="R922" s="462"/>
      <c r="S922" s="462"/>
      <c r="T922" s="462"/>
      <c r="U922" s="158"/>
      <c r="V922" s="221"/>
      <c r="W922" s="220"/>
      <c r="X922" s="219"/>
      <c r="Y922" s="219"/>
    </row>
    <row r="923" spans="1:25" s="3" customFormat="1" ht="24.95" customHeight="1" x14ac:dyDescent="0.2">
      <c r="A923" s="100">
        <v>111</v>
      </c>
      <c r="B923" s="466" t="s">
        <v>4238</v>
      </c>
      <c r="C923" s="466" t="s">
        <v>312</v>
      </c>
      <c r="D923" s="466" t="s">
        <v>171</v>
      </c>
      <c r="E923" s="470">
        <v>1.2E-2</v>
      </c>
      <c r="F923" s="460">
        <v>0.4</v>
      </c>
      <c r="G923" s="460" t="s">
        <v>4239</v>
      </c>
      <c r="H923" s="466" t="s">
        <v>330</v>
      </c>
      <c r="I923" s="462" t="s">
        <v>466</v>
      </c>
      <c r="J923" s="467">
        <v>3030240703825</v>
      </c>
      <c r="K923" s="468">
        <v>45506</v>
      </c>
      <c r="L923" s="462"/>
      <c r="M923" s="464" t="s">
        <v>9954</v>
      </c>
      <c r="N923" s="464">
        <v>45871</v>
      </c>
      <c r="O923" s="465" t="s">
        <v>12</v>
      </c>
      <c r="P923" s="465"/>
      <c r="Q923" s="462"/>
      <c r="R923" s="462"/>
      <c r="S923" s="462"/>
      <c r="T923" s="462"/>
      <c r="U923" s="158"/>
      <c r="V923" s="221"/>
      <c r="W923" s="220"/>
      <c r="X923" s="219"/>
      <c r="Y923" s="219"/>
    </row>
    <row r="924" spans="1:25" s="3" customFormat="1" ht="24.95" customHeight="1" x14ac:dyDescent="0.2">
      <c r="A924" s="100">
        <v>112</v>
      </c>
      <c r="B924" s="460" t="s">
        <v>4240</v>
      </c>
      <c r="C924" s="460" t="s">
        <v>604</v>
      </c>
      <c r="D924" s="460" t="s">
        <v>296</v>
      </c>
      <c r="E924" s="471">
        <v>8.0000000000000002E-3</v>
      </c>
      <c r="F924" s="466">
        <v>0.23</v>
      </c>
      <c r="G924" s="466" t="s">
        <v>4241</v>
      </c>
      <c r="H924" s="460" t="s">
        <v>330</v>
      </c>
      <c r="I924" s="462" t="s">
        <v>466</v>
      </c>
      <c r="J924" s="463">
        <v>3060240705757</v>
      </c>
      <c r="K924" s="464">
        <v>45513</v>
      </c>
      <c r="L924" s="462"/>
      <c r="M924" s="464" t="s">
        <v>9954</v>
      </c>
      <c r="N924" s="468">
        <v>45878</v>
      </c>
      <c r="O924" s="465" t="s">
        <v>12</v>
      </c>
      <c r="P924" s="465"/>
      <c r="Q924" s="462"/>
      <c r="R924" s="462"/>
      <c r="S924" s="462"/>
      <c r="T924" s="462"/>
      <c r="U924" s="158"/>
      <c r="V924" s="221"/>
      <c r="W924" s="220"/>
      <c r="X924" s="219"/>
      <c r="Y924" s="219"/>
    </row>
    <row r="925" spans="1:25" s="3" customFormat="1" ht="24.95" customHeight="1" x14ac:dyDescent="0.2">
      <c r="A925" s="100">
        <v>113</v>
      </c>
      <c r="B925" s="466" t="s">
        <v>4242</v>
      </c>
      <c r="C925" s="466" t="s">
        <v>4243</v>
      </c>
      <c r="D925" s="466" t="s">
        <v>262</v>
      </c>
      <c r="E925" s="470">
        <v>1.2E-2</v>
      </c>
      <c r="F925" s="460">
        <v>0.4</v>
      </c>
      <c r="G925" s="460" t="s">
        <v>4244</v>
      </c>
      <c r="H925" s="466" t="s">
        <v>330</v>
      </c>
      <c r="I925" s="462" t="s">
        <v>466</v>
      </c>
      <c r="J925" s="467">
        <v>3050240704299</v>
      </c>
      <c r="K925" s="468">
        <v>45517</v>
      </c>
      <c r="L925" s="462"/>
      <c r="M925" s="464" t="s">
        <v>9954</v>
      </c>
      <c r="N925" s="464">
        <v>45882</v>
      </c>
      <c r="O925" s="465" t="s">
        <v>12</v>
      </c>
      <c r="P925" s="465"/>
      <c r="Q925" s="462"/>
      <c r="R925" s="462"/>
      <c r="S925" s="462"/>
      <c r="T925" s="462"/>
      <c r="U925" s="158"/>
      <c r="V925" s="221"/>
      <c r="W925" s="220"/>
      <c r="X925" s="219"/>
      <c r="Y925" s="219"/>
    </row>
    <row r="926" spans="1:25" s="3" customFormat="1" ht="24.95" customHeight="1" x14ac:dyDescent="0.2">
      <c r="A926" s="100">
        <v>114</v>
      </c>
      <c r="B926" s="460" t="s">
        <v>4245</v>
      </c>
      <c r="C926" s="460" t="s">
        <v>3060</v>
      </c>
      <c r="D926" s="460" t="s">
        <v>171</v>
      </c>
      <c r="E926" s="471">
        <v>0.01</v>
      </c>
      <c r="F926" s="466">
        <v>0.4</v>
      </c>
      <c r="G926" s="466" t="s">
        <v>4246</v>
      </c>
      <c r="H926" s="460" t="s">
        <v>330</v>
      </c>
      <c r="I926" s="462" t="s">
        <v>466</v>
      </c>
      <c r="J926" s="463">
        <v>3030240704037</v>
      </c>
      <c r="K926" s="464">
        <v>45517</v>
      </c>
      <c r="L926" s="462"/>
      <c r="M926" s="464" t="s">
        <v>9954</v>
      </c>
      <c r="N926" s="468">
        <v>45882</v>
      </c>
      <c r="O926" s="465" t="s">
        <v>12</v>
      </c>
      <c r="P926" s="465"/>
      <c r="Q926" s="462"/>
      <c r="R926" s="462"/>
      <c r="S926" s="462"/>
      <c r="T926" s="462"/>
      <c r="U926" s="158"/>
      <c r="V926" s="221"/>
      <c r="W926" s="220"/>
      <c r="X926" s="219"/>
      <c r="Y926" s="219"/>
    </row>
    <row r="927" spans="1:25" s="3" customFormat="1" ht="24.95" customHeight="1" x14ac:dyDescent="0.2">
      <c r="A927" s="100">
        <v>115</v>
      </c>
      <c r="B927" s="466" t="s">
        <v>4247</v>
      </c>
      <c r="C927" s="466" t="s">
        <v>4248</v>
      </c>
      <c r="D927" s="466" t="s">
        <v>15</v>
      </c>
      <c r="E927" s="470">
        <v>0.01</v>
      </c>
      <c r="F927" s="460">
        <v>0.4</v>
      </c>
      <c r="G927" s="460" t="s">
        <v>4249</v>
      </c>
      <c r="H927" s="466" t="s">
        <v>330</v>
      </c>
      <c r="I927" s="462" t="s">
        <v>466</v>
      </c>
      <c r="J927" s="467">
        <v>3010240707476</v>
      </c>
      <c r="K927" s="468">
        <v>45518</v>
      </c>
      <c r="L927" s="462"/>
      <c r="M927" s="464" t="s">
        <v>9954</v>
      </c>
      <c r="N927" s="464">
        <v>45883</v>
      </c>
      <c r="O927" s="465" t="s">
        <v>12</v>
      </c>
      <c r="P927" s="465"/>
      <c r="Q927" s="462"/>
      <c r="R927" s="462"/>
      <c r="S927" s="462"/>
      <c r="T927" s="462"/>
      <c r="U927" s="158"/>
      <c r="V927" s="221"/>
      <c r="W927" s="220"/>
      <c r="X927" s="219"/>
      <c r="Y927" s="219"/>
    </row>
    <row r="928" spans="1:25" s="3" customFormat="1" ht="24.95" customHeight="1" x14ac:dyDescent="0.2">
      <c r="A928" s="100">
        <v>116</v>
      </c>
      <c r="B928" s="460" t="s">
        <v>3022</v>
      </c>
      <c r="C928" s="460" t="s">
        <v>713</v>
      </c>
      <c r="D928" s="460" t="s">
        <v>171</v>
      </c>
      <c r="E928" s="471">
        <v>0.39985000000000004</v>
      </c>
      <c r="F928" s="466">
        <v>20</v>
      </c>
      <c r="G928" s="466" t="s">
        <v>935</v>
      </c>
      <c r="H928" s="460" t="s">
        <v>366</v>
      </c>
      <c r="I928" s="462" t="s">
        <v>466</v>
      </c>
      <c r="J928" s="463">
        <v>3030240704054</v>
      </c>
      <c r="K928" s="464">
        <v>45513</v>
      </c>
      <c r="L928" s="462"/>
      <c r="M928" s="464" t="s">
        <v>9954</v>
      </c>
      <c r="N928" s="468">
        <v>45878</v>
      </c>
      <c r="O928" s="465" t="s">
        <v>12</v>
      </c>
      <c r="P928" s="465"/>
      <c r="Q928" s="462"/>
      <c r="R928" s="462"/>
      <c r="S928" s="462"/>
      <c r="T928" s="462"/>
      <c r="U928" s="158"/>
      <c r="V928" s="221"/>
      <c r="W928" s="220"/>
      <c r="X928" s="219"/>
      <c r="Y928" s="219"/>
    </row>
    <row r="929" spans="1:25" s="3" customFormat="1" ht="24.95" customHeight="1" x14ac:dyDescent="0.2">
      <c r="A929" s="100">
        <v>117</v>
      </c>
      <c r="B929" s="460" t="s">
        <v>4250</v>
      </c>
      <c r="C929" s="460" t="s">
        <v>597</v>
      </c>
      <c r="D929" s="460" t="s">
        <v>171</v>
      </c>
      <c r="E929" s="471">
        <v>0.23499999999999999</v>
      </c>
      <c r="F929" s="466">
        <v>20</v>
      </c>
      <c r="G929" s="466" t="s">
        <v>934</v>
      </c>
      <c r="H929" s="460" t="s">
        <v>366</v>
      </c>
      <c r="I929" s="462" t="s">
        <v>466</v>
      </c>
      <c r="J929" s="463">
        <v>3030240704101</v>
      </c>
      <c r="K929" s="464">
        <v>45513</v>
      </c>
      <c r="L929" s="462"/>
      <c r="M929" s="464" t="s">
        <v>9954</v>
      </c>
      <c r="N929" s="468">
        <v>45878</v>
      </c>
      <c r="O929" s="465" t="s">
        <v>12</v>
      </c>
      <c r="P929" s="465"/>
      <c r="Q929" s="462"/>
      <c r="R929" s="462"/>
      <c r="S929" s="462"/>
      <c r="T929" s="462"/>
      <c r="U929" s="158"/>
      <c r="V929" s="221"/>
      <c r="W929" s="220"/>
      <c r="X929" s="219"/>
      <c r="Y929" s="219"/>
    </row>
    <row r="930" spans="1:25" s="3" customFormat="1" ht="24.95" customHeight="1" x14ac:dyDescent="0.2">
      <c r="A930" s="100">
        <v>118</v>
      </c>
      <c r="B930" s="460" t="s">
        <v>4251</v>
      </c>
      <c r="C930" s="460" t="s">
        <v>4252</v>
      </c>
      <c r="D930" s="460" t="s">
        <v>262</v>
      </c>
      <c r="E930" s="471">
        <v>3.3599999999999997E-3</v>
      </c>
      <c r="F930" s="466">
        <v>0.4</v>
      </c>
      <c r="G930" s="466" t="s">
        <v>4253</v>
      </c>
      <c r="H930" s="460" t="s">
        <v>364</v>
      </c>
      <c r="I930" s="462" t="s">
        <v>466</v>
      </c>
      <c r="J930" s="463">
        <v>3050240704620</v>
      </c>
      <c r="K930" s="464">
        <v>45518</v>
      </c>
      <c r="L930" s="462"/>
      <c r="M930" s="464" t="s">
        <v>9954</v>
      </c>
      <c r="N930" s="468">
        <v>45883</v>
      </c>
      <c r="O930" s="465" t="s">
        <v>12</v>
      </c>
      <c r="P930" s="465"/>
      <c r="Q930" s="462"/>
      <c r="R930" s="462"/>
      <c r="S930" s="462"/>
      <c r="T930" s="462"/>
      <c r="U930" s="158"/>
      <c r="V930" s="221"/>
      <c r="W930" s="220"/>
      <c r="X930" s="219"/>
      <c r="Y930" s="219"/>
    </row>
    <row r="931" spans="1:25" s="3" customFormat="1" ht="24.95" customHeight="1" x14ac:dyDescent="0.2">
      <c r="A931" s="100">
        <v>119</v>
      </c>
      <c r="B931" s="466" t="s">
        <v>4254</v>
      </c>
      <c r="C931" s="466" t="s">
        <v>631</v>
      </c>
      <c r="D931" s="466" t="s">
        <v>171</v>
      </c>
      <c r="E931" s="470">
        <v>1.5179999999999999E-2</v>
      </c>
      <c r="F931" s="460">
        <v>0.4</v>
      </c>
      <c r="G931" s="460" t="s">
        <v>4255</v>
      </c>
      <c r="H931" s="466" t="s">
        <v>330</v>
      </c>
      <c r="I931" s="462" t="s">
        <v>466</v>
      </c>
      <c r="J931" s="467">
        <v>3030240704152</v>
      </c>
      <c r="K931" s="468">
        <v>45526</v>
      </c>
      <c r="L931" s="462"/>
      <c r="M931" s="464" t="s">
        <v>9954</v>
      </c>
      <c r="N931" s="464">
        <v>45891</v>
      </c>
      <c r="O931" s="465" t="s">
        <v>12</v>
      </c>
      <c r="P931" s="465"/>
      <c r="Q931" s="462"/>
      <c r="R931" s="462"/>
      <c r="S931" s="462"/>
      <c r="T931" s="462"/>
      <c r="U931" s="158"/>
      <c r="V931" s="221"/>
      <c r="W931" s="220"/>
      <c r="X931" s="219"/>
      <c r="Y931" s="219"/>
    </row>
    <row r="932" spans="1:25" s="3" customFormat="1" ht="24.95" customHeight="1" x14ac:dyDescent="0.2">
      <c r="A932" s="100">
        <v>120</v>
      </c>
      <c r="B932" s="466" t="s">
        <v>4256</v>
      </c>
      <c r="C932" s="466" t="s">
        <v>4257</v>
      </c>
      <c r="D932" s="466" t="s">
        <v>190</v>
      </c>
      <c r="E932" s="470">
        <v>0.02</v>
      </c>
      <c r="F932" s="460">
        <v>0.4</v>
      </c>
      <c r="G932" s="460" t="s">
        <v>4258</v>
      </c>
      <c r="H932" s="466" t="s">
        <v>330</v>
      </c>
      <c r="I932" s="462" t="s">
        <v>466</v>
      </c>
      <c r="J932" s="467">
        <v>3040240703247</v>
      </c>
      <c r="K932" s="468">
        <v>45509</v>
      </c>
      <c r="L932" s="462"/>
      <c r="M932" s="464" t="s">
        <v>9954</v>
      </c>
      <c r="N932" s="464">
        <v>45874</v>
      </c>
      <c r="O932" s="465" t="s">
        <v>12</v>
      </c>
      <c r="P932" s="465"/>
      <c r="Q932" s="462"/>
      <c r="R932" s="462"/>
      <c r="S932" s="462"/>
      <c r="T932" s="462"/>
      <c r="U932" s="158"/>
      <c r="V932" s="221"/>
      <c r="W932" s="220"/>
      <c r="X932" s="219"/>
      <c r="Y932" s="219"/>
    </row>
    <row r="933" spans="1:25" s="3" customFormat="1" ht="24.95" customHeight="1" x14ac:dyDescent="0.2">
      <c r="A933" s="100">
        <v>121</v>
      </c>
      <c r="B933" s="460" t="s">
        <v>4259</v>
      </c>
      <c r="C933" s="460" t="s">
        <v>557</v>
      </c>
      <c r="D933" s="460" t="s">
        <v>262</v>
      </c>
      <c r="E933" s="471">
        <v>6.0000000000000001E-3</v>
      </c>
      <c r="F933" s="466">
        <v>0.4</v>
      </c>
      <c r="G933" s="466" t="s">
        <v>4260</v>
      </c>
      <c r="H933" s="460" t="s">
        <v>330</v>
      </c>
      <c r="I933" s="462" t="s">
        <v>466</v>
      </c>
      <c r="J933" s="463">
        <v>3050240704724</v>
      </c>
      <c r="K933" s="464">
        <v>45518</v>
      </c>
      <c r="L933" s="462"/>
      <c r="M933" s="464" t="s">
        <v>9954</v>
      </c>
      <c r="N933" s="468">
        <v>45883</v>
      </c>
      <c r="O933" s="465" t="s">
        <v>12</v>
      </c>
      <c r="P933" s="465"/>
      <c r="Q933" s="462"/>
      <c r="R933" s="462"/>
      <c r="S933" s="462"/>
      <c r="T933" s="462"/>
      <c r="U933" s="158"/>
      <c r="V933" s="221"/>
      <c r="W933" s="220"/>
      <c r="X933" s="219"/>
      <c r="Y933" s="219"/>
    </row>
    <row r="934" spans="1:25" s="3" customFormat="1" ht="24.95" customHeight="1" x14ac:dyDescent="0.2">
      <c r="A934" s="100">
        <v>122</v>
      </c>
      <c r="B934" s="466" t="s">
        <v>4261</v>
      </c>
      <c r="C934" s="466" t="s">
        <v>4262</v>
      </c>
      <c r="D934" s="466" t="s">
        <v>15</v>
      </c>
      <c r="E934" s="470">
        <v>9.9900000000000003E-2</v>
      </c>
      <c r="F934" s="460">
        <v>20</v>
      </c>
      <c r="G934" s="460" t="s">
        <v>714</v>
      </c>
      <c r="H934" s="466" t="s">
        <v>330</v>
      </c>
      <c r="I934" s="462" t="s">
        <v>466</v>
      </c>
      <c r="J934" s="467">
        <v>3010240807888</v>
      </c>
      <c r="K934" s="468">
        <v>45531</v>
      </c>
      <c r="L934" s="462"/>
      <c r="M934" s="464" t="s">
        <v>9954</v>
      </c>
      <c r="N934" s="464">
        <v>45896</v>
      </c>
      <c r="O934" s="465" t="s">
        <v>12</v>
      </c>
      <c r="P934" s="465"/>
      <c r="Q934" s="462"/>
      <c r="R934" s="462"/>
      <c r="S934" s="462"/>
      <c r="T934" s="462"/>
      <c r="U934" s="158"/>
      <c r="V934" s="221"/>
      <c r="W934" s="220"/>
      <c r="X934" s="219"/>
      <c r="Y934" s="219"/>
    </row>
    <row r="935" spans="1:25" s="3" customFormat="1" ht="24.95" customHeight="1" x14ac:dyDescent="0.2">
      <c r="A935" s="100">
        <v>123</v>
      </c>
      <c r="B935" s="460" t="s">
        <v>4263</v>
      </c>
      <c r="C935" s="460" t="s">
        <v>829</v>
      </c>
      <c r="D935" s="460" t="s">
        <v>262</v>
      </c>
      <c r="E935" s="471">
        <v>6.0000000000000001E-3</v>
      </c>
      <c r="F935" s="466">
        <v>0.23</v>
      </c>
      <c r="G935" s="466" t="s">
        <v>4264</v>
      </c>
      <c r="H935" s="460" t="s">
        <v>330</v>
      </c>
      <c r="I935" s="462" t="s">
        <v>466</v>
      </c>
      <c r="J935" s="463">
        <v>3050240804804</v>
      </c>
      <c r="K935" s="464">
        <v>45526</v>
      </c>
      <c r="L935" s="462"/>
      <c r="M935" s="464" t="s">
        <v>9954</v>
      </c>
      <c r="N935" s="468">
        <v>45891</v>
      </c>
      <c r="O935" s="465" t="s">
        <v>12</v>
      </c>
      <c r="P935" s="465"/>
      <c r="Q935" s="462"/>
      <c r="R935" s="462"/>
      <c r="S935" s="462"/>
      <c r="T935" s="462"/>
      <c r="U935" s="158"/>
      <c r="V935" s="221"/>
      <c r="W935" s="220"/>
      <c r="X935" s="219"/>
      <c r="Y935" s="219"/>
    </row>
    <row r="936" spans="1:25" s="3" customFormat="1" ht="24.95" customHeight="1" x14ac:dyDescent="0.2">
      <c r="A936" s="100">
        <v>124</v>
      </c>
      <c r="B936" s="460" t="s">
        <v>4266</v>
      </c>
      <c r="C936" s="460" t="s">
        <v>501</v>
      </c>
      <c r="D936" s="460" t="s">
        <v>190</v>
      </c>
      <c r="E936" s="461">
        <v>0.02</v>
      </c>
      <c r="F936" s="460">
        <v>0.4</v>
      </c>
      <c r="G936" s="460" t="s">
        <v>4267</v>
      </c>
      <c r="H936" s="460" t="s">
        <v>330</v>
      </c>
      <c r="I936" s="462" t="s">
        <v>466</v>
      </c>
      <c r="J936" s="463">
        <v>3040240803695</v>
      </c>
      <c r="K936" s="464">
        <v>45534</v>
      </c>
      <c r="L936" s="462"/>
      <c r="M936" s="464" t="s">
        <v>9954</v>
      </c>
      <c r="N936" s="464">
        <v>45899</v>
      </c>
      <c r="O936" s="465" t="s">
        <v>12</v>
      </c>
      <c r="P936" s="465"/>
      <c r="Q936" s="462"/>
      <c r="R936" s="462"/>
      <c r="S936" s="462"/>
      <c r="T936" s="462"/>
      <c r="U936" s="158"/>
      <c r="V936" s="221"/>
      <c r="W936" s="220"/>
      <c r="X936" s="219"/>
      <c r="Y936" s="219"/>
    </row>
    <row r="937" spans="1:25" s="3" customFormat="1" ht="24.95" customHeight="1" x14ac:dyDescent="0.2">
      <c r="A937" s="100">
        <v>125</v>
      </c>
      <c r="B937" s="466" t="s">
        <v>4268</v>
      </c>
      <c r="C937" s="466" t="s">
        <v>4269</v>
      </c>
      <c r="D937" s="466" t="s">
        <v>296</v>
      </c>
      <c r="E937" s="461">
        <v>9.196E-2</v>
      </c>
      <c r="F937" s="466">
        <v>20</v>
      </c>
      <c r="G937" s="466" t="s">
        <v>1818</v>
      </c>
      <c r="H937" s="466" t="s">
        <v>330</v>
      </c>
      <c r="I937" s="462" t="s">
        <v>466</v>
      </c>
      <c r="J937" s="467">
        <v>3060231223750</v>
      </c>
      <c r="K937" s="468">
        <v>45537</v>
      </c>
      <c r="L937" s="462"/>
      <c r="M937" s="464" t="s">
        <v>9954</v>
      </c>
      <c r="N937" s="468">
        <v>45902</v>
      </c>
      <c r="O937" s="465" t="s">
        <v>12</v>
      </c>
      <c r="P937" s="465"/>
      <c r="Q937" s="462"/>
      <c r="R937" s="462"/>
      <c r="S937" s="462"/>
      <c r="T937" s="462"/>
      <c r="U937" s="158"/>
      <c r="V937" s="221"/>
      <c r="W937" s="220"/>
      <c r="X937" s="219"/>
      <c r="Y937" s="219"/>
    </row>
    <row r="938" spans="1:25" s="3" customFormat="1" ht="24.95" customHeight="1" x14ac:dyDescent="0.2">
      <c r="A938" s="100">
        <v>126</v>
      </c>
      <c r="B938" s="466" t="s">
        <v>4270</v>
      </c>
      <c r="C938" s="466" t="s">
        <v>1374</v>
      </c>
      <c r="D938" s="466" t="s">
        <v>296</v>
      </c>
      <c r="E938" s="461">
        <v>7.1500000000000001E-3</v>
      </c>
      <c r="F938" s="466">
        <v>0.23</v>
      </c>
      <c r="G938" s="466" t="s">
        <v>4271</v>
      </c>
      <c r="H938" s="466" t="s">
        <v>330</v>
      </c>
      <c r="I938" s="462" t="s">
        <v>466</v>
      </c>
      <c r="J938" s="467">
        <v>3060240705574</v>
      </c>
      <c r="K938" s="468">
        <v>45540</v>
      </c>
      <c r="L938" s="462"/>
      <c r="M938" s="464" t="s">
        <v>9954</v>
      </c>
      <c r="N938" s="468">
        <v>45905</v>
      </c>
      <c r="O938" s="465" t="s">
        <v>12</v>
      </c>
      <c r="P938" s="465"/>
      <c r="Q938" s="462"/>
      <c r="R938" s="462"/>
      <c r="S938" s="462"/>
      <c r="T938" s="462"/>
      <c r="U938" s="158"/>
      <c r="V938" s="221"/>
      <c r="W938" s="220"/>
      <c r="X938" s="219"/>
      <c r="Y938" s="219"/>
    </row>
    <row r="939" spans="1:25" s="3" customFormat="1" ht="24.95" customHeight="1" x14ac:dyDescent="0.2">
      <c r="A939" s="100">
        <v>127</v>
      </c>
      <c r="B939" s="460" t="s">
        <v>4272</v>
      </c>
      <c r="C939" s="460" t="s">
        <v>604</v>
      </c>
      <c r="D939" s="460" t="s">
        <v>296</v>
      </c>
      <c r="E939" s="461">
        <v>6.0000000000000001E-3</v>
      </c>
      <c r="F939" s="460">
        <v>0.23</v>
      </c>
      <c r="G939" s="460" t="s">
        <v>4273</v>
      </c>
      <c r="H939" s="460" t="s">
        <v>330</v>
      </c>
      <c r="I939" s="462" t="s">
        <v>466</v>
      </c>
      <c r="J939" s="463">
        <v>3060240705704</v>
      </c>
      <c r="K939" s="464">
        <v>45541</v>
      </c>
      <c r="L939" s="462"/>
      <c r="M939" s="464" t="s">
        <v>9954</v>
      </c>
      <c r="N939" s="464">
        <v>45906</v>
      </c>
      <c r="O939" s="465" t="s">
        <v>12</v>
      </c>
      <c r="P939" s="465"/>
      <c r="Q939" s="462"/>
      <c r="R939" s="462"/>
      <c r="S939" s="462"/>
      <c r="T939" s="462"/>
      <c r="U939" s="158"/>
      <c r="V939" s="221"/>
      <c r="W939" s="220"/>
      <c r="X939" s="219"/>
      <c r="Y939" s="219"/>
    </row>
    <row r="940" spans="1:25" s="3" customFormat="1" ht="24.95" customHeight="1" x14ac:dyDescent="0.2">
      <c r="A940" s="100">
        <v>128</v>
      </c>
      <c r="B940" s="466" t="s">
        <v>4274</v>
      </c>
      <c r="C940" s="466" t="s">
        <v>4202</v>
      </c>
      <c r="D940" s="466" t="s">
        <v>171</v>
      </c>
      <c r="E940" s="461">
        <v>9.9000000000000005E-2</v>
      </c>
      <c r="F940" s="466">
        <v>0.4</v>
      </c>
      <c r="G940" s="466" t="s">
        <v>4275</v>
      </c>
      <c r="H940" s="466" t="s">
        <v>330</v>
      </c>
      <c r="I940" s="462" t="s">
        <v>466</v>
      </c>
      <c r="J940" s="467">
        <v>3030240704260</v>
      </c>
      <c r="K940" s="468">
        <v>45548</v>
      </c>
      <c r="L940" s="462"/>
      <c r="M940" s="464" t="s">
        <v>9954</v>
      </c>
      <c r="N940" s="468">
        <v>45913</v>
      </c>
      <c r="O940" s="465" t="s">
        <v>12</v>
      </c>
      <c r="P940" s="465"/>
      <c r="Q940" s="462"/>
      <c r="R940" s="462"/>
      <c r="S940" s="462"/>
      <c r="T940" s="462"/>
      <c r="U940" s="158"/>
      <c r="V940" s="221"/>
      <c r="W940" s="220"/>
      <c r="X940" s="219"/>
      <c r="Y940" s="219"/>
    </row>
    <row r="941" spans="1:25" s="3" customFormat="1" ht="24.95" customHeight="1" x14ac:dyDescent="0.2">
      <c r="A941" s="100">
        <v>129</v>
      </c>
      <c r="B941" s="466" t="s">
        <v>3023</v>
      </c>
      <c r="C941" s="466" t="s">
        <v>310</v>
      </c>
      <c r="D941" s="466" t="s">
        <v>262</v>
      </c>
      <c r="E941" s="461">
        <v>0.01</v>
      </c>
      <c r="F941" s="466">
        <v>0.4</v>
      </c>
      <c r="G941" s="466" t="s">
        <v>4276</v>
      </c>
      <c r="H941" s="466" t="s">
        <v>330</v>
      </c>
      <c r="I941" s="462" t="s">
        <v>466</v>
      </c>
      <c r="J941" s="467">
        <v>3050240804983</v>
      </c>
      <c r="K941" s="468">
        <v>45537</v>
      </c>
      <c r="L941" s="462"/>
      <c r="M941" s="464" t="s">
        <v>9954</v>
      </c>
      <c r="N941" s="468">
        <v>45902</v>
      </c>
      <c r="O941" s="465" t="s">
        <v>12</v>
      </c>
      <c r="P941" s="465"/>
      <c r="Q941" s="462"/>
      <c r="R941" s="462"/>
      <c r="S941" s="462"/>
      <c r="T941" s="462"/>
      <c r="U941" s="158"/>
      <c r="V941" s="221"/>
      <c r="W941" s="220"/>
      <c r="X941" s="219"/>
      <c r="Y941" s="219"/>
    </row>
    <row r="942" spans="1:25" s="3" customFormat="1" ht="24.95" customHeight="1" x14ac:dyDescent="0.2">
      <c r="A942" s="100">
        <v>130</v>
      </c>
      <c r="B942" s="466" t="s">
        <v>4277</v>
      </c>
      <c r="C942" s="466" t="s">
        <v>310</v>
      </c>
      <c r="D942" s="466" t="s">
        <v>262</v>
      </c>
      <c r="E942" s="461">
        <v>6.0000000000000001E-3</v>
      </c>
      <c r="F942" s="466">
        <v>0.4</v>
      </c>
      <c r="G942" s="466" t="s">
        <v>4278</v>
      </c>
      <c r="H942" s="466" t="s">
        <v>330</v>
      </c>
      <c r="I942" s="462" t="s">
        <v>466</v>
      </c>
      <c r="J942" s="467">
        <v>3050240805247</v>
      </c>
      <c r="K942" s="468">
        <v>45537</v>
      </c>
      <c r="L942" s="462"/>
      <c r="M942" s="464" t="s">
        <v>9954</v>
      </c>
      <c r="N942" s="468">
        <v>45902</v>
      </c>
      <c r="O942" s="465" t="s">
        <v>12</v>
      </c>
      <c r="P942" s="465"/>
      <c r="Q942" s="462"/>
      <c r="R942" s="462"/>
      <c r="S942" s="462"/>
      <c r="T942" s="462"/>
      <c r="U942" s="158"/>
      <c r="V942" s="221"/>
      <c r="W942" s="220"/>
      <c r="X942" s="219"/>
      <c r="Y942" s="219"/>
    </row>
    <row r="943" spans="1:25" s="3" customFormat="1" ht="24.95" customHeight="1" x14ac:dyDescent="0.2">
      <c r="A943" s="100">
        <v>131</v>
      </c>
      <c r="B943" s="460" t="s">
        <v>4279</v>
      </c>
      <c r="C943" s="460" t="s">
        <v>598</v>
      </c>
      <c r="D943" s="460" t="s">
        <v>15</v>
      </c>
      <c r="E943" s="461">
        <v>5.9950000000000003E-2</v>
      </c>
      <c r="F943" s="460">
        <v>0.4</v>
      </c>
      <c r="G943" s="460" t="s">
        <v>4280</v>
      </c>
      <c r="H943" s="460" t="s">
        <v>366</v>
      </c>
      <c r="I943" s="462" t="s">
        <v>466</v>
      </c>
      <c r="J943" s="463">
        <v>3010240808806</v>
      </c>
      <c r="K943" s="464">
        <v>45548</v>
      </c>
      <c r="L943" s="462"/>
      <c r="M943" s="464" t="s">
        <v>9954</v>
      </c>
      <c r="N943" s="464">
        <v>45913</v>
      </c>
      <c r="O943" s="465" t="s">
        <v>12</v>
      </c>
      <c r="P943" s="465"/>
      <c r="Q943" s="462"/>
      <c r="R943" s="462"/>
      <c r="S943" s="462"/>
      <c r="T943" s="462"/>
      <c r="U943" s="158"/>
      <c r="V943" s="221"/>
      <c r="W943" s="220"/>
      <c r="X943" s="219"/>
      <c r="Y943" s="219"/>
    </row>
    <row r="944" spans="1:25" s="3" customFormat="1" ht="24.95" customHeight="1" x14ac:dyDescent="0.2">
      <c r="A944" s="100">
        <v>132</v>
      </c>
      <c r="B944" s="466" t="s">
        <v>566</v>
      </c>
      <c r="C944" s="466" t="s">
        <v>4281</v>
      </c>
      <c r="D944" s="466" t="s">
        <v>190</v>
      </c>
      <c r="E944" s="461">
        <v>0.02</v>
      </c>
      <c r="F944" s="466">
        <v>0.4</v>
      </c>
      <c r="G944" s="466" t="s">
        <v>4282</v>
      </c>
      <c r="H944" s="466" t="s">
        <v>330</v>
      </c>
      <c r="I944" s="462" t="s">
        <v>466</v>
      </c>
      <c r="J944" s="467">
        <v>3040240803772</v>
      </c>
      <c r="K944" s="468">
        <v>45540</v>
      </c>
      <c r="L944" s="462"/>
      <c r="M944" s="464" t="s">
        <v>9954</v>
      </c>
      <c r="N944" s="468">
        <v>45905</v>
      </c>
      <c r="O944" s="465" t="s">
        <v>12</v>
      </c>
      <c r="P944" s="465"/>
      <c r="Q944" s="462"/>
      <c r="R944" s="462"/>
      <c r="S944" s="462"/>
      <c r="T944" s="462"/>
      <c r="U944" s="158"/>
      <c r="V944" s="221"/>
      <c r="W944" s="220"/>
      <c r="X944" s="219"/>
      <c r="Y944" s="219"/>
    </row>
    <row r="945" spans="1:25" s="3" customFormat="1" ht="24.95" customHeight="1" x14ac:dyDescent="0.2">
      <c r="A945" s="100">
        <v>133</v>
      </c>
      <c r="B945" s="460" t="s">
        <v>4283</v>
      </c>
      <c r="C945" s="460" t="s">
        <v>310</v>
      </c>
      <c r="D945" s="460" t="s">
        <v>262</v>
      </c>
      <c r="E945" s="461">
        <v>1.43E-2</v>
      </c>
      <c r="F945" s="460">
        <v>0.4</v>
      </c>
      <c r="G945" s="460" t="s">
        <v>4284</v>
      </c>
      <c r="H945" s="460" t="s">
        <v>330</v>
      </c>
      <c r="I945" s="462" t="s">
        <v>466</v>
      </c>
      <c r="J945" s="463">
        <v>3050240805531</v>
      </c>
      <c r="K945" s="464">
        <v>45547</v>
      </c>
      <c r="L945" s="462"/>
      <c r="M945" s="464" t="s">
        <v>9954</v>
      </c>
      <c r="N945" s="464">
        <v>45912</v>
      </c>
      <c r="O945" s="465" t="s">
        <v>12</v>
      </c>
      <c r="P945" s="465"/>
      <c r="Q945" s="462"/>
      <c r="R945" s="462"/>
      <c r="S945" s="462"/>
      <c r="T945" s="462"/>
      <c r="U945" s="158"/>
      <c r="V945" s="221"/>
      <c r="W945" s="220"/>
      <c r="X945" s="219"/>
      <c r="Y945" s="219"/>
    </row>
    <row r="946" spans="1:25" s="3" customFormat="1" ht="24.95" customHeight="1" x14ac:dyDescent="0.2">
      <c r="A946" s="100">
        <v>134</v>
      </c>
      <c r="B946" s="462" t="s">
        <v>5819</v>
      </c>
      <c r="C946" s="462" t="s">
        <v>3034</v>
      </c>
      <c r="D946" s="462" t="s">
        <v>296</v>
      </c>
      <c r="E946" s="461">
        <v>7.0000000000000001E-3</v>
      </c>
      <c r="F946" s="462">
        <v>0.23</v>
      </c>
      <c r="G946" s="462" t="s">
        <v>5820</v>
      </c>
      <c r="H946" s="462" t="s">
        <v>330</v>
      </c>
      <c r="I946" s="462" t="s">
        <v>466</v>
      </c>
      <c r="J946" s="473">
        <v>3060240907846</v>
      </c>
      <c r="K946" s="469">
        <v>45562</v>
      </c>
      <c r="L946" s="469"/>
      <c r="M946" s="464" t="s">
        <v>9954</v>
      </c>
      <c r="N946" s="469">
        <v>45927</v>
      </c>
      <c r="O946" s="465" t="s">
        <v>12</v>
      </c>
      <c r="P946" s="465"/>
      <c r="Q946" s="462"/>
      <c r="R946" s="462"/>
      <c r="S946" s="462"/>
      <c r="T946" s="462"/>
      <c r="U946" s="158"/>
      <c r="V946" s="221"/>
      <c r="W946" s="220"/>
      <c r="X946" s="219"/>
      <c r="Y946" s="219"/>
    </row>
    <row r="947" spans="1:25" s="3" customFormat="1" ht="24.95" customHeight="1" x14ac:dyDescent="0.2">
      <c r="A947" s="100">
        <v>135</v>
      </c>
      <c r="B947" s="462" t="s">
        <v>5821</v>
      </c>
      <c r="C947" s="462" t="s">
        <v>3076</v>
      </c>
      <c r="D947" s="462" t="s">
        <v>310</v>
      </c>
      <c r="E947" s="461">
        <v>7.0000000000000001E-3</v>
      </c>
      <c r="F947" s="462">
        <v>0.23</v>
      </c>
      <c r="G947" s="462" t="s">
        <v>5822</v>
      </c>
      <c r="H947" s="462" t="s">
        <v>330</v>
      </c>
      <c r="I947" s="462" t="s">
        <v>466</v>
      </c>
      <c r="J947" s="473">
        <v>3050240906214</v>
      </c>
      <c r="K947" s="469">
        <v>45562</v>
      </c>
      <c r="L947" s="469"/>
      <c r="M947" s="464" t="s">
        <v>9954</v>
      </c>
      <c r="N947" s="469">
        <v>45927</v>
      </c>
      <c r="O947" s="465" t="s">
        <v>12</v>
      </c>
      <c r="P947" s="465"/>
      <c r="Q947" s="462"/>
      <c r="R947" s="462"/>
      <c r="S947" s="462"/>
      <c r="T947" s="462"/>
      <c r="U947" s="158"/>
      <c r="V947" s="221"/>
      <c r="W947" s="220"/>
      <c r="X947" s="219"/>
      <c r="Y947" s="219"/>
    </row>
    <row r="948" spans="1:25" s="3" customFormat="1" ht="24.95" customHeight="1" x14ac:dyDescent="0.2">
      <c r="A948" s="100">
        <v>136</v>
      </c>
      <c r="B948" s="462" t="s">
        <v>5823</v>
      </c>
      <c r="C948" s="462" t="s">
        <v>4226</v>
      </c>
      <c r="D948" s="462" t="s">
        <v>313</v>
      </c>
      <c r="E948" s="461">
        <v>6.66</v>
      </c>
      <c r="F948" s="462">
        <v>20</v>
      </c>
      <c r="G948" s="462" t="s">
        <v>5824</v>
      </c>
      <c r="H948" s="462" t="s">
        <v>366</v>
      </c>
      <c r="I948" s="462" t="s">
        <v>466</v>
      </c>
      <c r="J948" s="473">
        <v>3040230409947</v>
      </c>
      <c r="K948" s="469">
        <v>45540</v>
      </c>
      <c r="L948" s="469"/>
      <c r="M948" s="464" t="s">
        <v>9954</v>
      </c>
      <c r="N948" s="469">
        <v>45905</v>
      </c>
      <c r="O948" s="465" t="s">
        <v>12</v>
      </c>
      <c r="P948" s="465"/>
      <c r="Q948" s="462"/>
      <c r="R948" s="462"/>
      <c r="S948" s="462"/>
      <c r="T948" s="462"/>
      <c r="U948" s="158"/>
      <c r="V948" s="221"/>
      <c r="W948" s="220"/>
      <c r="X948" s="219"/>
      <c r="Y948" s="219"/>
    </row>
    <row r="949" spans="1:25" s="3" customFormat="1" ht="24.95" customHeight="1" x14ac:dyDescent="0.2">
      <c r="A949" s="100">
        <v>137</v>
      </c>
      <c r="B949" s="462" t="s">
        <v>2388</v>
      </c>
      <c r="C949" s="462" t="s">
        <v>627</v>
      </c>
      <c r="D949" s="462" t="s">
        <v>311</v>
      </c>
      <c r="E949" s="461">
        <v>0.19980000000000001</v>
      </c>
      <c r="F949" s="462">
        <v>20</v>
      </c>
      <c r="G949" s="462" t="s">
        <v>5825</v>
      </c>
      <c r="H949" s="462" t="s">
        <v>330</v>
      </c>
      <c r="I949" s="462" t="s">
        <v>466</v>
      </c>
      <c r="J949" s="473">
        <v>3010230628305</v>
      </c>
      <c r="K949" s="469">
        <v>45561</v>
      </c>
      <c r="L949" s="469"/>
      <c r="M949" s="464" t="s">
        <v>9954</v>
      </c>
      <c r="N949" s="469">
        <v>45926</v>
      </c>
      <c r="O949" s="465" t="s">
        <v>12</v>
      </c>
      <c r="P949" s="465"/>
      <c r="Q949" s="462"/>
      <c r="R949" s="462"/>
      <c r="S949" s="462"/>
      <c r="T949" s="462"/>
      <c r="U949" s="158"/>
      <c r="V949" s="221"/>
      <c r="W949" s="220"/>
      <c r="X949" s="219"/>
      <c r="Y949" s="219"/>
    </row>
    <row r="950" spans="1:25" s="3" customFormat="1" ht="24.95" customHeight="1" x14ac:dyDescent="0.2">
      <c r="A950" s="100">
        <v>138</v>
      </c>
      <c r="B950" s="462" t="s">
        <v>5826</v>
      </c>
      <c r="C950" s="462" t="s">
        <v>5827</v>
      </c>
      <c r="D950" s="462" t="s">
        <v>313</v>
      </c>
      <c r="E950" s="461">
        <v>0.39600000000000002</v>
      </c>
      <c r="F950" s="462">
        <v>20</v>
      </c>
      <c r="G950" s="462" t="s">
        <v>5828</v>
      </c>
      <c r="H950" s="462" t="s">
        <v>366</v>
      </c>
      <c r="I950" s="462" t="s">
        <v>466</v>
      </c>
      <c r="J950" s="473">
        <v>3040240401646</v>
      </c>
      <c r="K950" s="469">
        <v>45541</v>
      </c>
      <c r="L950" s="469"/>
      <c r="M950" s="464" t="s">
        <v>9954</v>
      </c>
      <c r="N950" s="469">
        <v>45906</v>
      </c>
      <c r="O950" s="465" t="s">
        <v>12</v>
      </c>
      <c r="P950" s="465"/>
      <c r="Q950" s="462"/>
      <c r="R950" s="462"/>
      <c r="S950" s="462"/>
      <c r="T950" s="462"/>
      <c r="U950" s="158"/>
      <c r="V950" s="221"/>
      <c r="W950" s="220"/>
      <c r="X950" s="219"/>
      <c r="Y950" s="219"/>
    </row>
    <row r="951" spans="1:25" s="3" customFormat="1" ht="24.95" customHeight="1" x14ac:dyDescent="0.2">
      <c r="A951" s="100">
        <v>139</v>
      </c>
      <c r="B951" s="462" t="s">
        <v>5829</v>
      </c>
      <c r="C951" s="462" t="s">
        <v>5830</v>
      </c>
      <c r="D951" s="462" t="s">
        <v>296</v>
      </c>
      <c r="E951" s="461">
        <v>8.2400000000000008E-3</v>
      </c>
      <c r="F951" s="462">
        <v>0.23</v>
      </c>
      <c r="G951" s="462" t="s">
        <v>5831</v>
      </c>
      <c r="H951" s="462" t="s">
        <v>330</v>
      </c>
      <c r="I951" s="462" t="s">
        <v>466</v>
      </c>
      <c r="J951" s="473">
        <v>3060240503607</v>
      </c>
      <c r="K951" s="469">
        <v>45542</v>
      </c>
      <c r="L951" s="469"/>
      <c r="M951" s="464" t="s">
        <v>9954</v>
      </c>
      <c r="N951" s="469">
        <v>45907</v>
      </c>
      <c r="O951" s="465" t="s">
        <v>12</v>
      </c>
      <c r="P951" s="465"/>
      <c r="Q951" s="462"/>
      <c r="R951" s="462"/>
      <c r="S951" s="462"/>
      <c r="T951" s="462"/>
      <c r="U951" s="158"/>
      <c r="V951" s="221"/>
      <c r="W951" s="220"/>
      <c r="X951" s="219"/>
      <c r="Y951" s="219"/>
    </row>
    <row r="952" spans="1:25" s="3" customFormat="1" ht="24.95" customHeight="1" x14ac:dyDescent="0.2">
      <c r="A952" s="100">
        <v>140</v>
      </c>
      <c r="B952" s="462" t="s">
        <v>5832</v>
      </c>
      <c r="C952" s="462" t="s">
        <v>3073</v>
      </c>
      <c r="D952" s="462" t="s">
        <v>311</v>
      </c>
      <c r="E952" s="461">
        <v>0.15</v>
      </c>
      <c r="F952" s="462">
        <v>20</v>
      </c>
      <c r="G952" s="462" t="s">
        <v>5833</v>
      </c>
      <c r="H952" s="462" t="s">
        <v>366</v>
      </c>
      <c r="I952" s="462" t="s">
        <v>466</v>
      </c>
      <c r="J952" s="473">
        <v>3010240505285</v>
      </c>
      <c r="K952" s="469">
        <v>45559</v>
      </c>
      <c r="L952" s="469"/>
      <c r="M952" s="464" t="s">
        <v>9954</v>
      </c>
      <c r="N952" s="469">
        <v>45924</v>
      </c>
      <c r="O952" s="465" t="s">
        <v>12</v>
      </c>
      <c r="P952" s="465"/>
      <c r="Q952" s="462"/>
      <c r="R952" s="462"/>
      <c r="S952" s="462"/>
      <c r="T952" s="462"/>
      <c r="U952" s="158"/>
      <c r="V952" s="221"/>
      <c r="W952" s="220"/>
      <c r="X952" s="219"/>
      <c r="Y952" s="219"/>
    </row>
    <row r="953" spans="1:25" s="3" customFormat="1" ht="24.95" customHeight="1" x14ac:dyDescent="0.2">
      <c r="A953" s="100">
        <v>141</v>
      </c>
      <c r="B953" s="462" t="s">
        <v>5834</v>
      </c>
      <c r="C953" s="462" t="s">
        <v>715</v>
      </c>
      <c r="D953" s="462" t="s">
        <v>311</v>
      </c>
      <c r="E953" s="461">
        <v>0.01</v>
      </c>
      <c r="F953" s="462">
        <v>0.4</v>
      </c>
      <c r="G953" s="462" t="s">
        <v>5835</v>
      </c>
      <c r="H953" s="462" t="s">
        <v>330</v>
      </c>
      <c r="I953" s="462" t="s">
        <v>466</v>
      </c>
      <c r="J953" s="473">
        <v>3010240505315</v>
      </c>
      <c r="K953" s="469">
        <v>45562</v>
      </c>
      <c r="L953" s="469"/>
      <c r="M953" s="464" t="s">
        <v>9954</v>
      </c>
      <c r="N953" s="469">
        <v>45927</v>
      </c>
      <c r="O953" s="465" t="s">
        <v>12</v>
      </c>
      <c r="P953" s="465"/>
      <c r="Q953" s="462"/>
      <c r="R953" s="462"/>
      <c r="S953" s="462"/>
      <c r="T953" s="462"/>
      <c r="U953" s="158"/>
      <c r="V953" s="221"/>
      <c r="W953" s="220"/>
      <c r="X953" s="219"/>
      <c r="Y953" s="219"/>
    </row>
    <row r="954" spans="1:25" s="3" customFormat="1" ht="24.95" customHeight="1" x14ac:dyDescent="0.2">
      <c r="A954" s="100">
        <v>142</v>
      </c>
      <c r="B954" s="462" t="s">
        <v>5836</v>
      </c>
      <c r="C954" s="462" t="s">
        <v>599</v>
      </c>
      <c r="D954" s="462" t="s">
        <v>312</v>
      </c>
      <c r="E954" s="461">
        <v>3.3000000000000002E-2</v>
      </c>
      <c r="F954" s="462">
        <v>0.4</v>
      </c>
      <c r="G954" s="462" t="s">
        <v>4733</v>
      </c>
      <c r="H954" s="462" t="s">
        <v>330</v>
      </c>
      <c r="I954" s="462" t="s">
        <v>466</v>
      </c>
      <c r="J954" s="473">
        <v>3030240602997</v>
      </c>
      <c r="K954" s="469">
        <v>45554</v>
      </c>
      <c r="L954" s="469"/>
      <c r="M954" s="464" t="s">
        <v>9954</v>
      </c>
      <c r="N954" s="469">
        <v>45919</v>
      </c>
      <c r="O954" s="465" t="s">
        <v>12</v>
      </c>
      <c r="P954" s="465"/>
      <c r="Q954" s="462"/>
      <c r="R954" s="462"/>
      <c r="S954" s="462"/>
      <c r="T954" s="462"/>
      <c r="U954" s="158"/>
      <c r="V954" s="221"/>
      <c r="W954" s="220"/>
      <c r="X954" s="219"/>
      <c r="Y954" s="219"/>
    </row>
    <row r="955" spans="1:25" s="3" customFormat="1" ht="24.95" customHeight="1" x14ac:dyDescent="0.2">
      <c r="A955" s="100">
        <v>143</v>
      </c>
      <c r="B955" s="462" t="s">
        <v>5836</v>
      </c>
      <c r="C955" s="462" t="s">
        <v>599</v>
      </c>
      <c r="D955" s="462" t="s">
        <v>312</v>
      </c>
      <c r="E955" s="461">
        <v>0.06</v>
      </c>
      <c r="F955" s="462">
        <v>20</v>
      </c>
      <c r="G955" s="462" t="s">
        <v>5837</v>
      </c>
      <c r="H955" s="462" t="s">
        <v>330</v>
      </c>
      <c r="I955" s="462" t="s">
        <v>466</v>
      </c>
      <c r="J955" s="473">
        <v>3030240602998</v>
      </c>
      <c r="K955" s="469">
        <v>45554</v>
      </c>
      <c r="L955" s="469"/>
      <c r="M955" s="464" t="s">
        <v>9954</v>
      </c>
      <c r="N955" s="469">
        <v>45919</v>
      </c>
      <c r="O955" s="465" t="s">
        <v>12</v>
      </c>
      <c r="P955" s="465"/>
      <c r="Q955" s="462"/>
      <c r="R955" s="462"/>
      <c r="S955" s="462"/>
      <c r="T955" s="462"/>
      <c r="U955" s="158"/>
      <c r="V955" s="221"/>
      <c r="W955" s="220"/>
      <c r="X955" s="219"/>
      <c r="Y955" s="219"/>
    </row>
    <row r="956" spans="1:25" s="3" customFormat="1" ht="24.95" customHeight="1" x14ac:dyDescent="0.2">
      <c r="A956" s="100">
        <v>144</v>
      </c>
      <c r="B956" s="462" t="s">
        <v>5838</v>
      </c>
      <c r="C956" s="462" t="s">
        <v>5839</v>
      </c>
      <c r="D956" s="462" t="s">
        <v>312</v>
      </c>
      <c r="E956" s="461">
        <v>0.38583999999999996</v>
      </c>
      <c r="F956" s="462">
        <v>20</v>
      </c>
      <c r="G956" s="462" t="s">
        <v>5840</v>
      </c>
      <c r="H956" s="462" t="s">
        <v>330</v>
      </c>
      <c r="I956" s="462" t="s">
        <v>466</v>
      </c>
      <c r="J956" s="473">
        <v>3030240603026</v>
      </c>
      <c r="K956" s="469">
        <v>45565</v>
      </c>
      <c r="L956" s="469"/>
      <c r="M956" s="464" t="s">
        <v>9954</v>
      </c>
      <c r="N956" s="469">
        <v>45930</v>
      </c>
      <c r="O956" s="465" t="s">
        <v>12</v>
      </c>
      <c r="P956" s="465"/>
      <c r="Q956" s="462"/>
      <c r="R956" s="462"/>
      <c r="S956" s="462"/>
      <c r="T956" s="462"/>
      <c r="U956" s="158"/>
      <c r="V956" s="221"/>
      <c r="W956" s="220"/>
      <c r="X956" s="219"/>
      <c r="Y956" s="219"/>
    </row>
    <row r="957" spans="1:25" s="3" customFormat="1" ht="24.95" customHeight="1" x14ac:dyDescent="0.2">
      <c r="A957" s="100">
        <v>145</v>
      </c>
      <c r="B957" s="462" t="s">
        <v>5841</v>
      </c>
      <c r="C957" s="462" t="s">
        <v>5842</v>
      </c>
      <c r="D957" s="462" t="s">
        <v>312</v>
      </c>
      <c r="E957" s="461">
        <v>1.54E-2</v>
      </c>
      <c r="F957" s="462">
        <v>0.4</v>
      </c>
      <c r="G957" s="462" t="s">
        <v>5843</v>
      </c>
      <c r="H957" s="462" t="s">
        <v>330</v>
      </c>
      <c r="I957" s="462" t="s">
        <v>466</v>
      </c>
      <c r="J957" s="473">
        <v>3030240603485</v>
      </c>
      <c r="K957" s="469">
        <v>45554</v>
      </c>
      <c r="L957" s="469"/>
      <c r="M957" s="464" t="s">
        <v>9954</v>
      </c>
      <c r="N957" s="469">
        <v>45919</v>
      </c>
      <c r="O957" s="465" t="s">
        <v>12</v>
      </c>
      <c r="P957" s="465"/>
      <c r="Q957" s="462"/>
      <c r="R957" s="462"/>
      <c r="S957" s="462"/>
      <c r="T957" s="462"/>
      <c r="U957" s="158"/>
      <c r="V957" s="221"/>
      <c r="W957" s="220"/>
      <c r="X957" s="219"/>
      <c r="Y957" s="219"/>
    </row>
    <row r="958" spans="1:25" s="3" customFormat="1" ht="24.95" customHeight="1" x14ac:dyDescent="0.2">
      <c r="A958" s="100">
        <v>146</v>
      </c>
      <c r="B958" s="462" t="s">
        <v>5844</v>
      </c>
      <c r="C958" s="462" t="s">
        <v>5845</v>
      </c>
      <c r="D958" s="462" t="s">
        <v>296</v>
      </c>
      <c r="E958" s="461">
        <v>6.0000000000000001E-3</v>
      </c>
      <c r="F958" s="462">
        <v>0.23</v>
      </c>
      <c r="G958" s="462" t="s">
        <v>5846</v>
      </c>
      <c r="H958" s="462" t="s">
        <v>330</v>
      </c>
      <c r="I958" s="462" t="s">
        <v>466</v>
      </c>
      <c r="J958" s="473">
        <v>3060240605377</v>
      </c>
      <c r="K958" s="469">
        <v>45542</v>
      </c>
      <c r="L958" s="469"/>
      <c r="M958" s="464" t="s">
        <v>9954</v>
      </c>
      <c r="N958" s="469">
        <v>45907</v>
      </c>
      <c r="O958" s="465" t="s">
        <v>12</v>
      </c>
      <c r="P958" s="465"/>
      <c r="Q958" s="462"/>
      <c r="R958" s="462"/>
      <c r="S958" s="462"/>
      <c r="T958" s="462"/>
      <c r="U958" s="158"/>
      <c r="V958" s="221"/>
      <c r="W958" s="220"/>
      <c r="X958" s="219"/>
      <c r="Y958" s="219"/>
    </row>
    <row r="959" spans="1:25" s="3" customFormat="1" ht="24.95" customHeight="1" x14ac:dyDescent="0.2">
      <c r="A959" s="100">
        <v>147</v>
      </c>
      <c r="B959" s="462" t="s">
        <v>5847</v>
      </c>
      <c r="C959" s="462" t="s">
        <v>5848</v>
      </c>
      <c r="D959" s="462" t="s">
        <v>310</v>
      </c>
      <c r="E959" s="461">
        <v>38.4</v>
      </c>
      <c r="F959" s="462">
        <v>110</v>
      </c>
      <c r="G959" s="462" t="s">
        <v>5849</v>
      </c>
      <c r="H959" s="472" t="s">
        <v>5850</v>
      </c>
      <c r="I959" s="462" t="s">
        <v>466</v>
      </c>
      <c r="J959" s="473">
        <v>3050240704100</v>
      </c>
      <c r="K959" s="469">
        <v>45548</v>
      </c>
      <c r="L959" s="469"/>
      <c r="M959" s="464" t="s">
        <v>9954</v>
      </c>
      <c r="N959" s="469">
        <v>45913</v>
      </c>
      <c r="O959" s="465" t="s">
        <v>12</v>
      </c>
      <c r="P959" s="465"/>
      <c r="Q959" s="462"/>
      <c r="R959" s="462"/>
      <c r="S959" s="462"/>
      <c r="T959" s="462"/>
      <c r="U959" s="158"/>
      <c r="V959" s="221"/>
      <c r="W959" s="220"/>
      <c r="X959" s="219"/>
      <c r="Y959" s="219"/>
    </row>
    <row r="960" spans="1:25" s="3" customFormat="1" ht="24.95" customHeight="1" x14ac:dyDescent="0.2">
      <c r="A960" s="100">
        <v>148</v>
      </c>
      <c r="B960" s="462" t="s">
        <v>5851</v>
      </c>
      <c r="C960" s="462" t="s">
        <v>936</v>
      </c>
      <c r="D960" s="462" t="s">
        <v>310</v>
      </c>
      <c r="E960" s="461">
        <v>7.77E-3</v>
      </c>
      <c r="F960" s="462">
        <v>0.23</v>
      </c>
      <c r="G960" s="462" t="s">
        <v>5852</v>
      </c>
      <c r="H960" s="462" t="s">
        <v>330</v>
      </c>
      <c r="I960" s="462" t="s">
        <v>466</v>
      </c>
      <c r="J960" s="473">
        <v>3050240704296</v>
      </c>
      <c r="K960" s="469">
        <v>45548</v>
      </c>
      <c r="L960" s="469"/>
      <c r="M960" s="464" t="s">
        <v>9954</v>
      </c>
      <c r="N960" s="469">
        <v>45913</v>
      </c>
      <c r="O960" s="465" t="s">
        <v>12</v>
      </c>
      <c r="P960" s="465"/>
      <c r="Q960" s="462"/>
      <c r="R960" s="462"/>
      <c r="S960" s="462"/>
      <c r="T960" s="462"/>
      <c r="U960" s="158"/>
      <c r="V960" s="221"/>
      <c r="W960" s="220"/>
      <c r="X960" s="219"/>
      <c r="Y960" s="219"/>
    </row>
    <row r="961" spans="1:25" s="3" customFormat="1" ht="24.95" customHeight="1" x14ac:dyDescent="0.2">
      <c r="A961" s="100">
        <v>149</v>
      </c>
      <c r="B961" s="462" t="s">
        <v>5853</v>
      </c>
      <c r="C961" s="462" t="s">
        <v>499</v>
      </c>
      <c r="D961" s="462" t="s">
        <v>296</v>
      </c>
      <c r="E961" s="461">
        <v>8.0000000000000002E-3</v>
      </c>
      <c r="F961" s="462">
        <v>0.23</v>
      </c>
      <c r="G961" s="462" t="s">
        <v>5854</v>
      </c>
      <c r="H961" s="462" t="s">
        <v>330</v>
      </c>
      <c r="I961" s="462" t="s">
        <v>466</v>
      </c>
      <c r="J961" s="473">
        <v>3060240705979</v>
      </c>
      <c r="K961" s="469">
        <v>45548</v>
      </c>
      <c r="L961" s="469"/>
      <c r="M961" s="464" t="s">
        <v>9954</v>
      </c>
      <c r="N961" s="469">
        <v>45913</v>
      </c>
      <c r="O961" s="465" t="s">
        <v>12</v>
      </c>
      <c r="P961" s="465"/>
      <c r="Q961" s="462"/>
      <c r="R961" s="462"/>
      <c r="S961" s="462"/>
      <c r="T961" s="462"/>
      <c r="U961" s="158"/>
      <c r="V961" s="221"/>
      <c r="W961" s="220"/>
      <c r="X961" s="219"/>
      <c r="Y961" s="219"/>
    </row>
    <row r="962" spans="1:25" s="3" customFormat="1" ht="24.95" customHeight="1" x14ac:dyDescent="0.2">
      <c r="A962" s="100">
        <v>150</v>
      </c>
      <c r="B962" s="462" t="s">
        <v>5855</v>
      </c>
      <c r="C962" s="462" t="s">
        <v>604</v>
      </c>
      <c r="D962" s="462" t="s">
        <v>296</v>
      </c>
      <c r="E962" s="461">
        <v>0.01</v>
      </c>
      <c r="F962" s="462">
        <v>0.4</v>
      </c>
      <c r="G962" s="462" t="s">
        <v>4217</v>
      </c>
      <c r="H962" s="462" t="s">
        <v>330</v>
      </c>
      <c r="I962" s="462" t="s">
        <v>466</v>
      </c>
      <c r="J962" s="473">
        <v>3060240706048</v>
      </c>
      <c r="K962" s="469">
        <v>45539</v>
      </c>
      <c r="L962" s="469"/>
      <c r="M962" s="464" t="s">
        <v>9954</v>
      </c>
      <c r="N962" s="469">
        <v>45904</v>
      </c>
      <c r="O962" s="465" t="s">
        <v>12</v>
      </c>
      <c r="P962" s="465"/>
      <c r="Q962" s="462"/>
      <c r="R962" s="462"/>
      <c r="S962" s="462"/>
      <c r="T962" s="462"/>
      <c r="U962" s="158"/>
      <c r="V962" s="221"/>
      <c r="W962" s="220"/>
      <c r="X962" s="219"/>
      <c r="Y962" s="219"/>
    </row>
    <row r="963" spans="1:25" s="3" customFormat="1" ht="24.95" customHeight="1" x14ac:dyDescent="0.2">
      <c r="A963" s="100">
        <v>151</v>
      </c>
      <c r="B963" s="462" t="s">
        <v>5856</v>
      </c>
      <c r="C963" s="462" t="s">
        <v>938</v>
      </c>
      <c r="D963" s="462" t="s">
        <v>310</v>
      </c>
      <c r="E963" s="461">
        <v>0.3992</v>
      </c>
      <c r="F963" s="462">
        <v>20</v>
      </c>
      <c r="G963" s="462" t="s">
        <v>5857</v>
      </c>
      <c r="H963" s="462" t="s">
        <v>330</v>
      </c>
      <c r="I963" s="462" t="s">
        <v>466</v>
      </c>
      <c r="J963" s="473">
        <v>3050240704473</v>
      </c>
      <c r="K963" s="469">
        <v>45555</v>
      </c>
      <c r="L963" s="469"/>
      <c r="M963" s="464" t="s">
        <v>9954</v>
      </c>
      <c r="N963" s="469">
        <v>45920</v>
      </c>
      <c r="O963" s="465" t="s">
        <v>12</v>
      </c>
      <c r="P963" s="465"/>
      <c r="Q963" s="462"/>
      <c r="R963" s="462"/>
      <c r="S963" s="462"/>
      <c r="T963" s="462"/>
      <c r="U963" s="158"/>
      <c r="V963" s="221"/>
      <c r="W963" s="220"/>
      <c r="X963" s="219"/>
      <c r="Y963" s="219"/>
    </row>
    <row r="964" spans="1:25" s="3" customFormat="1" ht="24.95" customHeight="1" x14ac:dyDescent="0.2">
      <c r="A964" s="100">
        <v>152</v>
      </c>
      <c r="B964" s="462" t="s">
        <v>5858</v>
      </c>
      <c r="C964" s="462" t="s">
        <v>5859</v>
      </c>
      <c r="D964" s="462" t="s">
        <v>296</v>
      </c>
      <c r="E964" s="461">
        <v>6.0000000000000001E-3</v>
      </c>
      <c r="F964" s="462">
        <v>0.23</v>
      </c>
      <c r="G964" s="462" t="s">
        <v>5860</v>
      </c>
      <c r="H964" s="462" t="s">
        <v>330</v>
      </c>
      <c r="I964" s="462" t="s">
        <v>466</v>
      </c>
      <c r="J964" s="473">
        <v>3060240706297</v>
      </c>
      <c r="K964" s="469">
        <v>45541</v>
      </c>
      <c r="L964" s="469"/>
      <c r="M964" s="464" t="s">
        <v>9954</v>
      </c>
      <c r="N964" s="469">
        <v>45906</v>
      </c>
      <c r="O964" s="465" t="s">
        <v>12</v>
      </c>
      <c r="P964" s="465"/>
      <c r="Q964" s="462"/>
      <c r="R964" s="462"/>
      <c r="S964" s="462"/>
      <c r="T964" s="462"/>
      <c r="U964" s="158"/>
      <c r="V964" s="221"/>
      <c r="W964" s="220"/>
      <c r="X964" s="219"/>
      <c r="Y964" s="219"/>
    </row>
    <row r="965" spans="1:25" s="3" customFormat="1" ht="24.95" customHeight="1" x14ac:dyDescent="0.2">
      <c r="A965" s="100">
        <v>153</v>
      </c>
      <c r="B965" s="462" t="s">
        <v>5861</v>
      </c>
      <c r="C965" s="462" t="s">
        <v>5862</v>
      </c>
      <c r="D965" s="462" t="s">
        <v>311</v>
      </c>
      <c r="E965" s="461">
        <v>0.5</v>
      </c>
      <c r="F965" s="462">
        <v>20</v>
      </c>
      <c r="G965" s="462" t="s">
        <v>5863</v>
      </c>
      <c r="H965" s="462" t="s">
        <v>366</v>
      </c>
      <c r="I965" s="462" t="s">
        <v>466</v>
      </c>
      <c r="J965" s="473">
        <v>3010240707594</v>
      </c>
      <c r="K965" s="469">
        <v>45537</v>
      </c>
      <c r="L965" s="469"/>
      <c r="M965" s="464" t="s">
        <v>9954</v>
      </c>
      <c r="N965" s="469">
        <v>45902</v>
      </c>
      <c r="O965" s="465" t="s">
        <v>12</v>
      </c>
      <c r="P965" s="465"/>
      <c r="Q965" s="462"/>
      <c r="R965" s="462"/>
      <c r="S965" s="462"/>
      <c r="T965" s="462"/>
      <c r="U965" s="158"/>
      <c r="V965" s="221"/>
      <c r="W965" s="220"/>
      <c r="X965" s="219"/>
      <c r="Y965" s="219"/>
    </row>
    <row r="966" spans="1:25" s="3" customFormat="1" ht="24.95" customHeight="1" x14ac:dyDescent="0.2">
      <c r="A966" s="100">
        <v>154</v>
      </c>
      <c r="B966" s="462" t="s">
        <v>5864</v>
      </c>
      <c r="C966" s="462" t="s">
        <v>627</v>
      </c>
      <c r="D966" s="462" t="s">
        <v>311</v>
      </c>
      <c r="E966" s="461">
        <v>0.02</v>
      </c>
      <c r="F966" s="462">
        <v>0.4</v>
      </c>
      <c r="G966" s="462" t="s">
        <v>3040</v>
      </c>
      <c r="H966" s="462" t="s">
        <v>330</v>
      </c>
      <c r="I966" s="462" t="s">
        <v>466</v>
      </c>
      <c r="J966" s="473">
        <v>3010240707600</v>
      </c>
      <c r="K966" s="469">
        <v>45560</v>
      </c>
      <c r="L966" s="469"/>
      <c r="M966" s="464" t="s">
        <v>9954</v>
      </c>
      <c r="N966" s="469">
        <v>45925</v>
      </c>
      <c r="O966" s="465" t="s">
        <v>12</v>
      </c>
      <c r="P966" s="465"/>
      <c r="Q966" s="462"/>
      <c r="R966" s="462"/>
      <c r="S966" s="462"/>
      <c r="T966" s="462"/>
      <c r="U966" s="158"/>
      <c r="V966" s="221"/>
      <c r="W966" s="220"/>
      <c r="X966" s="219"/>
      <c r="Y966" s="219"/>
    </row>
    <row r="967" spans="1:25" s="3" customFormat="1" ht="24.95" customHeight="1" x14ac:dyDescent="0.2">
      <c r="A967" s="100">
        <v>155</v>
      </c>
      <c r="B967" s="462" t="s">
        <v>5865</v>
      </c>
      <c r="C967" s="462" t="s">
        <v>5839</v>
      </c>
      <c r="D967" s="462" t="s">
        <v>312</v>
      </c>
      <c r="E967" s="461">
        <v>0.01</v>
      </c>
      <c r="F967" s="462">
        <v>0.4</v>
      </c>
      <c r="G967" s="462" t="s">
        <v>5866</v>
      </c>
      <c r="H967" s="462" t="s">
        <v>330</v>
      </c>
      <c r="I967" s="462" t="s">
        <v>466</v>
      </c>
      <c r="J967" s="473">
        <v>3030240704135</v>
      </c>
      <c r="K967" s="469">
        <v>45551</v>
      </c>
      <c r="L967" s="469"/>
      <c r="M967" s="464" t="s">
        <v>9954</v>
      </c>
      <c r="N967" s="469">
        <v>45916</v>
      </c>
      <c r="O967" s="465" t="s">
        <v>12</v>
      </c>
      <c r="P967" s="465"/>
      <c r="Q967" s="462"/>
      <c r="R967" s="462"/>
      <c r="S967" s="462"/>
      <c r="T967" s="462"/>
      <c r="U967" s="158"/>
      <c r="V967" s="221"/>
      <c r="W967" s="220"/>
      <c r="X967" s="219"/>
      <c r="Y967" s="219"/>
    </row>
    <row r="968" spans="1:25" s="3" customFormat="1" ht="24.95" customHeight="1" x14ac:dyDescent="0.2">
      <c r="A968" s="100">
        <v>156</v>
      </c>
      <c r="B968" s="462" t="s">
        <v>5867</v>
      </c>
      <c r="C968" s="462" t="s">
        <v>5868</v>
      </c>
      <c r="D968" s="462" t="s">
        <v>311</v>
      </c>
      <c r="E968" s="461">
        <v>8.199999999999999E-3</v>
      </c>
      <c r="F968" s="462">
        <v>0.4</v>
      </c>
      <c r="G968" s="462" t="s">
        <v>678</v>
      </c>
      <c r="H968" s="462" t="s">
        <v>330</v>
      </c>
      <c r="I968" s="462" t="s">
        <v>466</v>
      </c>
      <c r="J968" s="473">
        <v>3010240707640</v>
      </c>
      <c r="K968" s="469">
        <v>45565</v>
      </c>
      <c r="L968" s="469"/>
      <c r="M968" s="464" t="s">
        <v>9954</v>
      </c>
      <c r="N968" s="469">
        <v>45930</v>
      </c>
      <c r="O968" s="465" t="s">
        <v>12</v>
      </c>
      <c r="P968" s="465"/>
      <c r="Q968" s="462"/>
      <c r="R968" s="462"/>
      <c r="S968" s="462"/>
      <c r="T968" s="462"/>
      <c r="U968" s="158"/>
      <c r="V968" s="221"/>
      <c r="W968" s="220"/>
      <c r="X968" s="219"/>
      <c r="Y968" s="219"/>
    </row>
    <row r="969" spans="1:25" s="3" customFormat="1" ht="24.95" customHeight="1" x14ac:dyDescent="0.2">
      <c r="A969" s="100">
        <v>157</v>
      </c>
      <c r="B969" s="462" t="s">
        <v>5869</v>
      </c>
      <c r="C969" s="462" t="s">
        <v>1406</v>
      </c>
      <c r="D969" s="462" t="s">
        <v>310</v>
      </c>
      <c r="E969" s="461">
        <v>0.3992</v>
      </c>
      <c r="F969" s="462">
        <v>0.4</v>
      </c>
      <c r="G969" s="462" t="s">
        <v>5870</v>
      </c>
      <c r="H969" s="462" t="s">
        <v>330</v>
      </c>
      <c r="I969" s="462" t="s">
        <v>466</v>
      </c>
      <c r="J969" s="473">
        <v>3050240804833</v>
      </c>
      <c r="K969" s="469">
        <v>45540</v>
      </c>
      <c r="L969" s="469"/>
      <c r="M969" s="464" t="s">
        <v>9954</v>
      </c>
      <c r="N969" s="469">
        <v>45905</v>
      </c>
      <c r="O969" s="465" t="s">
        <v>12</v>
      </c>
      <c r="P969" s="465"/>
      <c r="Q969" s="462"/>
      <c r="R969" s="462"/>
      <c r="S969" s="462"/>
      <c r="T969" s="462"/>
      <c r="U969" s="158"/>
      <c r="V969" s="221"/>
      <c r="W969" s="220"/>
      <c r="X969" s="219"/>
      <c r="Y969" s="219"/>
    </row>
    <row r="970" spans="1:25" s="3" customFormat="1" ht="24.95" customHeight="1" x14ac:dyDescent="0.2">
      <c r="A970" s="100">
        <v>158</v>
      </c>
      <c r="B970" s="462" t="s">
        <v>5871</v>
      </c>
      <c r="C970" s="462" t="s">
        <v>1406</v>
      </c>
      <c r="D970" s="462" t="s">
        <v>310</v>
      </c>
      <c r="E970" s="461">
        <v>0.3992</v>
      </c>
      <c r="F970" s="462">
        <v>0.4</v>
      </c>
      <c r="G970" s="462" t="s">
        <v>5872</v>
      </c>
      <c r="H970" s="462" t="s">
        <v>330</v>
      </c>
      <c r="I970" s="462" t="s">
        <v>466</v>
      </c>
      <c r="J970" s="473">
        <v>3050240804840</v>
      </c>
      <c r="K970" s="469">
        <v>45540</v>
      </c>
      <c r="L970" s="469"/>
      <c r="M970" s="464" t="s">
        <v>9954</v>
      </c>
      <c r="N970" s="469">
        <v>45905</v>
      </c>
      <c r="O970" s="465" t="s">
        <v>12</v>
      </c>
      <c r="P970" s="465"/>
      <c r="Q970" s="462"/>
      <c r="R970" s="462"/>
      <c r="S970" s="462"/>
      <c r="T970" s="462"/>
      <c r="U970" s="158"/>
      <c r="V970" s="221"/>
      <c r="W970" s="220"/>
      <c r="X970" s="219"/>
      <c r="Y970" s="219"/>
    </row>
    <row r="971" spans="1:25" s="3" customFormat="1" ht="24.95" customHeight="1" x14ac:dyDescent="0.2">
      <c r="A971" s="100">
        <v>159</v>
      </c>
      <c r="B971" s="462" t="s">
        <v>5873</v>
      </c>
      <c r="C971" s="462" t="s">
        <v>1406</v>
      </c>
      <c r="D971" s="462" t="s">
        <v>310</v>
      </c>
      <c r="E971" s="461">
        <v>0.3992</v>
      </c>
      <c r="F971" s="462">
        <v>0.4</v>
      </c>
      <c r="G971" s="462" t="s">
        <v>5874</v>
      </c>
      <c r="H971" s="462" t="s">
        <v>330</v>
      </c>
      <c r="I971" s="462" t="s">
        <v>466</v>
      </c>
      <c r="J971" s="473">
        <v>3050240804849</v>
      </c>
      <c r="K971" s="469">
        <v>45540</v>
      </c>
      <c r="L971" s="469"/>
      <c r="M971" s="464" t="s">
        <v>9954</v>
      </c>
      <c r="N971" s="469">
        <v>45905</v>
      </c>
      <c r="O971" s="465" t="s">
        <v>12</v>
      </c>
      <c r="P971" s="465"/>
      <c r="Q971" s="462"/>
      <c r="R971" s="462"/>
      <c r="S971" s="462"/>
      <c r="T971" s="462"/>
      <c r="U971" s="158"/>
      <c r="V971" s="221"/>
      <c r="W971" s="220"/>
      <c r="X971" s="219"/>
      <c r="Y971" s="219"/>
    </row>
    <row r="972" spans="1:25" s="3" customFormat="1" ht="24.95" customHeight="1" x14ac:dyDescent="0.2">
      <c r="A972" s="100">
        <v>160</v>
      </c>
      <c r="B972" s="462" t="s">
        <v>5875</v>
      </c>
      <c r="C972" s="462" t="s">
        <v>5876</v>
      </c>
      <c r="D972" s="462" t="s">
        <v>296</v>
      </c>
      <c r="E972" s="461">
        <v>6.0000000000000001E-3</v>
      </c>
      <c r="F972" s="462">
        <v>0.23</v>
      </c>
      <c r="G972" s="462" t="s">
        <v>5877</v>
      </c>
      <c r="H972" s="462" t="s">
        <v>330</v>
      </c>
      <c r="I972" s="462" t="s">
        <v>466</v>
      </c>
      <c r="J972" s="473">
        <v>3060240806573</v>
      </c>
      <c r="K972" s="469">
        <v>45541</v>
      </c>
      <c r="L972" s="469"/>
      <c r="M972" s="464" t="s">
        <v>9954</v>
      </c>
      <c r="N972" s="469">
        <v>45906</v>
      </c>
      <c r="O972" s="465" t="s">
        <v>12</v>
      </c>
      <c r="P972" s="465"/>
      <c r="Q972" s="462"/>
      <c r="R972" s="462"/>
      <c r="S972" s="462"/>
      <c r="T972" s="462"/>
      <c r="U972" s="158"/>
      <c r="V972" s="221"/>
      <c r="W972" s="220"/>
      <c r="X972" s="219"/>
      <c r="Y972" s="219"/>
    </row>
    <row r="973" spans="1:25" s="3" customFormat="1" ht="24.95" customHeight="1" x14ac:dyDescent="0.2">
      <c r="A973" s="100">
        <v>161</v>
      </c>
      <c r="B973" s="462" t="s">
        <v>5880</v>
      </c>
      <c r="C973" s="462" t="s">
        <v>3062</v>
      </c>
      <c r="D973" s="462" t="s">
        <v>310</v>
      </c>
      <c r="E973" s="461">
        <v>0.3992</v>
      </c>
      <c r="F973" s="462">
        <v>20</v>
      </c>
      <c r="G973" s="462" t="s">
        <v>5881</v>
      </c>
      <c r="H973" s="462" t="s">
        <v>330</v>
      </c>
      <c r="I973" s="462" t="s">
        <v>466</v>
      </c>
      <c r="J973" s="473">
        <v>3050240804956</v>
      </c>
      <c r="K973" s="469">
        <v>45540</v>
      </c>
      <c r="L973" s="469"/>
      <c r="M973" s="464" t="s">
        <v>9954</v>
      </c>
      <c r="N973" s="469">
        <v>45905</v>
      </c>
      <c r="O973" s="465" t="s">
        <v>12</v>
      </c>
      <c r="P973" s="465"/>
      <c r="Q973" s="462"/>
      <c r="R973" s="462"/>
      <c r="S973" s="462"/>
      <c r="T973" s="462"/>
      <c r="U973" s="158"/>
      <c r="V973" s="221"/>
      <c r="W973" s="220"/>
      <c r="X973" s="219"/>
      <c r="Y973" s="219"/>
    </row>
    <row r="974" spans="1:25" s="3" customFormat="1" ht="24.95" customHeight="1" x14ac:dyDescent="0.2">
      <c r="A974" s="100">
        <v>162</v>
      </c>
      <c r="B974" s="462" t="s">
        <v>5882</v>
      </c>
      <c r="C974" s="462" t="s">
        <v>3062</v>
      </c>
      <c r="D974" s="462" t="s">
        <v>310</v>
      </c>
      <c r="E974" s="461">
        <v>0.3992</v>
      </c>
      <c r="F974" s="462">
        <v>20</v>
      </c>
      <c r="G974" s="462" t="s">
        <v>5883</v>
      </c>
      <c r="H974" s="462" t="s">
        <v>330</v>
      </c>
      <c r="I974" s="462" t="s">
        <v>466</v>
      </c>
      <c r="J974" s="473">
        <v>3050240804972</v>
      </c>
      <c r="K974" s="469">
        <v>45540</v>
      </c>
      <c r="L974" s="469"/>
      <c r="M974" s="464" t="s">
        <v>9954</v>
      </c>
      <c r="N974" s="469">
        <v>45905</v>
      </c>
      <c r="O974" s="465" t="s">
        <v>12</v>
      </c>
      <c r="P974" s="465"/>
      <c r="Q974" s="462"/>
      <c r="R974" s="462"/>
      <c r="S974" s="462"/>
      <c r="T974" s="462"/>
      <c r="U974" s="158"/>
      <c r="V974" s="221"/>
      <c r="W974" s="220"/>
      <c r="X974" s="219"/>
      <c r="Y974" s="219"/>
    </row>
    <row r="975" spans="1:25" s="3" customFormat="1" ht="24.95" customHeight="1" x14ac:dyDescent="0.2">
      <c r="A975" s="100">
        <v>163</v>
      </c>
      <c r="B975" s="462" t="s">
        <v>5884</v>
      </c>
      <c r="C975" s="462" t="s">
        <v>933</v>
      </c>
      <c r="D975" s="462" t="s">
        <v>310</v>
      </c>
      <c r="E975" s="461">
        <v>0.3992</v>
      </c>
      <c r="F975" s="462">
        <v>0.4</v>
      </c>
      <c r="G975" s="462" t="s">
        <v>5885</v>
      </c>
      <c r="H975" s="462" t="s">
        <v>330</v>
      </c>
      <c r="I975" s="462" t="s">
        <v>466</v>
      </c>
      <c r="J975" s="473">
        <v>3050240804973</v>
      </c>
      <c r="K975" s="469">
        <v>45541</v>
      </c>
      <c r="L975" s="469"/>
      <c r="M975" s="464" t="s">
        <v>9954</v>
      </c>
      <c r="N975" s="469">
        <v>45906</v>
      </c>
      <c r="O975" s="465" t="s">
        <v>12</v>
      </c>
      <c r="P975" s="465"/>
      <c r="Q975" s="462"/>
      <c r="R975" s="462"/>
      <c r="S975" s="462"/>
      <c r="T975" s="462"/>
      <c r="U975" s="158"/>
      <c r="V975" s="221"/>
      <c r="W975" s="220"/>
      <c r="X975" s="219"/>
      <c r="Y975" s="219"/>
    </row>
    <row r="976" spans="1:25" s="3" customFormat="1" ht="24.95" customHeight="1" x14ac:dyDescent="0.2">
      <c r="A976" s="100">
        <v>164</v>
      </c>
      <c r="B976" s="462" t="s">
        <v>5886</v>
      </c>
      <c r="C976" s="462" t="s">
        <v>557</v>
      </c>
      <c r="D976" s="462" t="s">
        <v>310</v>
      </c>
      <c r="E976" s="461">
        <v>0.3</v>
      </c>
      <c r="F976" s="462">
        <v>20</v>
      </c>
      <c r="G976" s="462" t="s">
        <v>5887</v>
      </c>
      <c r="H976" s="462" t="s">
        <v>364</v>
      </c>
      <c r="I976" s="462" t="s">
        <v>466</v>
      </c>
      <c r="J976" s="473">
        <v>3050240805077</v>
      </c>
      <c r="K976" s="469">
        <v>45541</v>
      </c>
      <c r="L976" s="469"/>
      <c r="M976" s="464" t="s">
        <v>9954</v>
      </c>
      <c r="N976" s="469">
        <v>45906</v>
      </c>
      <c r="O976" s="465" t="s">
        <v>12</v>
      </c>
      <c r="P976" s="465"/>
      <c r="Q976" s="462"/>
      <c r="R976" s="462"/>
      <c r="S976" s="462"/>
      <c r="T976" s="462"/>
      <c r="U976" s="158"/>
      <c r="V976" s="221"/>
      <c r="W976" s="220"/>
      <c r="X976" s="219"/>
      <c r="Y976" s="219"/>
    </row>
    <row r="977" spans="1:25" s="3" customFormat="1" ht="24.95" customHeight="1" x14ac:dyDescent="0.2">
      <c r="A977" s="100">
        <v>165</v>
      </c>
      <c r="B977" s="462" t="s">
        <v>3023</v>
      </c>
      <c r="C977" s="462" t="s">
        <v>310</v>
      </c>
      <c r="D977" s="462" t="s">
        <v>310</v>
      </c>
      <c r="E977" s="461">
        <v>0.01</v>
      </c>
      <c r="F977" s="462">
        <v>20</v>
      </c>
      <c r="G977" s="462" t="s">
        <v>5888</v>
      </c>
      <c r="H977" s="462" t="s">
        <v>330</v>
      </c>
      <c r="I977" s="462" t="s">
        <v>466</v>
      </c>
      <c r="J977" s="473">
        <v>3050240805121</v>
      </c>
      <c r="K977" s="469">
        <v>45560</v>
      </c>
      <c r="L977" s="469"/>
      <c r="M977" s="464" t="s">
        <v>9954</v>
      </c>
      <c r="N977" s="469">
        <v>45925</v>
      </c>
      <c r="O977" s="465" t="s">
        <v>12</v>
      </c>
      <c r="P977" s="465"/>
      <c r="Q977" s="462"/>
      <c r="R977" s="462"/>
      <c r="S977" s="462"/>
      <c r="T977" s="462"/>
      <c r="U977" s="158"/>
      <c r="V977" s="221"/>
      <c r="W977" s="220"/>
      <c r="X977" s="219"/>
      <c r="Y977" s="219"/>
    </row>
    <row r="978" spans="1:25" s="3" customFormat="1" ht="24.95" customHeight="1" x14ac:dyDescent="0.2">
      <c r="A978" s="100">
        <v>166</v>
      </c>
      <c r="B978" s="462" t="s">
        <v>5889</v>
      </c>
      <c r="C978" s="462" t="s">
        <v>310</v>
      </c>
      <c r="D978" s="462" t="s">
        <v>310</v>
      </c>
      <c r="E978" s="461">
        <v>3.3649999999999999E-2</v>
      </c>
      <c r="F978" s="462">
        <v>0.4</v>
      </c>
      <c r="G978" s="462" t="s">
        <v>937</v>
      </c>
      <c r="H978" s="462" t="s">
        <v>330</v>
      </c>
      <c r="I978" s="462" t="s">
        <v>466</v>
      </c>
      <c r="J978" s="473">
        <v>3050240805154</v>
      </c>
      <c r="K978" s="469">
        <v>45540</v>
      </c>
      <c r="L978" s="469"/>
      <c r="M978" s="464" t="s">
        <v>9954</v>
      </c>
      <c r="N978" s="469">
        <v>45905</v>
      </c>
      <c r="O978" s="465" t="s">
        <v>12</v>
      </c>
      <c r="P978" s="465"/>
      <c r="Q978" s="462"/>
      <c r="R978" s="462"/>
      <c r="S978" s="462"/>
      <c r="T978" s="462"/>
      <c r="U978" s="158"/>
      <c r="V978" s="221"/>
      <c r="W978" s="220"/>
      <c r="X978" s="219"/>
      <c r="Y978" s="219"/>
    </row>
    <row r="979" spans="1:25" s="3" customFormat="1" ht="24.95" customHeight="1" x14ac:dyDescent="0.2">
      <c r="A979" s="100">
        <v>167</v>
      </c>
      <c r="B979" s="462" t="s">
        <v>5890</v>
      </c>
      <c r="C979" s="462" t="s">
        <v>499</v>
      </c>
      <c r="D979" s="462" t="s">
        <v>296</v>
      </c>
      <c r="E979" s="461">
        <v>6.0000000000000001E-3</v>
      </c>
      <c r="F979" s="462">
        <v>0.23</v>
      </c>
      <c r="G979" s="462" t="s">
        <v>5891</v>
      </c>
      <c r="H979" s="462" t="s">
        <v>330</v>
      </c>
      <c r="I979" s="462" t="s">
        <v>466</v>
      </c>
      <c r="J979" s="473">
        <v>3060240806907</v>
      </c>
      <c r="K979" s="469">
        <v>45553</v>
      </c>
      <c r="L979" s="469"/>
      <c r="M979" s="464" t="s">
        <v>9954</v>
      </c>
      <c r="N979" s="469">
        <v>45918</v>
      </c>
      <c r="O979" s="465" t="s">
        <v>12</v>
      </c>
      <c r="P979" s="465"/>
      <c r="Q979" s="462"/>
      <c r="R979" s="462"/>
      <c r="S979" s="462"/>
      <c r="T979" s="462"/>
      <c r="U979" s="158"/>
      <c r="V979" s="221"/>
      <c r="W979" s="220"/>
      <c r="X979" s="219"/>
      <c r="Y979" s="219"/>
    </row>
    <row r="980" spans="1:25" s="3" customFormat="1" ht="24.95" customHeight="1" x14ac:dyDescent="0.2">
      <c r="A980" s="100">
        <v>168</v>
      </c>
      <c r="B980" s="462" t="s">
        <v>5892</v>
      </c>
      <c r="C980" s="462" t="s">
        <v>5893</v>
      </c>
      <c r="D980" s="462" t="s">
        <v>310</v>
      </c>
      <c r="E980" s="461">
        <v>6.0000000000000001E-3</v>
      </c>
      <c r="F980" s="462">
        <v>0.23</v>
      </c>
      <c r="G980" s="462" t="s">
        <v>5894</v>
      </c>
      <c r="H980" s="462" t="s">
        <v>330</v>
      </c>
      <c r="I980" s="462" t="s">
        <v>466</v>
      </c>
      <c r="J980" s="473">
        <v>3050240805285</v>
      </c>
      <c r="K980" s="469">
        <v>45544</v>
      </c>
      <c r="L980" s="469"/>
      <c r="M980" s="464" t="s">
        <v>9954</v>
      </c>
      <c r="N980" s="469">
        <v>45909</v>
      </c>
      <c r="O980" s="465" t="s">
        <v>12</v>
      </c>
      <c r="P980" s="465"/>
      <c r="Q980" s="462"/>
      <c r="R980" s="462"/>
      <c r="S980" s="462"/>
      <c r="T980" s="462"/>
      <c r="U980" s="158"/>
      <c r="V980" s="221"/>
      <c r="W980" s="220"/>
      <c r="X980" s="219"/>
      <c r="Y980" s="219"/>
    </row>
    <row r="981" spans="1:25" s="3" customFormat="1" ht="24.95" customHeight="1" x14ac:dyDescent="0.2">
      <c r="A981" s="100">
        <v>169</v>
      </c>
      <c r="B981" s="462" t="s">
        <v>5896</v>
      </c>
      <c r="C981" s="462" t="s">
        <v>5897</v>
      </c>
      <c r="D981" s="462" t="s">
        <v>313</v>
      </c>
      <c r="E981" s="461">
        <v>7.7999999999999996E-3</v>
      </c>
      <c r="F981" s="462">
        <v>0.4</v>
      </c>
      <c r="G981" s="462" t="s">
        <v>5898</v>
      </c>
      <c r="H981" s="462" t="s">
        <v>330</v>
      </c>
      <c r="I981" s="462" t="s">
        <v>466</v>
      </c>
      <c r="J981" s="473">
        <v>3040240803789</v>
      </c>
      <c r="K981" s="469">
        <v>45544</v>
      </c>
      <c r="L981" s="469"/>
      <c r="M981" s="464" t="s">
        <v>9954</v>
      </c>
      <c r="N981" s="469">
        <v>45909</v>
      </c>
      <c r="O981" s="465" t="s">
        <v>12</v>
      </c>
      <c r="P981" s="465"/>
      <c r="Q981" s="462"/>
      <c r="R981" s="462"/>
      <c r="S981" s="462"/>
      <c r="T981" s="462"/>
      <c r="U981" s="158"/>
      <c r="V981" s="221"/>
      <c r="W981" s="220"/>
      <c r="X981" s="219"/>
      <c r="Y981" s="219"/>
    </row>
    <row r="982" spans="1:25" s="3" customFormat="1" ht="24.95" customHeight="1" x14ac:dyDescent="0.2">
      <c r="A982" s="100">
        <v>170</v>
      </c>
      <c r="B982" s="462" t="s">
        <v>5899</v>
      </c>
      <c r="C982" s="462" t="s">
        <v>4226</v>
      </c>
      <c r="D982" s="462" t="s">
        <v>313</v>
      </c>
      <c r="E982" s="461">
        <v>8.0000000000000002E-3</v>
      </c>
      <c r="F982" s="462">
        <v>0.23</v>
      </c>
      <c r="G982" s="462" t="s">
        <v>5900</v>
      </c>
      <c r="H982" s="462" t="s">
        <v>330</v>
      </c>
      <c r="I982" s="462" t="s">
        <v>466</v>
      </c>
      <c r="J982" s="473">
        <v>3040240803790</v>
      </c>
      <c r="K982" s="469">
        <v>45552</v>
      </c>
      <c r="L982" s="469"/>
      <c r="M982" s="464" t="s">
        <v>9954</v>
      </c>
      <c r="N982" s="469">
        <v>45917</v>
      </c>
      <c r="O982" s="465" t="s">
        <v>12</v>
      </c>
      <c r="P982" s="465"/>
      <c r="Q982" s="462"/>
      <c r="R982" s="462"/>
      <c r="S982" s="462"/>
      <c r="T982" s="462"/>
      <c r="U982" s="158"/>
      <c r="V982" s="221"/>
      <c r="W982" s="220"/>
      <c r="X982" s="219"/>
      <c r="Y982" s="219"/>
    </row>
    <row r="983" spans="1:25" s="3" customFormat="1" ht="24.95" customHeight="1" x14ac:dyDescent="0.2">
      <c r="A983" s="100">
        <v>171</v>
      </c>
      <c r="B983" s="462" t="s">
        <v>5901</v>
      </c>
      <c r="C983" s="462" t="s">
        <v>712</v>
      </c>
      <c r="D983" s="462" t="s">
        <v>300</v>
      </c>
      <c r="E983" s="461">
        <v>9.5159999999999995E-2</v>
      </c>
      <c r="F983" s="462">
        <v>0.4</v>
      </c>
      <c r="G983" s="462" t="s">
        <v>5902</v>
      </c>
      <c r="H983" s="462" t="s">
        <v>330</v>
      </c>
      <c r="I983" s="462" t="s">
        <v>466</v>
      </c>
      <c r="J983" s="473">
        <v>3020240803051</v>
      </c>
      <c r="K983" s="469">
        <v>45552</v>
      </c>
      <c r="L983" s="469"/>
      <c r="M983" s="464" t="s">
        <v>9954</v>
      </c>
      <c r="N983" s="469">
        <v>45917</v>
      </c>
      <c r="O983" s="465" t="s">
        <v>12</v>
      </c>
      <c r="P983" s="465"/>
      <c r="Q983" s="462"/>
      <c r="R983" s="462"/>
      <c r="S983" s="462"/>
      <c r="T983" s="462"/>
      <c r="U983" s="158"/>
      <c r="V983" s="221"/>
      <c r="W983" s="220"/>
      <c r="X983" s="219"/>
      <c r="Y983" s="219"/>
    </row>
    <row r="984" spans="1:25" s="3" customFormat="1" ht="24.95" customHeight="1" x14ac:dyDescent="0.2">
      <c r="A984" s="100">
        <v>172</v>
      </c>
      <c r="B984" s="462" t="s">
        <v>5903</v>
      </c>
      <c r="C984" s="462" t="s">
        <v>2504</v>
      </c>
      <c r="D984" s="462" t="s">
        <v>310</v>
      </c>
      <c r="E984" s="461">
        <v>6.0000000000000001E-3</v>
      </c>
      <c r="F984" s="462">
        <v>0.23</v>
      </c>
      <c r="G984" s="462" t="s">
        <v>5904</v>
      </c>
      <c r="H984" s="462" t="s">
        <v>330</v>
      </c>
      <c r="I984" s="462" t="s">
        <v>466</v>
      </c>
      <c r="J984" s="473">
        <v>3050240805457</v>
      </c>
      <c r="K984" s="469">
        <v>45547</v>
      </c>
      <c r="L984" s="469"/>
      <c r="M984" s="464" t="s">
        <v>9954</v>
      </c>
      <c r="N984" s="469">
        <v>45912</v>
      </c>
      <c r="O984" s="465" t="s">
        <v>12</v>
      </c>
      <c r="P984" s="465"/>
      <c r="Q984" s="462"/>
      <c r="R984" s="462"/>
      <c r="S984" s="462"/>
      <c r="T984" s="462"/>
      <c r="U984" s="158"/>
      <c r="V984" s="221"/>
      <c r="W984" s="220"/>
      <c r="X984" s="219"/>
      <c r="Y984" s="219"/>
    </row>
    <row r="985" spans="1:25" s="3" customFormat="1" ht="24.95" customHeight="1" x14ac:dyDescent="0.2">
      <c r="A985" s="100">
        <v>173</v>
      </c>
      <c r="B985" s="462" t="s">
        <v>5905</v>
      </c>
      <c r="C985" s="462" t="s">
        <v>5906</v>
      </c>
      <c r="D985" s="462" t="s">
        <v>312</v>
      </c>
      <c r="E985" s="461">
        <v>3.8500000000000001E-3</v>
      </c>
      <c r="F985" s="462">
        <v>0.4</v>
      </c>
      <c r="G985" s="462" t="s">
        <v>5907</v>
      </c>
      <c r="H985" s="462" t="s">
        <v>330</v>
      </c>
      <c r="I985" s="462" t="s">
        <v>466</v>
      </c>
      <c r="J985" s="473">
        <v>3030240804800</v>
      </c>
      <c r="K985" s="469">
        <v>45545</v>
      </c>
      <c r="L985" s="469"/>
      <c r="M985" s="464" t="s">
        <v>9954</v>
      </c>
      <c r="N985" s="469">
        <v>45910</v>
      </c>
      <c r="O985" s="465" t="s">
        <v>12</v>
      </c>
      <c r="P985" s="465"/>
      <c r="Q985" s="462"/>
      <c r="R985" s="462"/>
      <c r="S985" s="462"/>
      <c r="T985" s="462"/>
      <c r="U985" s="158"/>
      <c r="V985" s="221"/>
      <c r="W985" s="220"/>
      <c r="X985" s="219"/>
      <c r="Y985" s="219"/>
    </row>
    <row r="986" spans="1:25" s="3" customFormat="1" ht="24.95" customHeight="1" x14ac:dyDescent="0.2">
      <c r="A986" s="100">
        <v>174</v>
      </c>
      <c r="B986" s="462" t="s">
        <v>5908</v>
      </c>
      <c r="C986" s="462" t="s">
        <v>557</v>
      </c>
      <c r="D986" s="462" t="s">
        <v>313</v>
      </c>
      <c r="E986" s="461">
        <v>6.0000000000000001E-3</v>
      </c>
      <c r="F986" s="462">
        <v>0.4</v>
      </c>
      <c r="G986" s="462" t="s">
        <v>5909</v>
      </c>
      <c r="H986" s="462" t="s">
        <v>330</v>
      </c>
      <c r="I986" s="462" t="s">
        <v>466</v>
      </c>
      <c r="J986" s="473">
        <v>3040240803836</v>
      </c>
      <c r="K986" s="469">
        <v>45540</v>
      </c>
      <c r="L986" s="469"/>
      <c r="M986" s="464" t="s">
        <v>9954</v>
      </c>
      <c r="N986" s="469">
        <v>45905</v>
      </c>
      <c r="O986" s="465" t="s">
        <v>12</v>
      </c>
      <c r="P986" s="465"/>
      <c r="Q986" s="462"/>
      <c r="R986" s="462"/>
      <c r="S986" s="462"/>
      <c r="T986" s="462"/>
      <c r="U986" s="158"/>
      <c r="V986" s="221"/>
      <c r="W986" s="220"/>
      <c r="X986" s="219"/>
      <c r="Y986" s="219"/>
    </row>
    <row r="987" spans="1:25" s="3" customFormat="1" ht="24.95" customHeight="1" x14ac:dyDescent="0.2">
      <c r="A987" s="100">
        <v>175</v>
      </c>
      <c r="B987" s="462" t="s">
        <v>5910</v>
      </c>
      <c r="C987" s="462" t="s">
        <v>1374</v>
      </c>
      <c r="D987" s="462" t="s">
        <v>296</v>
      </c>
      <c r="E987" s="461">
        <v>8.2799999999999992E-3</v>
      </c>
      <c r="F987" s="462">
        <v>0.23</v>
      </c>
      <c r="G987" s="462" t="s">
        <v>5911</v>
      </c>
      <c r="H987" s="462" t="s">
        <v>330</v>
      </c>
      <c r="I987" s="462" t="s">
        <v>466</v>
      </c>
      <c r="J987" s="473">
        <v>3060240807227</v>
      </c>
      <c r="K987" s="469">
        <v>45562</v>
      </c>
      <c r="L987" s="469"/>
      <c r="M987" s="464" t="s">
        <v>9954</v>
      </c>
      <c r="N987" s="469">
        <v>45927</v>
      </c>
      <c r="O987" s="465" t="s">
        <v>12</v>
      </c>
      <c r="P987" s="465"/>
      <c r="Q987" s="462"/>
      <c r="R987" s="462"/>
      <c r="S987" s="462"/>
      <c r="T987" s="462"/>
      <c r="U987" s="158"/>
      <c r="V987" s="221"/>
      <c r="W987" s="220"/>
      <c r="X987" s="219"/>
      <c r="Y987" s="219"/>
    </row>
    <row r="988" spans="1:25" s="3" customFormat="1" ht="24.95" customHeight="1" x14ac:dyDescent="0.2">
      <c r="A988" s="100">
        <v>176</v>
      </c>
      <c r="B988" s="462" t="s">
        <v>5912</v>
      </c>
      <c r="C988" s="462" t="s">
        <v>938</v>
      </c>
      <c r="D988" s="462" t="s">
        <v>310</v>
      </c>
      <c r="E988" s="461">
        <v>0.24936000000000003</v>
      </c>
      <c r="F988" s="462">
        <v>20</v>
      </c>
      <c r="G988" s="462" t="s">
        <v>5913</v>
      </c>
      <c r="H988" s="462" t="s">
        <v>366</v>
      </c>
      <c r="I988" s="462" t="s">
        <v>466</v>
      </c>
      <c r="J988" s="473">
        <v>3050240805501</v>
      </c>
      <c r="K988" s="469">
        <v>45555</v>
      </c>
      <c r="L988" s="469"/>
      <c r="M988" s="464" t="s">
        <v>9954</v>
      </c>
      <c r="N988" s="469">
        <v>45920</v>
      </c>
      <c r="O988" s="465" t="s">
        <v>12</v>
      </c>
      <c r="P988" s="465"/>
      <c r="Q988" s="462"/>
      <c r="R988" s="462"/>
      <c r="S988" s="462"/>
      <c r="T988" s="462"/>
      <c r="U988" s="158"/>
      <c r="V988" s="221"/>
      <c r="W988" s="220"/>
      <c r="X988" s="219"/>
      <c r="Y988" s="219"/>
    </row>
    <row r="989" spans="1:25" s="3" customFormat="1" ht="24.95" customHeight="1" x14ac:dyDescent="0.2">
      <c r="A989" s="100">
        <v>177</v>
      </c>
      <c r="B989" s="462" t="s">
        <v>5914</v>
      </c>
      <c r="C989" s="462" t="s">
        <v>5915</v>
      </c>
      <c r="D989" s="462" t="s">
        <v>313</v>
      </c>
      <c r="E989" s="461">
        <v>0.15</v>
      </c>
      <c r="F989" s="462">
        <v>20</v>
      </c>
      <c r="G989" s="462" t="s">
        <v>5916</v>
      </c>
      <c r="H989" s="462" t="s">
        <v>330</v>
      </c>
      <c r="I989" s="462" t="s">
        <v>466</v>
      </c>
      <c r="J989" s="473">
        <v>3040240903875</v>
      </c>
      <c r="K989" s="469">
        <v>45544</v>
      </c>
      <c r="L989" s="469"/>
      <c r="M989" s="464" t="s">
        <v>9954</v>
      </c>
      <c r="N989" s="469">
        <v>45909</v>
      </c>
      <c r="O989" s="465" t="s">
        <v>12</v>
      </c>
      <c r="P989" s="465"/>
      <c r="Q989" s="462"/>
      <c r="R989" s="462"/>
      <c r="S989" s="462"/>
      <c r="T989" s="462"/>
      <c r="U989" s="158"/>
      <c r="V989" s="221"/>
      <c r="W989" s="220"/>
      <c r="X989" s="219"/>
      <c r="Y989" s="219"/>
    </row>
    <row r="990" spans="1:25" s="3" customFormat="1" ht="24.95" customHeight="1" x14ac:dyDescent="0.2">
      <c r="A990" s="100">
        <v>178</v>
      </c>
      <c r="B990" s="462" t="s">
        <v>5917</v>
      </c>
      <c r="C990" s="462" t="s">
        <v>1824</v>
      </c>
      <c r="D990" s="462" t="s">
        <v>313</v>
      </c>
      <c r="E990" s="461">
        <v>8.0000000000000002E-3</v>
      </c>
      <c r="F990" s="462">
        <v>0.4</v>
      </c>
      <c r="G990" s="462" t="s">
        <v>5918</v>
      </c>
      <c r="H990" s="462" t="s">
        <v>330</v>
      </c>
      <c r="I990" s="462" t="s">
        <v>466</v>
      </c>
      <c r="J990" s="473">
        <v>3040240903953</v>
      </c>
      <c r="K990" s="469">
        <v>45552</v>
      </c>
      <c r="L990" s="469"/>
      <c r="M990" s="464" t="s">
        <v>9954</v>
      </c>
      <c r="N990" s="469">
        <v>45917</v>
      </c>
      <c r="O990" s="465" t="s">
        <v>12</v>
      </c>
      <c r="P990" s="465"/>
      <c r="Q990" s="462"/>
      <c r="R990" s="462"/>
      <c r="S990" s="462"/>
      <c r="T990" s="462"/>
      <c r="U990" s="158"/>
      <c r="V990" s="221"/>
      <c r="W990" s="220"/>
      <c r="X990" s="219"/>
      <c r="Y990" s="219"/>
    </row>
    <row r="991" spans="1:25" s="3" customFormat="1" ht="24.95" customHeight="1" x14ac:dyDescent="0.2">
      <c r="A991" s="100">
        <v>179</v>
      </c>
      <c r="B991" s="462" t="s">
        <v>5919</v>
      </c>
      <c r="C991" s="462" t="s">
        <v>3062</v>
      </c>
      <c r="D991" s="462" t="s">
        <v>310</v>
      </c>
      <c r="E991" s="461">
        <v>6.0000000000000001E-3</v>
      </c>
      <c r="F991" s="462">
        <v>0.23</v>
      </c>
      <c r="G991" s="462" t="s">
        <v>5920</v>
      </c>
      <c r="H991" s="462" t="s">
        <v>330</v>
      </c>
      <c r="I991" s="462" t="s">
        <v>466</v>
      </c>
      <c r="J991" s="473">
        <v>3050240905743</v>
      </c>
      <c r="K991" s="469">
        <v>45551</v>
      </c>
      <c r="L991" s="469"/>
      <c r="M991" s="464" t="s">
        <v>9954</v>
      </c>
      <c r="N991" s="469">
        <v>45916</v>
      </c>
      <c r="O991" s="465" t="s">
        <v>12</v>
      </c>
      <c r="P991" s="465"/>
      <c r="Q991" s="462"/>
      <c r="R991" s="462"/>
      <c r="S991" s="462"/>
      <c r="T991" s="462"/>
      <c r="U991" s="158"/>
      <c r="V991" s="221"/>
      <c r="W991" s="220"/>
      <c r="X991" s="219"/>
      <c r="Y991" s="219"/>
    </row>
    <row r="992" spans="1:25" s="3" customFormat="1" ht="24.95" customHeight="1" x14ac:dyDescent="0.2">
      <c r="A992" s="100">
        <v>180</v>
      </c>
      <c r="B992" s="462" t="s">
        <v>5921</v>
      </c>
      <c r="C992" s="462" t="s">
        <v>3076</v>
      </c>
      <c r="D992" s="462" t="s">
        <v>310</v>
      </c>
      <c r="E992" s="461">
        <v>6.0000000000000001E-3</v>
      </c>
      <c r="F992" s="462">
        <v>0.23</v>
      </c>
      <c r="G992" s="462" t="s">
        <v>5922</v>
      </c>
      <c r="H992" s="462" t="s">
        <v>330</v>
      </c>
      <c r="I992" s="462" t="s">
        <v>466</v>
      </c>
      <c r="J992" s="473">
        <v>3050240905746</v>
      </c>
      <c r="K992" s="469">
        <v>45551</v>
      </c>
      <c r="L992" s="469"/>
      <c r="M992" s="464" t="s">
        <v>9954</v>
      </c>
      <c r="N992" s="469">
        <v>45916</v>
      </c>
      <c r="O992" s="465" t="s">
        <v>12</v>
      </c>
      <c r="P992" s="465"/>
      <c r="Q992" s="462"/>
      <c r="R992" s="462"/>
      <c r="S992" s="462"/>
      <c r="T992" s="462"/>
      <c r="U992" s="158"/>
      <c r="V992" s="221"/>
      <c r="W992" s="220"/>
      <c r="X992" s="219"/>
      <c r="Y992" s="219"/>
    </row>
    <row r="993" spans="1:25" s="3" customFormat="1" ht="24.95" customHeight="1" x14ac:dyDescent="0.2">
      <c r="A993" s="100">
        <v>181</v>
      </c>
      <c r="B993" s="462" t="s">
        <v>5923</v>
      </c>
      <c r="C993" s="462" t="s">
        <v>3047</v>
      </c>
      <c r="D993" s="462" t="s">
        <v>310</v>
      </c>
      <c r="E993" s="461">
        <v>6.0000000000000001E-3</v>
      </c>
      <c r="F993" s="462">
        <v>0.23</v>
      </c>
      <c r="G993" s="462" t="s">
        <v>5924</v>
      </c>
      <c r="H993" s="462" t="s">
        <v>330</v>
      </c>
      <c r="I993" s="462" t="s">
        <v>466</v>
      </c>
      <c r="J993" s="473">
        <v>3050240905766</v>
      </c>
      <c r="K993" s="469">
        <v>45558</v>
      </c>
      <c r="L993" s="469"/>
      <c r="M993" s="464" t="s">
        <v>9954</v>
      </c>
      <c r="N993" s="469">
        <v>45923</v>
      </c>
      <c r="O993" s="465" t="s">
        <v>12</v>
      </c>
      <c r="P993" s="465"/>
      <c r="Q993" s="462"/>
      <c r="R993" s="462"/>
      <c r="S993" s="462"/>
      <c r="T993" s="462"/>
      <c r="U993" s="158"/>
      <c r="V993" s="221"/>
      <c r="W993" s="220"/>
      <c r="X993" s="219"/>
      <c r="Y993" s="219"/>
    </row>
    <row r="994" spans="1:25" s="3" customFormat="1" ht="24.95" customHeight="1" x14ac:dyDescent="0.2">
      <c r="A994" s="100">
        <v>182</v>
      </c>
      <c r="B994" s="462" t="s">
        <v>5925</v>
      </c>
      <c r="C994" s="462" t="s">
        <v>498</v>
      </c>
      <c r="D994" s="462" t="s">
        <v>311</v>
      </c>
      <c r="E994" s="461">
        <v>8.0000000000000002E-3</v>
      </c>
      <c r="F994" s="462">
        <v>0.4</v>
      </c>
      <c r="G994" s="462" t="s">
        <v>5926</v>
      </c>
      <c r="H994" s="462" t="s">
        <v>330</v>
      </c>
      <c r="I994" s="462" t="s">
        <v>466</v>
      </c>
      <c r="J994" s="473">
        <v>3010240909403</v>
      </c>
      <c r="K994" s="469">
        <v>45565</v>
      </c>
      <c r="L994" s="469"/>
      <c r="M994" s="464" t="s">
        <v>9954</v>
      </c>
      <c r="N994" s="469">
        <v>45930</v>
      </c>
      <c r="O994" s="465" t="s">
        <v>12</v>
      </c>
      <c r="P994" s="465"/>
      <c r="Q994" s="462"/>
      <c r="R994" s="462"/>
      <c r="S994" s="462"/>
      <c r="T994" s="462"/>
      <c r="U994" s="158"/>
      <c r="V994" s="221"/>
      <c r="W994" s="220"/>
      <c r="X994" s="219"/>
      <c r="Y994" s="219"/>
    </row>
    <row r="995" spans="1:25" s="3" customFormat="1" ht="24.95" customHeight="1" x14ac:dyDescent="0.2">
      <c r="A995" s="100">
        <v>183</v>
      </c>
      <c r="B995" s="462" t="s">
        <v>5927</v>
      </c>
      <c r="C995" s="462" t="s">
        <v>1406</v>
      </c>
      <c r="D995" s="462" t="s">
        <v>310</v>
      </c>
      <c r="E995" s="461">
        <v>6.0000000000000001E-3</v>
      </c>
      <c r="F995" s="462">
        <v>0.23</v>
      </c>
      <c r="G995" s="462" t="s">
        <v>5928</v>
      </c>
      <c r="H995" s="462" t="s">
        <v>330</v>
      </c>
      <c r="I995" s="462" t="s">
        <v>466</v>
      </c>
      <c r="J995" s="473">
        <v>3050240905798</v>
      </c>
      <c r="K995" s="469">
        <v>45548</v>
      </c>
      <c r="L995" s="469"/>
      <c r="M995" s="464" t="s">
        <v>9954</v>
      </c>
      <c r="N995" s="469">
        <v>45913</v>
      </c>
      <c r="O995" s="465" t="s">
        <v>12</v>
      </c>
      <c r="P995" s="465"/>
      <c r="Q995" s="462"/>
      <c r="R995" s="462"/>
      <c r="S995" s="462"/>
      <c r="T995" s="462"/>
      <c r="U995" s="158"/>
      <c r="V995" s="221"/>
      <c r="W995" s="220"/>
      <c r="X995" s="219"/>
      <c r="Y995" s="219"/>
    </row>
    <row r="996" spans="1:25" s="3" customFormat="1" ht="24.95" customHeight="1" x14ac:dyDescent="0.2">
      <c r="A996" s="100">
        <v>184</v>
      </c>
      <c r="B996" s="462" t="s">
        <v>5929</v>
      </c>
      <c r="C996" s="462" t="s">
        <v>310</v>
      </c>
      <c r="D996" s="462" t="s">
        <v>310</v>
      </c>
      <c r="E996" s="461">
        <v>8.0000000000000002E-3</v>
      </c>
      <c r="F996" s="462">
        <v>0.4</v>
      </c>
      <c r="G996" s="462" t="s">
        <v>5930</v>
      </c>
      <c r="H996" s="462" t="s">
        <v>330</v>
      </c>
      <c r="I996" s="462" t="s">
        <v>466</v>
      </c>
      <c r="J996" s="473">
        <v>3050240905811</v>
      </c>
      <c r="K996" s="469">
        <v>45552</v>
      </c>
      <c r="L996" s="469"/>
      <c r="M996" s="464" t="s">
        <v>9954</v>
      </c>
      <c r="N996" s="469">
        <v>45917</v>
      </c>
      <c r="O996" s="465" t="s">
        <v>12</v>
      </c>
      <c r="P996" s="465"/>
      <c r="Q996" s="462"/>
      <c r="R996" s="462"/>
      <c r="S996" s="462"/>
      <c r="T996" s="462"/>
      <c r="U996" s="158"/>
      <c r="V996" s="221"/>
      <c r="W996" s="220"/>
      <c r="X996" s="219"/>
      <c r="Y996" s="219"/>
    </row>
    <row r="997" spans="1:25" s="3" customFormat="1" ht="24.95" customHeight="1" x14ac:dyDescent="0.2">
      <c r="A997" s="100">
        <v>185</v>
      </c>
      <c r="B997" s="462" t="s">
        <v>5931</v>
      </c>
      <c r="C997" s="462" t="s">
        <v>1028</v>
      </c>
      <c r="D997" s="462" t="s">
        <v>313</v>
      </c>
      <c r="E997" s="461">
        <v>0.39960000000000001</v>
      </c>
      <c r="F997" s="462">
        <v>0.4</v>
      </c>
      <c r="G997" s="462" t="s">
        <v>5932</v>
      </c>
      <c r="H997" s="462" t="s">
        <v>330</v>
      </c>
      <c r="I997" s="462" t="s">
        <v>466</v>
      </c>
      <c r="J997" s="473">
        <v>3040240904067</v>
      </c>
      <c r="K997" s="469">
        <v>45561</v>
      </c>
      <c r="L997" s="469"/>
      <c r="M997" s="464" t="s">
        <v>9954</v>
      </c>
      <c r="N997" s="469">
        <v>45926</v>
      </c>
      <c r="O997" s="465" t="s">
        <v>12</v>
      </c>
      <c r="P997" s="465"/>
      <c r="Q997" s="462"/>
      <c r="R997" s="462"/>
      <c r="S997" s="462"/>
      <c r="T997" s="462"/>
      <c r="U997" s="158"/>
      <c r="V997" s="221"/>
      <c r="W997" s="220"/>
      <c r="X997" s="219"/>
      <c r="Y997" s="219"/>
    </row>
    <row r="998" spans="1:25" s="3" customFormat="1" ht="24.95" customHeight="1" x14ac:dyDescent="0.2">
      <c r="A998" s="100">
        <v>186</v>
      </c>
      <c r="B998" s="462" t="s">
        <v>951</v>
      </c>
      <c r="C998" s="462" t="s">
        <v>952</v>
      </c>
      <c r="D998" s="462" t="s">
        <v>313</v>
      </c>
      <c r="E998" s="461">
        <v>1.4999999999999999E-2</v>
      </c>
      <c r="F998" s="462">
        <v>0.4</v>
      </c>
      <c r="G998" s="462" t="s">
        <v>5933</v>
      </c>
      <c r="H998" s="462" t="s">
        <v>330</v>
      </c>
      <c r="I998" s="462" t="s">
        <v>466</v>
      </c>
      <c r="J998" s="473">
        <v>3040240904105</v>
      </c>
      <c r="K998" s="469">
        <v>45562</v>
      </c>
      <c r="L998" s="469"/>
      <c r="M998" s="464" t="s">
        <v>9954</v>
      </c>
      <c r="N998" s="469">
        <v>45927</v>
      </c>
      <c r="O998" s="465" t="s">
        <v>12</v>
      </c>
      <c r="P998" s="465"/>
      <c r="Q998" s="462"/>
      <c r="R998" s="462"/>
      <c r="S998" s="462"/>
      <c r="T998" s="462"/>
      <c r="U998" s="158"/>
      <c r="V998" s="221"/>
      <c r="W998" s="220"/>
      <c r="X998" s="219"/>
      <c r="Y998" s="219"/>
    </row>
    <row r="999" spans="1:25" s="3" customFormat="1" ht="24.95" customHeight="1" x14ac:dyDescent="0.2">
      <c r="A999" s="100">
        <v>187</v>
      </c>
      <c r="B999" s="462" t="s">
        <v>5934</v>
      </c>
      <c r="C999" s="462" t="s">
        <v>310</v>
      </c>
      <c r="D999" s="462" t="s">
        <v>310</v>
      </c>
      <c r="E999" s="461">
        <v>6.0000000000000001E-3</v>
      </c>
      <c r="F999" s="462">
        <v>0.4</v>
      </c>
      <c r="G999" s="462" t="s">
        <v>5935</v>
      </c>
      <c r="H999" s="462" t="s">
        <v>330</v>
      </c>
      <c r="I999" s="462" t="s">
        <v>466</v>
      </c>
      <c r="J999" s="473">
        <v>3050240905852</v>
      </c>
      <c r="K999" s="469">
        <v>45551</v>
      </c>
      <c r="L999" s="469"/>
      <c r="M999" s="464" t="s">
        <v>9954</v>
      </c>
      <c r="N999" s="469">
        <v>45916</v>
      </c>
      <c r="O999" s="465" t="s">
        <v>12</v>
      </c>
      <c r="P999" s="465"/>
      <c r="Q999" s="462"/>
      <c r="R999" s="462"/>
      <c r="S999" s="462"/>
      <c r="T999" s="462"/>
      <c r="U999" s="158"/>
      <c r="V999" s="221"/>
      <c r="W999" s="220"/>
      <c r="X999" s="219"/>
      <c r="Y999" s="219"/>
    </row>
    <row r="1000" spans="1:25" s="3" customFormat="1" ht="24.95" customHeight="1" x14ac:dyDescent="0.2">
      <c r="A1000" s="100">
        <v>188</v>
      </c>
      <c r="B1000" s="462" t="s">
        <v>5936</v>
      </c>
      <c r="C1000" s="462" t="s">
        <v>504</v>
      </c>
      <c r="D1000" s="462" t="s">
        <v>310</v>
      </c>
      <c r="E1000" s="461">
        <v>1.9359999999999999E-2</v>
      </c>
      <c r="F1000" s="462">
        <v>0.4</v>
      </c>
      <c r="G1000" s="462" t="s">
        <v>5937</v>
      </c>
      <c r="H1000" s="462" t="s">
        <v>330</v>
      </c>
      <c r="I1000" s="462" t="s">
        <v>466</v>
      </c>
      <c r="J1000" s="473">
        <v>3050240905857</v>
      </c>
      <c r="K1000" s="469">
        <v>45551</v>
      </c>
      <c r="L1000" s="469"/>
      <c r="M1000" s="464" t="s">
        <v>9954</v>
      </c>
      <c r="N1000" s="469">
        <v>45916</v>
      </c>
      <c r="O1000" s="465" t="s">
        <v>12</v>
      </c>
      <c r="P1000" s="465"/>
      <c r="Q1000" s="462"/>
      <c r="R1000" s="462"/>
      <c r="S1000" s="462"/>
      <c r="T1000" s="462"/>
      <c r="U1000" s="158"/>
      <c r="V1000" s="221"/>
      <c r="W1000" s="220"/>
      <c r="X1000" s="219"/>
      <c r="Y1000" s="219"/>
    </row>
    <row r="1001" spans="1:25" s="3" customFormat="1" ht="24.95" customHeight="1" x14ac:dyDescent="0.2">
      <c r="A1001" s="100">
        <v>189</v>
      </c>
      <c r="B1001" s="462" t="s">
        <v>5938</v>
      </c>
      <c r="C1001" s="462" t="s">
        <v>5939</v>
      </c>
      <c r="D1001" s="462" t="s">
        <v>313</v>
      </c>
      <c r="E1001" s="461">
        <v>0.03</v>
      </c>
      <c r="F1001" s="462">
        <v>0.4</v>
      </c>
      <c r="G1001" s="462" t="s">
        <v>5940</v>
      </c>
      <c r="H1001" s="462" t="s">
        <v>330</v>
      </c>
      <c r="I1001" s="462" t="s">
        <v>466</v>
      </c>
      <c r="J1001" s="473">
        <v>3040240904133</v>
      </c>
      <c r="K1001" s="469">
        <v>45561</v>
      </c>
      <c r="L1001" s="469"/>
      <c r="M1001" s="464" t="s">
        <v>9954</v>
      </c>
      <c r="N1001" s="469">
        <v>45926</v>
      </c>
      <c r="O1001" s="465" t="s">
        <v>12</v>
      </c>
      <c r="P1001" s="465"/>
      <c r="Q1001" s="462"/>
      <c r="R1001" s="462"/>
      <c r="S1001" s="462"/>
      <c r="T1001" s="462"/>
      <c r="U1001" s="158"/>
      <c r="V1001" s="221"/>
      <c r="W1001" s="220"/>
      <c r="X1001" s="219"/>
      <c r="Y1001" s="219"/>
    </row>
    <row r="1002" spans="1:25" s="3" customFormat="1" ht="24.95" customHeight="1" x14ac:dyDescent="0.2">
      <c r="A1002" s="100">
        <v>190</v>
      </c>
      <c r="B1002" s="462" t="s">
        <v>5941</v>
      </c>
      <c r="C1002" s="462" t="s">
        <v>310</v>
      </c>
      <c r="D1002" s="462" t="s">
        <v>310</v>
      </c>
      <c r="E1002" s="461">
        <v>6.0000000000000001E-3</v>
      </c>
      <c r="F1002" s="462">
        <v>0.4</v>
      </c>
      <c r="G1002" s="462" t="s">
        <v>5942</v>
      </c>
      <c r="H1002" s="462" t="s">
        <v>330</v>
      </c>
      <c r="I1002" s="462" t="s">
        <v>466</v>
      </c>
      <c r="J1002" s="473">
        <v>3050240905911</v>
      </c>
      <c r="K1002" s="469">
        <v>45552</v>
      </c>
      <c r="L1002" s="469"/>
      <c r="M1002" s="464" t="s">
        <v>9954</v>
      </c>
      <c r="N1002" s="469">
        <v>45917</v>
      </c>
      <c r="O1002" s="465" t="s">
        <v>12</v>
      </c>
      <c r="P1002" s="465"/>
      <c r="Q1002" s="462"/>
      <c r="R1002" s="462"/>
      <c r="S1002" s="462"/>
      <c r="T1002" s="462"/>
      <c r="U1002" s="158"/>
      <c r="V1002" s="221"/>
      <c r="W1002" s="220"/>
      <c r="X1002" s="219"/>
      <c r="Y1002" s="219"/>
    </row>
    <row r="1003" spans="1:25" s="3" customFormat="1" ht="24.95" customHeight="1" x14ac:dyDescent="0.2">
      <c r="A1003" s="100">
        <v>191</v>
      </c>
      <c r="B1003" s="462" t="s">
        <v>5943</v>
      </c>
      <c r="C1003" s="462" t="s">
        <v>310</v>
      </c>
      <c r="D1003" s="462" t="s">
        <v>310</v>
      </c>
      <c r="E1003" s="461">
        <v>8.0000000000000002E-3</v>
      </c>
      <c r="F1003" s="462">
        <v>0.4</v>
      </c>
      <c r="G1003" s="462" t="s">
        <v>5944</v>
      </c>
      <c r="H1003" s="462" t="s">
        <v>330</v>
      </c>
      <c r="I1003" s="462" t="s">
        <v>466</v>
      </c>
      <c r="J1003" s="473">
        <v>3050240905958</v>
      </c>
      <c r="K1003" s="469">
        <v>45554</v>
      </c>
      <c r="L1003" s="469"/>
      <c r="M1003" s="464" t="s">
        <v>9954</v>
      </c>
      <c r="N1003" s="469">
        <v>45919</v>
      </c>
      <c r="O1003" s="465" t="s">
        <v>12</v>
      </c>
      <c r="P1003" s="465"/>
      <c r="Q1003" s="462"/>
      <c r="R1003" s="462"/>
      <c r="S1003" s="462"/>
      <c r="T1003" s="462"/>
      <c r="U1003" s="158"/>
      <c r="V1003" s="221"/>
      <c r="W1003" s="220"/>
      <c r="X1003" s="219"/>
      <c r="Y1003" s="219"/>
    </row>
    <row r="1004" spans="1:25" s="3" customFormat="1" ht="24.95" customHeight="1" x14ac:dyDescent="0.2">
      <c r="A1004" s="100">
        <v>192</v>
      </c>
      <c r="B1004" s="462" t="s">
        <v>5945</v>
      </c>
      <c r="C1004" s="462" t="s">
        <v>5946</v>
      </c>
      <c r="D1004" s="462" t="s">
        <v>310</v>
      </c>
      <c r="E1004" s="461">
        <v>8.0000000000000002E-3</v>
      </c>
      <c r="F1004" s="462">
        <v>0.23</v>
      </c>
      <c r="G1004" s="462" t="s">
        <v>5947</v>
      </c>
      <c r="H1004" s="462" t="s">
        <v>330</v>
      </c>
      <c r="I1004" s="462" t="s">
        <v>466</v>
      </c>
      <c r="J1004" s="473">
        <v>3050240905969</v>
      </c>
      <c r="K1004" s="469">
        <v>45554</v>
      </c>
      <c r="L1004" s="469"/>
      <c r="M1004" s="464" t="s">
        <v>9954</v>
      </c>
      <c r="N1004" s="469">
        <v>45919</v>
      </c>
      <c r="O1004" s="465" t="s">
        <v>12</v>
      </c>
      <c r="P1004" s="465"/>
      <c r="Q1004" s="462"/>
      <c r="R1004" s="462"/>
      <c r="S1004" s="462"/>
      <c r="T1004" s="462"/>
      <c r="U1004" s="158"/>
      <c r="V1004" s="221"/>
      <c r="W1004" s="220"/>
      <c r="X1004" s="219"/>
      <c r="Y1004" s="219"/>
    </row>
    <row r="1005" spans="1:25" s="3" customFormat="1" ht="24.95" customHeight="1" x14ac:dyDescent="0.2">
      <c r="A1005" s="100">
        <v>193</v>
      </c>
      <c r="B1005" s="462" t="s">
        <v>5948</v>
      </c>
      <c r="C1005" s="462" t="s">
        <v>310</v>
      </c>
      <c r="D1005" s="462" t="s">
        <v>310</v>
      </c>
      <c r="E1005" s="461">
        <v>2.2079999999999999E-2</v>
      </c>
      <c r="F1005" s="462">
        <v>0.4</v>
      </c>
      <c r="G1005" s="462" t="s">
        <v>5949</v>
      </c>
      <c r="H1005" s="462" t="s">
        <v>330</v>
      </c>
      <c r="I1005" s="462" t="s">
        <v>466</v>
      </c>
      <c r="J1005" s="473">
        <v>3050240906007</v>
      </c>
      <c r="K1005" s="469">
        <v>45560</v>
      </c>
      <c r="L1005" s="469"/>
      <c r="M1005" s="464" t="s">
        <v>9954</v>
      </c>
      <c r="N1005" s="469">
        <v>45925</v>
      </c>
      <c r="O1005" s="465" t="s">
        <v>12</v>
      </c>
      <c r="P1005" s="465"/>
      <c r="Q1005" s="462"/>
      <c r="R1005" s="462"/>
      <c r="S1005" s="462"/>
      <c r="T1005" s="462"/>
      <c r="U1005" s="158"/>
      <c r="V1005" s="221"/>
      <c r="W1005" s="220"/>
      <c r="X1005" s="219"/>
      <c r="Y1005" s="219"/>
    </row>
    <row r="1006" spans="1:25" s="3" customFormat="1" ht="24.95" customHeight="1" x14ac:dyDescent="0.2">
      <c r="A1006" s="100">
        <v>194</v>
      </c>
      <c r="B1006" s="462" t="s">
        <v>5950</v>
      </c>
      <c r="C1006" s="462" t="s">
        <v>5951</v>
      </c>
      <c r="D1006" s="462" t="s">
        <v>313</v>
      </c>
      <c r="E1006" s="461">
        <v>0.02</v>
      </c>
      <c r="F1006" s="462">
        <v>0.4</v>
      </c>
      <c r="G1006" s="462" t="s">
        <v>5952</v>
      </c>
      <c r="H1006" s="462" t="s">
        <v>330</v>
      </c>
      <c r="I1006" s="462" t="s">
        <v>466</v>
      </c>
      <c r="J1006" s="473">
        <v>3040240904231</v>
      </c>
      <c r="K1006" s="469">
        <v>45562</v>
      </c>
      <c r="L1006" s="469"/>
      <c r="M1006" s="464" t="s">
        <v>9954</v>
      </c>
      <c r="N1006" s="469">
        <v>45927</v>
      </c>
      <c r="O1006" s="465" t="s">
        <v>12</v>
      </c>
      <c r="P1006" s="465"/>
      <c r="Q1006" s="462"/>
      <c r="R1006" s="462"/>
      <c r="S1006" s="462"/>
      <c r="T1006" s="462"/>
      <c r="U1006" s="158"/>
      <c r="V1006" s="221"/>
      <c r="W1006" s="220"/>
      <c r="X1006" s="219"/>
      <c r="Y1006" s="219"/>
    </row>
    <row r="1007" spans="1:25" s="3" customFormat="1" ht="24.95" customHeight="1" x14ac:dyDescent="0.2">
      <c r="A1007" s="100">
        <v>195</v>
      </c>
      <c r="B1007" s="462" t="s">
        <v>5953</v>
      </c>
      <c r="C1007" s="462" t="s">
        <v>497</v>
      </c>
      <c r="D1007" s="462" t="s">
        <v>313</v>
      </c>
      <c r="E1007" s="461">
        <v>3.3439999999999998E-3</v>
      </c>
      <c r="F1007" s="462">
        <v>0.23</v>
      </c>
      <c r="G1007" s="462" t="s">
        <v>5954</v>
      </c>
      <c r="H1007" s="462" t="s">
        <v>330</v>
      </c>
      <c r="I1007" s="462" t="s">
        <v>466</v>
      </c>
      <c r="J1007" s="473">
        <v>3040240904243</v>
      </c>
      <c r="K1007" s="469">
        <v>45562</v>
      </c>
      <c r="L1007" s="469"/>
      <c r="M1007" s="464" t="s">
        <v>9954</v>
      </c>
      <c r="N1007" s="469">
        <v>45927</v>
      </c>
      <c r="O1007" s="465" t="s">
        <v>12</v>
      </c>
      <c r="P1007" s="465"/>
      <c r="Q1007" s="462"/>
      <c r="R1007" s="462"/>
      <c r="S1007" s="462"/>
      <c r="T1007" s="462"/>
      <c r="U1007" s="158"/>
      <c r="V1007" s="221"/>
      <c r="W1007" s="220"/>
      <c r="X1007" s="219"/>
      <c r="Y1007" s="219"/>
    </row>
    <row r="1008" spans="1:25" s="3" customFormat="1" ht="24.95" customHeight="1" x14ac:dyDescent="0.2">
      <c r="A1008" s="100">
        <v>196</v>
      </c>
      <c r="B1008" s="462" t="s">
        <v>5955</v>
      </c>
      <c r="C1008" s="462" t="s">
        <v>312</v>
      </c>
      <c r="D1008" s="462" t="s">
        <v>312</v>
      </c>
      <c r="E1008" s="461">
        <v>2.0579999999999998E-2</v>
      </c>
      <c r="F1008" s="462">
        <v>0.4</v>
      </c>
      <c r="G1008" s="462" t="s">
        <v>5956</v>
      </c>
      <c r="H1008" s="462" t="s">
        <v>330</v>
      </c>
      <c r="I1008" s="462" t="s">
        <v>466</v>
      </c>
      <c r="J1008" s="473">
        <v>3030240905197</v>
      </c>
      <c r="K1008" s="469">
        <v>45562</v>
      </c>
      <c r="L1008" s="469"/>
      <c r="M1008" s="464" t="s">
        <v>9954</v>
      </c>
      <c r="N1008" s="469">
        <v>45927</v>
      </c>
      <c r="O1008" s="465" t="s">
        <v>12</v>
      </c>
      <c r="P1008" s="465"/>
      <c r="Q1008" s="462"/>
      <c r="R1008" s="462"/>
      <c r="S1008" s="462"/>
      <c r="T1008" s="462"/>
      <c r="U1008" s="158"/>
      <c r="V1008" s="221"/>
      <c r="W1008" s="220"/>
      <c r="X1008" s="219"/>
      <c r="Y1008" s="219"/>
    </row>
    <row r="1009" spans="1:25" s="3" customFormat="1" ht="24.95" customHeight="1" x14ac:dyDescent="0.2">
      <c r="A1009" s="100">
        <v>197</v>
      </c>
      <c r="B1009" s="462" t="s">
        <v>5957</v>
      </c>
      <c r="C1009" s="462" t="s">
        <v>941</v>
      </c>
      <c r="D1009" s="462" t="s">
        <v>310</v>
      </c>
      <c r="E1009" s="461">
        <v>0.01</v>
      </c>
      <c r="F1009" s="462">
        <v>0.4</v>
      </c>
      <c r="G1009" s="462" t="s">
        <v>5958</v>
      </c>
      <c r="H1009" s="462" t="s">
        <v>330</v>
      </c>
      <c r="I1009" s="462" t="s">
        <v>466</v>
      </c>
      <c r="J1009" s="473">
        <v>3050240906029</v>
      </c>
      <c r="K1009" s="469">
        <v>45560</v>
      </c>
      <c r="L1009" s="469"/>
      <c r="M1009" s="464" t="s">
        <v>9954</v>
      </c>
      <c r="N1009" s="469">
        <v>45925</v>
      </c>
      <c r="O1009" s="465" t="s">
        <v>12</v>
      </c>
      <c r="P1009" s="465"/>
      <c r="Q1009" s="462"/>
      <c r="R1009" s="462"/>
      <c r="S1009" s="462"/>
      <c r="T1009" s="462"/>
      <c r="U1009" s="158"/>
      <c r="V1009" s="221"/>
      <c r="W1009" s="220"/>
      <c r="X1009" s="219"/>
      <c r="Y1009" s="219"/>
    </row>
    <row r="1010" spans="1:25" s="3" customFormat="1" ht="24.95" customHeight="1" x14ac:dyDescent="0.2">
      <c r="A1010" s="100">
        <v>198</v>
      </c>
      <c r="B1010" s="462" t="s">
        <v>4732</v>
      </c>
      <c r="C1010" s="462" t="s">
        <v>1819</v>
      </c>
      <c r="D1010" s="462" t="s">
        <v>300</v>
      </c>
      <c r="E1010" s="461">
        <v>0.05</v>
      </c>
      <c r="F1010" s="462">
        <v>0.4</v>
      </c>
      <c r="G1010" s="462" t="s">
        <v>5959</v>
      </c>
      <c r="H1010" s="462" t="s">
        <v>330</v>
      </c>
      <c r="I1010" s="462" t="s">
        <v>466</v>
      </c>
      <c r="J1010" s="473">
        <v>3020240903403</v>
      </c>
      <c r="K1010" s="469">
        <v>45565</v>
      </c>
      <c r="L1010" s="469"/>
      <c r="M1010" s="464" t="s">
        <v>9954</v>
      </c>
      <c r="N1010" s="469">
        <v>45930</v>
      </c>
      <c r="O1010" s="465" t="s">
        <v>12</v>
      </c>
      <c r="P1010" s="465"/>
      <c r="Q1010" s="462"/>
      <c r="R1010" s="462"/>
      <c r="S1010" s="462"/>
      <c r="T1010" s="462"/>
      <c r="U1010" s="158"/>
      <c r="V1010" s="221"/>
      <c r="W1010" s="220"/>
      <c r="X1010" s="219"/>
      <c r="Y1010" s="219"/>
    </row>
    <row r="1011" spans="1:25" s="3" customFormat="1" ht="24.95" customHeight="1" x14ac:dyDescent="0.2">
      <c r="A1011" s="100">
        <v>199</v>
      </c>
      <c r="B1011" s="462" t="s">
        <v>5960</v>
      </c>
      <c r="C1011" s="462" t="s">
        <v>557</v>
      </c>
      <c r="D1011" s="462" t="s">
        <v>310</v>
      </c>
      <c r="E1011" s="461">
        <v>6.0000000000000001E-3</v>
      </c>
      <c r="F1011" s="462">
        <v>0.23</v>
      </c>
      <c r="G1011" s="462" t="s">
        <v>5961</v>
      </c>
      <c r="H1011" s="462" t="s">
        <v>330</v>
      </c>
      <c r="I1011" s="462" t="s">
        <v>466</v>
      </c>
      <c r="J1011" s="473">
        <v>3050240805146</v>
      </c>
      <c r="K1011" s="469">
        <v>45537</v>
      </c>
      <c r="L1011" s="469"/>
      <c r="M1011" s="464" t="s">
        <v>9954</v>
      </c>
      <c r="N1011" s="469">
        <v>45902</v>
      </c>
      <c r="O1011" s="465" t="s">
        <v>12</v>
      </c>
      <c r="P1011" s="465"/>
      <c r="Q1011" s="462"/>
      <c r="R1011" s="462"/>
      <c r="S1011" s="462"/>
      <c r="T1011" s="462"/>
      <c r="U1011" s="158"/>
      <c r="V1011" s="221"/>
      <c r="W1011" s="220"/>
      <c r="X1011" s="219"/>
      <c r="Y1011" s="219"/>
    </row>
    <row r="1012" spans="1:25" s="3" customFormat="1" ht="24.95" customHeight="1" x14ac:dyDescent="0.2">
      <c r="A1012" s="100">
        <v>200</v>
      </c>
      <c r="B1012" s="466" t="s">
        <v>5962</v>
      </c>
      <c r="C1012" s="466" t="s">
        <v>501</v>
      </c>
      <c r="D1012" s="466" t="s">
        <v>190</v>
      </c>
      <c r="E1012" s="461">
        <v>8.0000000000000002E-3</v>
      </c>
      <c r="F1012" s="466">
        <v>0.23</v>
      </c>
      <c r="G1012" s="466" t="s">
        <v>5963</v>
      </c>
      <c r="H1012" s="466" t="s">
        <v>330</v>
      </c>
      <c r="I1012" s="462" t="s">
        <v>466</v>
      </c>
      <c r="J1012" s="473">
        <v>3040240904380</v>
      </c>
      <c r="K1012" s="468">
        <v>45573</v>
      </c>
      <c r="L1012" s="469"/>
      <c r="M1012" s="464" t="s">
        <v>9954</v>
      </c>
      <c r="N1012" s="468">
        <f>L1012+365</f>
        <v>365</v>
      </c>
      <c r="O1012" s="465" t="s">
        <v>12</v>
      </c>
      <c r="P1012" s="465"/>
      <c r="Q1012" s="462"/>
      <c r="R1012" s="462"/>
      <c r="S1012" s="462"/>
      <c r="T1012" s="462"/>
      <c r="U1012" s="158"/>
      <c r="V1012" s="221"/>
      <c r="W1012" s="220"/>
      <c r="X1012" s="219"/>
      <c r="Y1012" s="219"/>
    </row>
    <row r="1013" spans="1:25" s="3" customFormat="1" ht="24.95" customHeight="1" x14ac:dyDescent="0.2">
      <c r="A1013" s="100">
        <v>201</v>
      </c>
      <c r="B1013" s="460" t="s">
        <v>5964</v>
      </c>
      <c r="C1013" s="460" t="s">
        <v>310</v>
      </c>
      <c r="D1013" s="460" t="s">
        <v>262</v>
      </c>
      <c r="E1013" s="461">
        <v>6.0199999999999993E-3</v>
      </c>
      <c r="F1013" s="460">
        <v>0.4</v>
      </c>
      <c r="G1013" s="460" t="s">
        <v>5965</v>
      </c>
      <c r="H1013" s="460" t="s">
        <v>330</v>
      </c>
      <c r="I1013" s="462" t="s">
        <v>466</v>
      </c>
      <c r="J1013" s="473">
        <v>3050240906210</v>
      </c>
      <c r="K1013" s="464">
        <v>45569</v>
      </c>
      <c r="L1013" s="469"/>
      <c r="M1013" s="464" t="s">
        <v>9954</v>
      </c>
      <c r="N1013" s="468">
        <f t="shared" ref="N1013:N1022" si="0">L1013+365</f>
        <v>365</v>
      </c>
      <c r="O1013" s="465" t="s">
        <v>12</v>
      </c>
      <c r="P1013" s="465"/>
      <c r="Q1013" s="462"/>
      <c r="R1013" s="462"/>
      <c r="S1013" s="462"/>
      <c r="T1013" s="462"/>
      <c r="U1013" s="158"/>
      <c r="V1013" s="221"/>
      <c r="W1013" s="220"/>
      <c r="X1013" s="219"/>
      <c r="Y1013" s="219"/>
    </row>
    <row r="1014" spans="1:25" s="3" customFormat="1" ht="24.95" customHeight="1" x14ac:dyDescent="0.2">
      <c r="A1014" s="100">
        <v>202</v>
      </c>
      <c r="B1014" s="460" t="s">
        <v>5966</v>
      </c>
      <c r="C1014" s="460" t="s">
        <v>312</v>
      </c>
      <c r="D1014" s="460" t="s">
        <v>171</v>
      </c>
      <c r="E1014" s="461">
        <v>0.2</v>
      </c>
      <c r="F1014" s="460">
        <v>6</v>
      </c>
      <c r="G1014" s="460" t="s">
        <v>5967</v>
      </c>
      <c r="H1014" s="460" t="s">
        <v>330</v>
      </c>
      <c r="I1014" s="462" t="s">
        <v>466</v>
      </c>
      <c r="J1014" s="473">
        <v>3030240905342</v>
      </c>
      <c r="K1014" s="464">
        <v>45568</v>
      </c>
      <c r="L1014" s="469"/>
      <c r="M1014" s="464" t="s">
        <v>9954</v>
      </c>
      <c r="N1014" s="468">
        <f t="shared" si="0"/>
        <v>365</v>
      </c>
      <c r="O1014" s="465" t="s">
        <v>12</v>
      </c>
      <c r="P1014" s="465"/>
      <c r="Q1014" s="462"/>
      <c r="R1014" s="462"/>
      <c r="S1014" s="462"/>
      <c r="T1014" s="462"/>
      <c r="U1014" s="158"/>
      <c r="V1014" s="221"/>
      <c r="W1014" s="220"/>
      <c r="X1014" s="219"/>
      <c r="Y1014" s="219"/>
    </row>
    <row r="1015" spans="1:25" s="3" customFormat="1" ht="24.95" customHeight="1" x14ac:dyDescent="0.2">
      <c r="A1015" s="100">
        <v>203</v>
      </c>
      <c r="B1015" s="466" t="s">
        <v>5968</v>
      </c>
      <c r="C1015" s="466" t="s">
        <v>5969</v>
      </c>
      <c r="D1015" s="466" t="s">
        <v>13</v>
      </c>
      <c r="E1015" s="461">
        <v>2.9159999999999999</v>
      </c>
      <c r="F1015" s="466">
        <v>20</v>
      </c>
      <c r="G1015" s="466" t="s">
        <v>5970</v>
      </c>
      <c r="H1015" s="466" t="s">
        <v>5971</v>
      </c>
      <c r="I1015" s="462" t="s">
        <v>466</v>
      </c>
      <c r="J1015" s="473">
        <v>3020241003505</v>
      </c>
      <c r="K1015" s="468">
        <v>45566</v>
      </c>
      <c r="L1015" s="469"/>
      <c r="M1015" s="464" t="s">
        <v>9954</v>
      </c>
      <c r="N1015" s="468">
        <f t="shared" si="0"/>
        <v>365</v>
      </c>
      <c r="O1015" s="465" t="s">
        <v>12</v>
      </c>
      <c r="P1015" s="465"/>
      <c r="Q1015" s="462"/>
      <c r="R1015" s="462"/>
      <c r="S1015" s="462"/>
      <c r="T1015" s="462"/>
      <c r="U1015" s="158"/>
      <c r="V1015" s="221"/>
      <c r="W1015" s="220"/>
      <c r="X1015" s="219"/>
      <c r="Y1015" s="219"/>
    </row>
    <row r="1016" spans="1:25" s="3" customFormat="1" ht="24.95" customHeight="1" x14ac:dyDescent="0.2">
      <c r="A1016" s="100">
        <v>204</v>
      </c>
      <c r="B1016" s="460" t="s">
        <v>5972</v>
      </c>
      <c r="C1016" s="460" t="s">
        <v>5973</v>
      </c>
      <c r="D1016" s="460" t="s">
        <v>296</v>
      </c>
      <c r="E1016" s="461">
        <v>1.7999999999999999E-2</v>
      </c>
      <c r="F1016" s="460">
        <v>0.4</v>
      </c>
      <c r="G1016" s="460" t="s">
        <v>5974</v>
      </c>
      <c r="H1016" s="460" t="s">
        <v>330</v>
      </c>
      <c r="I1016" s="462" t="s">
        <v>466</v>
      </c>
      <c r="J1016" s="473">
        <v>3060241007997</v>
      </c>
      <c r="K1016" s="464">
        <v>45577</v>
      </c>
      <c r="L1016" s="469"/>
      <c r="M1016" s="464" t="s">
        <v>9954</v>
      </c>
      <c r="N1016" s="468">
        <f t="shared" si="0"/>
        <v>365</v>
      </c>
      <c r="O1016" s="465" t="s">
        <v>12</v>
      </c>
      <c r="P1016" s="465"/>
      <c r="Q1016" s="462"/>
      <c r="R1016" s="462"/>
      <c r="S1016" s="462"/>
      <c r="T1016" s="462"/>
      <c r="U1016" s="158"/>
      <c r="V1016" s="221"/>
      <c r="W1016" s="220"/>
      <c r="X1016" s="219"/>
      <c r="Y1016" s="219"/>
    </row>
    <row r="1017" spans="1:25" s="3" customFormat="1" ht="24.95" customHeight="1" x14ac:dyDescent="0.2">
      <c r="A1017" s="100">
        <v>205</v>
      </c>
      <c r="B1017" s="466" t="s">
        <v>5975</v>
      </c>
      <c r="C1017" s="466" t="s">
        <v>936</v>
      </c>
      <c r="D1017" s="466" t="s">
        <v>262</v>
      </c>
      <c r="E1017" s="461">
        <v>6.0000000000000001E-3</v>
      </c>
      <c r="F1017" s="466">
        <v>0.23</v>
      </c>
      <c r="G1017" s="466" t="s">
        <v>5976</v>
      </c>
      <c r="H1017" s="466" t="s">
        <v>330</v>
      </c>
      <c r="I1017" s="462" t="s">
        <v>466</v>
      </c>
      <c r="J1017" s="473">
        <v>3050241006345</v>
      </c>
      <c r="K1017" s="468">
        <v>45572</v>
      </c>
      <c r="L1017" s="469"/>
      <c r="M1017" s="464" t="s">
        <v>9954</v>
      </c>
      <c r="N1017" s="468">
        <f t="shared" si="0"/>
        <v>365</v>
      </c>
      <c r="O1017" s="465" t="s">
        <v>12</v>
      </c>
      <c r="P1017" s="465"/>
      <c r="Q1017" s="462"/>
      <c r="R1017" s="462"/>
      <c r="S1017" s="462"/>
      <c r="T1017" s="462"/>
      <c r="U1017" s="158"/>
      <c r="V1017" s="221"/>
      <c r="W1017" s="220"/>
      <c r="X1017" s="219"/>
      <c r="Y1017" s="219"/>
    </row>
    <row r="1018" spans="1:25" s="3" customFormat="1" ht="24.95" customHeight="1" x14ac:dyDescent="0.2">
      <c r="A1018" s="100">
        <v>206</v>
      </c>
      <c r="B1018" s="460" t="s">
        <v>5977</v>
      </c>
      <c r="C1018" s="460" t="s">
        <v>557</v>
      </c>
      <c r="D1018" s="460" t="s">
        <v>190</v>
      </c>
      <c r="E1018" s="461">
        <v>7.7000000000000002E-3</v>
      </c>
      <c r="F1018" s="460">
        <v>0.23</v>
      </c>
      <c r="G1018" s="460" t="s">
        <v>5909</v>
      </c>
      <c r="H1018" s="460" t="s">
        <v>330</v>
      </c>
      <c r="I1018" s="462" t="s">
        <v>466</v>
      </c>
      <c r="J1018" s="473">
        <v>3040241004540</v>
      </c>
      <c r="K1018" s="464">
        <v>45582</v>
      </c>
      <c r="L1018" s="469"/>
      <c r="M1018" s="464" t="s">
        <v>9954</v>
      </c>
      <c r="N1018" s="468">
        <f t="shared" si="0"/>
        <v>365</v>
      </c>
      <c r="O1018" s="465" t="s">
        <v>12</v>
      </c>
      <c r="P1018" s="465"/>
      <c r="Q1018" s="462"/>
      <c r="R1018" s="462"/>
      <c r="S1018" s="462"/>
      <c r="T1018" s="462"/>
      <c r="U1018" s="158"/>
      <c r="V1018" s="221"/>
      <c r="W1018" s="220"/>
      <c r="X1018" s="219"/>
      <c r="Y1018" s="219"/>
    </row>
    <row r="1019" spans="1:25" s="3" customFormat="1" ht="24.95" customHeight="1" x14ac:dyDescent="0.2">
      <c r="A1019" s="100">
        <v>207</v>
      </c>
      <c r="B1019" s="460" t="s">
        <v>5978</v>
      </c>
      <c r="C1019" s="460" t="s">
        <v>936</v>
      </c>
      <c r="D1019" s="460" t="s">
        <v>262</v>
      </c>
      <c r="E1019" s="461">
        <v>6.0000000000000001E-3</v>
      </c>
      <c r="F1019" s="460">
        <v>0.23</v>
      </c>
      <c r="G1019" s="460" t="s">
        <v>5979</v>
      </c>
      <c r="H1019" s="460" t="s">
        <v>330</v>
      </c>
      <c r="I1019" s="462" t="s">
        <v>466</v>
      </c>
      <c r="J1019" s="473">
        <v>3050241006385</v>
      </c>
      <c r="K1019" s="464">
        <v>45572</v>
      </c>
      <c r="L1019" s="469"/>
      <c r="M1019" s="464" t="s">
        <v>9954</v>
      </c>
      <c r="N1019" s="468">
        <f t="shared" si="0"/>
        <v>365</v>
      </c>
      <c r="O1019" s="465" t="s">
        <v>12</v>
      </c>
      <c r="P1019" s="465"/>
      <c r="Q1019" s="462"/>
      <c r="R1019" s="462"/>
      <c r="S1019" s="462"/>
      <c r="T1019" s="462"/>
      <c r="U1019" s="158"/>
      <c r="V1019" s="221"/>
      <c r="W1019" s="220"/>
      <c r="X1019" s="219"/>
      <c r="Y1019" s="219"/>
    </row>
    <row r="1020" spans="1:25" s="3" customFormat="1" ht="24.95" customHeight="1" x14ac:dyDescent="0.2">
      <c r="A1020" s="100">
        <v>208</v>
      </c>
      <c r="B1020" s="466" t="s">
        <v>5980</v>
      </c>
      <c r="C1020" s="466" t="s">
        <v>501</v>
      </c>
      <c r="D1020" s="466" t="s">
        <v>190</v>
      </c>
      <c r="E1020" s="461">
        <v>0.02</v>
      </c>
      <c r="F1020" s="466">
        <v>0.4</v>
      </c>
      <c r="G1020" s="466" t="s">
        <v>4267</v>
      </c>
      <c r="H1020" s="466" t="s">
        <v>330</v>
      </c>
      <c r="I1020" s="462" t="s">
        <v>466</v>
      </c>
      <c r="J1020" s="473">
        <v>3040241004549</v>
      </c>
      <c r="K1020" s="468">
        <v>45580</v>
      </c>
      <c r="L1020" s="469"/>
      <c r="M1020" s="464" t="s">
        <v>9954</v>
      </c>
      <c r="N1020" s="468">
        <f t="shared" si="0"/>
        <v>365</v>
      </c>
      <c r="O1020" s="465" t="s">
        <v>12</v>
      </c>
      <c r="P1020" s="465"/>
      <c r="Q1020" s="462"/>
      <c r="R1020" s="462"/>
      <c r="S1020" s="462"/>
      <c r="T1020" s="462"/>
      <c r="U1020" s="158"/>
      <c r="V1020" s="221"/>
      <c r="W1020" s="220"/>
      <c r="X1020" s="219"/>
      <c r="Y1020" s="219"/>
    </row>
    <row r="1021" spans="1:25" s="3" customFormat="1" ht="24.95" customHeight="1" x14ac:dyDescent="0.2">
      <c r="A1021" s="100">
        <v>209</v>
      </c>
      <c r="B1021" s="466" t="s">
        <v>5981</v>
      </c>
      <c r="C1021" s="466" t="s">
        <v>5897</v>
      </c>
      <c r="D1021" s="466" t="s">
        <v>190</v>
      </c>
      <c r="E1021" s="461">
        <v>0.01</v>
      </c>
      <c r="F1021" s="466">
        <v>0.4</v>
      </c>
      <c r="G1021" s="466" t="s">
        <v>5982</v>
      </c>
      <c r="H1021" s="466" t="s">
        <v>330</v>
      </c>
      <c r="I1021" s="462" t="s">
        <v>466</v>
      </c>
      <c r="J1021" s="473">
        <v>3040241004560</v>
      </c>
      <c r="K1021" s="468">
        <v>45581</v>
      </c>
      <c r="L1021" s="469"/>
      <c r="M1021" s="464" t="s">
        <v>9954</v>
      </c>
      <c r="N1021" s="468">
        <f t="shared" si="0"/>
        <v>365</v>
      </c>
      <c r="O1021" s="465" t="s">
        <v>12</v>
      </c>
      <c r="P1021" s="465"/>
      <c r="Q1021" s="462"/>
      <c r="R1021" s="462"/>
      <c r="S1021" s="462"/>
      <c r="T1021" s="462"/>
      <c r="U1021" s="158"/>
      <c r="V1021" s="221"/>
      <c r="W1021" s="220"/>
      <c r="X1021" s="219"/>
      <c r="Y1021" s="219"/>
    </row>
    <row r="1022" spans="1:25" s="3" customFormat="1" ht="24.95" customHeight="1" x14ac:dyDescent="0.2">
      <c r="A1022" s="100">
        <v>210</v>
      </c>
      <c r="B1022" s="460" t="s">
        <v>5983</v>
      </c>
      <c r="C1022" s="460" t="s">
        <v>3082</v>
      </c>
      <c r="D1022" s="460" t="s">
        <v>190</v>
      </c>
      <c r="E1022" s="461">
        <v>8.0000000000000002E-3</v>
      </c>
      <c r="F1022" s="460">
        <v>0.23</v>
      </c>
      <c r="G1022" s="460" t="s">
        <v>5984</v>
      </c>
      <c r="H1022" s="460" t="s">
        <v>330</v>
      </c>
      <c r="I1022" s="462" t="s">
        <v>466</v>
      </c>
      <c r="J1022" s="473">
        <v>3040241004558</v>
      </c>
      <c r="K1022" s="464">
        <v>45575</v>
      </c>
      <c r="L1022" s="469"/>
      <c r="M1022" s="464" t="s">
        <v>9954</v>
      </c>
      <c r="N1022" s="468">
        <f t="shared" si="0"/>
        <v>365</v>
      </c>
      <c r="O1022" s="465" t="s">
        <v>12</v>
      </c>
      <c r="P1022" s="465"/>
      <c r="Q1022" s="462"/>
      <c r="R1022" s="462"/>
      <c r="S1022" s="462"/>
      <c r="T1022" s="462"/>
      <c r="U1022" s="158"/>
      <c r="V1022" s="221"/>
      <c r="W1022" s="220"/>
      <c r="X1022" s="219"/>
      <c r="Y1022" s="219"/>
    </row>
    <row r="1023" spans="1:25" s="3" customFormat="1" ht="24.95" customHeight="1" x14ac:dyDescent="0.2">
      <c r="A1023" s="100">
        <v>211</v>
      </c>
      <c r="B1023" s="466" t="s">
        <v>5985</v>
      </c>
      <c r="C1023" s="466" t="s">
        <v>5986</v>
      </c>
      <c r="D1023" s="466" t="s">
        <v>262</v>
      </c>
      <c r="E1023" s="461">
        <v>8.0000000000000002E-3</v>
      </c>
      <c r="F1023" s="466">
        <v>0.23</v>
      </c>
      <c r="G1023" s="466" t="s">
        <v>5987</v>
      </c>
      <c r="H1023" s="466" t="s">
        <v>330</v>
      </c>
      <c r="I1023" s="462" t="s">
        <v>466</v>
      </c>
      <c r="J1023" s="473">
        <v>3050241006419</v>
      </c>
      <c r="K1023" s="468">
        <v>45576</v>
      </c>
      <c r="L1023" s="469"/>
      <c r="M1023" s="464" t="s">
        <v>9954</v>
      </c>
      <c r="N1023" s="468">
        <f t="shared" ref="N1023:N1033" si="1">L1023+365</f>
        <v>365</v>
      </c>
      <c r="O1023" s="465" t="s">
        <v>12</v>
      </c>
      <c r="P1023" s="465"/>
      <c r="Q1023" s="462"/>
      <c r="R1023" s="462"/>
      <c r="S1023" s="462"/>
      <c r="T1023" s="462"/>
      <c r="U1023" s="158"/>
      <c r="V1023" s="221"/>
      <c r="W1023" s="220"/>
      <c r="X1023" s="219"/>
      <c r="Y1023" s="219"/>
    </row>
    <row r="1024" spans="1:25" s="3" customFormat="1" ht="24.95" customHeight="1" x14ac:dyDescent="0.2">
      <c r="A1024" s="100">
        <v>212</v>
      </c>
      <c r="B1024" s="466" t="s">
        <v>5988</v>
      </c>
      <c r="C1024" s="466" t="s">
        <v>3075</v>
      </c>
      <c r="D1024" s="466" t="s">
        <v>190</v>
      </c>
      <c r="E1024" s="461">
        <v>0.11</v>
      </c>
      <c r="F1024" s="460">
        <v>20</v>
      </c>
      <c r="G1024" s="460" t="s">
        <v>5989</v>
      </c>
      <c r="H1024" s="466" t="s">
        <v>366</v>
      </c>
      <c r="I1024" s="462" t="s">
        <v>466</v>
      </c>
      <c r="J1024" s="473">
        <v>3040241004587</v>
      </c>
      <c r="K1024" s="468">
        <v>45582</v>
      </c>
      <c r="L1024" s="469"/>
      <c r="M1024" s="464" t="s">
        <v>9954</v>
      </c>
      <c r="N1024" s="468">
        <f t="shared" si="1"/>
        <v>365</v>
      </c>
      <c r="O1024" s="465" t="s">
        <v>12</v>
      </c>
      <c r="P1024" s="465"/>
      <c r="Q1024" s="462"/>
      <c r="R1024" s="462"/>
      <c r="S1024" s="462"/>
      <c r="T1024" s="462"/>
      <c r="U1024" s="158"/>
      <c r="V1024" s="221"/>
      <c r="W1024" s="220"/>
      <c r="X1024" s="219"/>
      <c r="Y1024" s="219"/>
    </row>
    <row r="1025" spans="1:25" s="3" customFormat="1" ht="24.95" customHeight="1" x14ac:dyDescent="0.2">
      <c r="A1025" s="100">
        <v>213</v>
      </c>
      <c r="B1025" s="460" t="s">
        <v>5990</v>
      </c>
      <c r="C1025" s="460" t="s">
        <v>1003</v>
      </c>
      <c r="D1025" s="460" t="s">
        <v>13</v>
      </c>
      <c r="E1025" s="461">
        <v>1.4999999999999999E-2</v>
      </c>
      <c r="F1025" s="466">
        <v>0.4</v>
      </c>
      <c r="G1025" s="466" t="s">
        <v>5991</v>
      </c>
      <c r="H1025" s="460" t="s">
        <v>330</v>
      </c>
      <c r="I1025" s="462" t="s">
        <v>466</v>
      </c>
      <c r="J1025" s="473">
        <v>3020241003583</v>
      </c>
      <c r="K1025" s="464">
        <v>45593</v>
      </c>
      <c r="L1025" s="469"/>
      <c r="M1025" s="464" t="s">
        <v>9954</v>
      </c>
      <c r="N1025" s="468">
        <f t="shared" si="1"/>
        <v>365</v>
      </c>
      <c r="O1025" s="465" t="s">
        <v>12</v>
      </c>
      <c r="P1025" s="465"/>
      <c r="Q1025" s="462"/>
      <c r="R1025" s="462"/>
      <c r="S1025" s="462"/>
      <c r="T1025" s="462"/>
      <c r="U1025" s="158"/>
      <c r="V1025" s="221"/>
      <c r="W1025" s="220"/>
      <c r="X1025" s="219"/>
      <c r="Y1025" s="219"/>
    </row>
    <row r="1026" spans="1:25" s="3" customFormat="1" ht="24.95" customHeight="1" x14ac:dyDescent="0.2">
      <c r="A1026" s="100">
        <v>214</v>
      </c>
      <c r="B1026" s="466" t="s">
        <v>5992</v>
      </c>
      <c r="C1026" s="466" t="s">
        <v>3062</v>
      </c>
      <c r="D1026" s="466" t="s">
        <v>262</v>
      </c>
      <c r="E1026" s="461">
        <v>6.0000000000000001E-3</v>
      </c>
      <c r="F1026" s="460">
        <v>0.23</v>
      </c>
      <c r="G1026" s="460" t="s">
        <v>5993</v>
      </c>
      <c r="H1026" s="466" t="s">
        <v>330</v>
      </c>
      <c r="I1026" s="462" t="s">
        <v>466</v>
      </c>
      <c r="J1026" s="473">
        <v>3050241006455</v>
      </c>
      <c r="K1026" s="468">
        <v>45587</v>
      </c>
      <c r="L1026" s="469"/>
      <c r="M1026" s="464" t="s">
        <v>9954</v>
      </c>
      <c r="N1026" s="468">
        <f t="shared" si="1"/>
        <v>365</v>
      </c>
      <c r="O1026" s="465" t="s">
        <v>12</v>
      </c>
      <c r="P1026" s="465"/>
      <c r="Q1026" s="462"/>
      <c r="R1026" s="462"/>
      <c r="S1026" s="462"/>
      <c r="T1026" s="462"/>
      <c r="U1026" s="158"/>
      <c r="V1026" s="221"/>
      <c r="W1026" s="220"/>
      <c r="X1026" s="219"/>
      <c r="Y1026" s="219"/>
    </row>
    <row r="1027" spans="1:25" s="3" customFormat="1" ht="24.95" customHeight="1" x14ac:dyDescent="0.2">
      <c r="A1027" s="100">
        <v>215</v>
      </c>
      <c r="B1027" s="460" t="s">
        <v>5994</v>
      </c>
      <c r="C1027" s="460" t="s">
        <v>5995</v>
      </c>
      <c r="D1027" s="460" t="s">
        <v>190</v>
      </c>
      <c r="E1027" s="461">
        <v>6.0000000000000001E-3</v>
      </c>
      <c r="F1027" s="462">
        <v>0.4</v>
      </c>
      <c r="G1027" s="472" t="s">
        <v>667</v>
      </c>
      <c r="H1027" s="460" t="s">
        <v>330</v>
      </c>
      <c r="I1027" s="462" t="s">
        <v>466</v>
      </c>
      <c r="J1027" s="473">
        <v>3040241004607</v>
      </c>
      <c r="K1027" s="464">
        <v>45596</v>
      </c>
      <c r="L1027" s="469"/>
      <c r="M1027" s="464" t="s">
        <v>9954</v>
      </c>
      <c r="N1027" s="468">
        <f t="shared" si="1"/>
        <v>365</v>
      </c>
      <c r="O1027" s="465" t="s">
        <v>12</v>
      </c>
      <c r="P1027" s="465"/>
      <c r="Q1027" s="462"/>
      <c r="R1027" s="462"/>
      <c r="S1027" s="462"/>
      <c r="T1027" s="462"/>
      <c r="U1027" s="158"/>
      <c r="V1027" s="221"/>
      <c r="W1027" s="220"/>
      <c r="X1027" s="219"/>
      <c r="Y1027" s="219"/>
    </row>
    <row r="1028" spans="1:25" s="3" customFormat="1" ht="24.95" customHeight="1" x14ac:dyDescent="0.2">
      <c r="A1028" s="100">
        <v>216</v>
      </c>
      <c r="B1028" s="466" t="s">
        <v>5996</v>
      </c>
      <c r="C1028" s="466" t="s">
        <v>5997</v>
      </c>
      <c r="D1028" s="466" t="s">
        <v>190</v>
      </c>
      <c r="E1028" s="461">
        <v>9.24</v>
      </c>
      <c r="F1028" s="466">
        <v>20</v>
      </c>
      <c r="G1028" s="466" t="s">
        <v>5998</v>
      </c>
      <c r="H1028" s="466" t="s">
        <v>5971</v>
      </c>
      <c r="I1028" s="462" t="s">
        <v>466</v>
      </c>
      <c r="J1028" s="473">
        <v>3040241004616</v>
      </c>
      <c r="K1028" s="468">
        <v>45580</v>
      </c>
      <c r="L1028" s="469"/>
      <c r="M1028" s="464" t="s">
        <v>9954</v>
      </c>
      <c r="N1028" s="468">
        <f t="shared" si="1"/>
        <v>365</v>
      </c>
      <c r="O1028" s="465" t="s">
        <v>12</v>
      </c>
      <c r="P1028" s="465"/>
      <c r="Q1028" s="462"/>
      <c r="R1028" s="462"/>
      <c r="S1028" s="462"/>
      <c r="T1028" s="462"/>
      <c r="U1028" s="158"/>
      <c r="V1028" s="221"/>
      <c r="W1028" s="220"/>
      <c r="X1028" s="219"/>
      <c r="Y1028" s="219"/>
    </row>
    <row r="1029" spans="1:25" s="3" customFormat="1" ht="24.95" customHeight="1" x14ac:dyDescent="0.2">
      <c r="A1029" s="100">
        <v>217</v>
      </c>
      <c r="B1029" s="466" t="s">
        <v>5999</v>
      </c>
      <c r="C1029" s="466" t="s">
        <v>501</v>
      </c>
      <c r="D1029" s="466" t="s">
        <v>190</v>
      </c>
      <c r="E1029" s="461">
        <v>8.0000000000000002E-3</v>
      </c>
      <c r="F1029" s="466">
        <v>0.23</v>
      </c>
      <c r="G1029" s="466" t="s">
        <v>6000</v>
      </c>
      <c r="H1029" s="466" t="s">
        <v>330</v>
      </c>
      <c r="I1029" s="462" t="s">
        <v>466</v>
      </c>
      <c r="J1029" s="473">
        <v>3040241004634</v>
      </c>
      <c r="K1029" s="468">
        <v>45581</v>
      </c>
      <c r="L1029" s="469"/>
      <c r="M1029" s="464" t="s">
        <v>9954</v>
      </c>
      <c r="N1029" s="468">
        <f t="shared" si="1"/>
        <v>365</v>
      </c>
      <c r="O1029" s="465" t="s">
        <v>12</v>
      </c>
      <c r="P1029" s="465"/>
      <c r="Q1029" s="462"/>
      <c r="R1029" s="462"/>
      <c r="S1029" s="462"/>
      <c r="T1029" s="462"/>
      <c r="U1029" s="158"/>
      <c r="V1029" s="221"/>
      <c r="W1029" s="220"/>
      <c r="X1029" s="219"/>
      <c r="Y1029" s="219"/>
    </row>
    <row r="1030" spans="1:25" s="3" customFormat="1" ht="24.95" customHeight="1" x14ac:dyDescent="0.2">
      <c r="A1030" s="100">
        <v>218</v>
      </c>
      <c r="B1030" s="460" t="s">
        <v>6001</v>
      </c>
      <c r="C1030" s="460" t="s">
        <v>501</v>
      </c>
      <c r="D1030" s="460" t="s">
        <v>190</v>
      </c>
      <c r="E1030" s="461">
        <v>7.5599999999999999E-3</v>
      </c>
      <c r="F1030" s="460">
        <v>0.4</v>
      </c>
      <c r="G1030" s="460" t="s">
        <v>6002</v>
      </c>
      <c r="H1030" s="460" t="s">
        <v>330</v>
      </c>
      <c r="I1030" s="462" t="s">
        <v>466</v>
      </c>
      <c r="J1030" s="473">
        <v>3040241004642</v>
      </c>
      <c r="K1030" s="464">
        <v>45586</v>
      </c>
      <c r="L1030" s="469"/>
      <c r="M1030" s="464" t="s">
        <v>9954</v>
      </c>
      <c r="N1030" s="468">
        <f t="shared" si="1"/>
        <v>365</v>
      </c>
      <c r="O1030" s="465" t="s">
        <v>12</v>
      </c>
      <c r="P1030" s="465"/>
      <c r="Q1030" s="462"/>
      <c r="R1030" s="462"/>
      <c r="S1030" s="462"/>
      <c r="T1030" s="462"/>
      <c r="U1030" s="158"/>
      <c r="V1030" s="221"/>
      <c r="W1030" s="220"/>
      <c r="X1030" s="219"/>
      <c r="Y1030" s="219"/>
    </row>
    <row r="1031" spans="1:25" s="3" customFormat="1" ht="24.95" customHeight="1" x14ac:dyDescent="0.2">
      <c r="A1031" s="100">
        <v>219</v>
      </c>
      <c r="B1031" s="466" t="s">
        <v>6003</v>
      </c>
      <c r="C1031" s="466" t="s">
        <v>5915</v>
      </c>
      <c r="D1031" s="466" t="s">
        <v>190</v>
      </c>
      <c r="E1031" s="461">
        <v>0.02</v>
      </c>
      <c r="F1031" s="466">
        <v>0.4</v>
      </c>
      <c r="G1031" s="466" t="s">
        <v>6004</v>
      </c>
      <c r="H1031" s="466" t="s">
        <v>330</v>
      </c>
      <c r="I1031" s="462" t="s">
        <v>466</v>
      </c>
      <c r="J1031" s="473">
        <v>3040241004651</v>
      </c>
      <c r="K1031" s="468">
        <v>45582</v>
      </c>
      <c r="L1031" s="469"/>
      <c r="M1031" s="464" t="s">
        <v>9954</v>
      </c>
      <c r="N1031" s="468">
        <f t="shared" si="1"/>
        <v>365</v>
      </c>
      <c r="O1031" s="465" t="s">
        <v>12</v>
      </c>
      <c r="P1031" s="465"/>
      <c r="Q1031" s="462"/>
      <c r="R1031" s="462"/>
      <c r="S1031" s="462"/>
      <c r="T1031" s="462"/>
      <c r="U1031" s="158"/>
      <c r="V1031" s="221"/>
      <c r="W1031" s="220"/>
      <c r="X1031" s="219"/>
      <c r="Y1031" s="219"/>
    </row>
    <row r="1032" spans="1:25" s="3" customFormat="1" ht="24.95" customHeight="1" x14ac:dyDescent="0.2">
      <c r="A1032" s="100">
        <v>220</v>
      </c>
      <c r="B1032" s="466" t="s">
        <v>6005</v>
      </c>
      <c r="C1032" s="466" t="s">
        <v>6006</v>
      </c>
      <c r="D1032" s="466" t="s">
        <v>15</v>
      </c>
      <c r="E1032" s="461">
        <v>3.7</v>
      </c>
      <c r="F1032" s="466">
        <v>20</v>
      </c>
      <c r="G1032" s="466" t="s">
        <v>6007</v>
      </c>
      <c r="H1032" s="466" t="s">
        <v>5971</v>
      </c>
      <c r="I1032" s="462" t="s">
        <v>466</v>
      </c>
      <c r="J1032" s="473">
        <v>3010241010620</v>
      </c>
      <c r="K1032" s="468">
        <v>45581</v>
      </c>
      <c r="L1032" s="469"/>
      <c r="M1032" s="464" t="s">
        <v>9954</v>
      </c>
      <c r="N1032" s="468">
        <f t="shared" si="1"/>
        <v>365</v>
      </c>
      <c r="O1032" s="465" t="s">
        <v>12</v>
      </c>
      <c r="P1032" s="465"/>
      <c r="Q1032" s="462"/>
      <c r="R1032" s="462"/>
      <c r="S1032" s="462"/>
      <c r="T1032" s="462"/>
      <c r="U1032" s="158"/>
      <c r="V1032" s="221"/>
      <c r="W1032" s="220"/>
      <c r="X1032" s="219"/>
      <c r="Y1032" s="219"/>
    </row>
    <row r="1033" spans="1:25" s="3" customFormat="1" ht="24.95" customHeight="1" x14ac:dyDescent="0.2">
      <c r="A1033" s="100">
        <v>221</v>
      </c>
      <c r="B1033" s="460" t="s">
        <v>6008</v>
      </c>
      <c r="C1033" s="460" t="s">
        <v>498</v>
      </c>
      <c r="D1033" s="460" t="s">
        <v>15</v>
      </c>
      <c r="E1033" s="461">
        <v>1.129E-2</v>
      </c>
      <c r="F1033" s="466">
        <v>0.23</v>
      </c>
      <c r="G1033" s="466" t="s">
        <v>6009</v>
      </c>
      <c r="H1033" s="460" t="s">
        <v>330</v>
      </c>
      <c r="I1033" s="462" t="s">
        <v>466</v>
      </c>
      <c r="J1033" s="473">
        <v>3010240403627</v>
      </c>
      <c r="K1033" s="464">
        <v>45581</v>
      </c>
      <c r="L1033" s="469"/>
      <c r="M1033" s="464" t="s">
        <v>9954</v>
      </c>
      <c r="N1033" s="468">
        <f t="shared" si="1"/>
        <v>365</v>
      </c>
      <c r="O1033" s="465" t="s">
        <v>12</v>
      </c>
      <c r="P1033" s="465"/>
      <c r="Q1033" s="462"/>
      <c r="R1033" s="462"/>
      <c r="S1033" s="462"/>
      <c r="T1033" s="462"/>
      <c r="U1033" s="158"/>
      <c r="V1033" s="221"/>
      <c r="W1033" s="220"/>
      <c r="X1033" s="219"/>
      <c r="Y1033" s="219"/>
    </row>
    <row r="1034" spans="1:25" s="3" customFormat="1" ht="24.95" customHeight="1" x14ac:dyDescent="0.2">
      <c r="A1034" s="100">
        <v>222</v>
      </c>
      <c r="B1034" s="466" t="s">
        <v>6010</v>
      </c>
      <c r="C1034" s="466" t="s">
        <v>936</v>
      </c>
      <c r="D1034" s="466" t="s">
        <v>262</v>
      </c>
      <c r="E1034" s="461">
        <v>1.495E-2</v>
      </c>
      <c r="F1034" s="460">
        <v>0.4</v>
      </c>
      <c r="G1034" s="460" t="s">
        <v>6011</v>
      </c>
      <c r="H1034" s="466" t="s">
        <v>330</v>
      </c>
      <c r="I1034" s="462" t="s">
        <v>466</v>
      </c>
      <c r="J1034" s="473">
        <v>3050240402138</v>
      </c>
      <c r="K1034" s="468">
        <v>45569</v>
      </c>
      <c r="L1034" s="469"/>
      <c r="M1034" s="464" t="s">
        <v>9954</v>
      </c>
      <c r="N1034" s="468">
        <f t="shared" ref="N1034:N1044" si="2">L1034+365</f>
        <v>365</v>
      </c>
      <c r="O1034" s="465" t="s">
        <v>12</v>
      </c>
      <c r="P1034" s="465"/>
      <c r="Q1034" s="462"/>
      <c r="R1034" s="462"/>
      <c r="S1034" s="462"/>
      <c r="T1034" s="462"/>
      <c r="U1034" s="158"/>
      <c r="V1034" s="221"/>
      <c r="W1034" s="220"/>
      <c r="X1034" s="219"/>
      <c r="Y1034" s="219"/>
    </row>
    <row r="1035" spans="1:25" s="3" customFormat="1" ht="24.95" customHeight="1" x14ac:dyDescent="0.2">
      <c r="A1035" s="100">
        <v>223</v>
      </c>
      <c r="B1035" s="460" t="s">
        <v>2482</v>
      </c>
      <c r="C1035" s="460" t="s">
        <v>2483</v>
      </c>
      <c r="D1035" s="460" t="s">
        <v>171</v>
      </c>
      <c r="E1035" s="461">
        <v>0.31080000000000002</v>
      </c>
      <c r="F1035" s="466">
        <v>20</v>
      </c>
      <c r="G1035" s="466" t="s">
        <v>6012</v>
      </c>
      <c r="H1035" s="460" t="s">
        <v>330</v>
      </c>
      <c r="I1035" s="462" t="s">
        <v>466</v>
      </c>
      <c r="J1035" s="473">
        <v>3030240502773</v>
      </c>
      <c r="K1035" s="464">
        <v>45572</v>
      </c>
      <c r="L1035" s="469"/>
      <c r="M1035" s="464" t="s">
        <v>9954</v>
      </c>
      <c r="N1035" s="468">
        <f t="shared" si="2"/>
        <v>365</v>
      </c>
      <c r="O1035" s="465" t="s">
        <v>12</v>
      </c>
      <c r="P1035" s="465"/>
      <c r="Q1035" s="462"/>
      <c r="R1035" s="462"/>
      <c r="S1035" s="462"/>
      <c r="T1035" s="462"/>
      <c r="U1035" s="158"/>
      <c r="V1035" s="221"/>
      <c r="W1035" s="220"/>
      <c r="X1035" s="219"/>
      <c r="Y1035" s="219"/>
    </row>
    <row r="1036" spans="1:25" s="3" customFormat="1" ht="24.95" customHeight="1" x14ac:dyDescent="0.2">
      <c r="A1036" s="100">
        <v>224</v>
      </c>
      <c r="B1036" s="466" t="s">
        <v>6013</v>
      </c>
      <c r="C1036" s="466" t="s">
        <v>4269</v>
      </c>
      <c r="D1036" s="466" t="s">
        <v>296</v>
      </c>
      <c r="E1036" s="461">
        <v>6.0000000000000001E-3</v>
      </c>
      <c r="F1036" s="460">
        <v>0.23</v>
      </c>
      <c r="G1036" s="460" t="s">
        <v>6014</v>
      </c>
      <c r="H1036" s="466" t="s">
        <v>330</v>
      </c>
      <c r="I1036" s="462" t="s">
        <v>466</v>
      </c>
      <c r="J1036" s="473">
        <v>3060240504412</v>
      </c>
      <c r="K1036" s="468">
        <v>45576</v>
      </c>
      <c r="L1036" s="469"/>
      <c r="M1036" s="464" t="s">
        <v>9954</v>
      </c>
      <c r="N1036" s="468">
        <f t="shared" si="2"/>
        <v>365</v>
      </c>
      <c r="O1036" s="465" t="s">
        <v>12</v>
      </c>
      <c r="P1036" s="465"/>
      <c r="Q1036" s="462"/>
      <c r="R1036" s="462"/>
      <c r="S1036" s="462"/>
      <c r="T1036" s="462"/>
      <c r="U1036" s="158"/>
      <c r="V1036" s="221"/>
      <c r="W1036" s="220"/>
      <c r="X1036" s="219"/>
      <c r="Y1036" s="219"/>
    </row>
    <row r="1037" spans="1:25" s="3" customFormat="1" ht="24.95" customHeight="1" x14ac:dyDescent="0.2">
      <c r="A1037" s="100">
        <v>225</v>
      </c>
      <c r="B1037" s="460" t="s">
        <v>6015</v>
      </c>
      <c r="C1037" s="460" t="s">
        <v>6016</v>
      </c>
      <c r="D1037" s="460" t="s">
        <v>15</v>
      </c>
      <c r="E1037" s="461">
        <v>8.0000000000000002E-3</v>
      </c>
      <c r="F1037" s="466">
        <v>0.23</v>
      </c>
      <c r="G1037" s="466" t="s">
        <v>6017</v>
      </c>
      <c r="H1037" s="460" t="s">
        <v>330</v>
      </c>
      <c r="I1037" s="462" t="s">
        <v>466</v>
      </c>
      <c r="J1037" s="473">
        <v>3010240605563</v>
      </c>
      <c r="K1037" s="464">
        <v>45579</v>
      </c>
      <c r="L1037" s="469"/>
      <c r="M1037" s="464" t="s">
        <v>9954</v>
      </c>
      <c r="N1037" s="468">
        <f t="shared" si="2"/>
        <v>365</v>
      </c>
      <c r="O1037" s="465" t="s">
        <v>12</v>
      </c>
      <c r="P1037" s="465"/>
      <c r="Q1037" s="462"/>
      <c r="R1037" s="462"/>
      <c r="S1037" s="462"/>
      <c r="T1037" s="462"/>
      <c r="U1037" s="158"/>
      <c r="V1037" s="221"/>
      <c r="W1037" s="220"/>
      <c r="X1037" s="219"/>
      <c r="Y1037" s="219"/>
    </row>
    <row r="1038" spans="1:25" s="3" customFormat="1" ht="24.95" customHeight="1" x14ac:dyDescent="0.2">
      <c r="A1038" s="100">
        <v>226</v>
      </c>
      <c r="B1038" s="466" t="s">
        <v>1392</v>
      </c>
      <c r="C1038" s="466" t="s">
        <v>557</v>
      </c>
      <c r="D1038" s="466" t="s">
        <v>262</v>
      </c>
      <c r="E1038" s="461">
        <v>7.4499999999999997E-2</v>
      </c>
      <c r="F1038" s="460">
        <v>0.4</v>
      </c>
      <c r="G1038" s="460" t="s">
        <v>6018</v>
      </c>
      <c r="H1038" s="466" t="s">
        <v>330</v>
      </c>
      <c r="I1038" s="462" t="s">
        <v>466</v>
      </c>
      <c r="J1038" s="473">
        <v>3050240603335</v>
      </c>
      <c r="K1038" s="468">
        <v>45583</v>
      </c>
      <c r="L1038" s="469"/>
      <c r="M1038" s="464" t="s">
        <v>9954</v>
      </c>
      <c r="N1038" s="468">
        <f t="shared" si="2"/>
        <v>365</v>
      </c>
      <c r="O1038" s="465" t="s">
        <v>12</v>
      </c>
      <c r="P1038" s="465"/>
      <c r="Q1038" s="462"/>
      <c r="R1038" s="462"/>
      <c r="S1038" s="462"/>
      <c r="T1038" s="462"/>
      <c r="U1038" s="158"/>
      <c r="V1038" s="221"/>
      <c r="W1038" s="220"/>
      <c r="X1038" s="219"/>
      <c r="Y1038" s="219"/>
    </row>
    <row r="1039" spans="1:25" s="3" customFormat="1" ht="24.95" customHeight="1" x14ac:dyDescent="0.2">
      <c r="A1039" s="100">
        <v>227</v>
      </c>
      <c r="B1039" s="460" t="s">
        <v>6019</v>
      </c>
      <c r="C1039" s="460" t="s">
        <v>1806</v>
      </c>
      <c r="D1039" s="460" t="s">
        <v>15</v>
      </c>
      <c r="E1039" s="461">
        <v>2.7E-2</v>
      </c>
      <c r="F1039" s="466">
        <v>0.4</v>
      </c>
      <c r="G1039" s="466" t="s">
        <v>6020</v>
      </c>
      <c r="H1039" s="460" t="s">
        <v>330</v>
      </c>
      <c r="I1039" s="462" t="s">
        <v>466</v>
      </c>
      <c r="J1039" s="473">
        <v>3010240605840</v>
      </c>
      <c r="K1039" s="464">
        <v>45580</v>
      </c>
      <c r="L1039" s="469"/>
      <c r="M1039" s="464" t="s">
        <v>9954</v>
      </c>
      <c r="N1039" s="468">
        <f t="shared" si="2"/>
        <v>365</v>
      </c>
      <c r="O1039" s="465" t="s">
        <v>12</v>
      </c>
      <c r="P1039" s="465"/>
      <c r="Q1039" s="462"/>
      <c r="R1039" s="462"/>
      <c r="S1039" s="462"/>
      <c r="T1039" s="462"/>
      <c r="U1039" s="158"/>
      <c r="V1039" s="221"/>
      <c r="W1039" s="220"/>
      <c r="X1039" s="219"/>
      <c r="Y1039" s="219"/>
    </row>
    <row r="1040" spans="1:25" s="3" customFormat="1" ht="24.95" customHeight="1" x14ac:dyDescent="0.2">
      <c r="A1040" s="100">
        <v>228</v>
      </c>
      <c r="B1040" s="466" t="s">
        <v>6021</v>
      </c>
      <c r="C1040" s="466" t="s">
        <v>6022</v>
      </c>
      <c r="D1040" s="466" t="s">
        <v>296</v>
      </c>
      <c r="E1040" s="461">
        <v>8.199999999999999E-3</v>
      </c>
      <c r="F1040" s="460">
        <v>0.23</v>
      </c>
      <c r="G1040" s="460" t="s">
        <v>6023</v>
      </c>
      <c r="H1040" s="466" t="s">
        <v>330</v>
      </c>
      <c r="I1040" s="462" t="s">
        <v>466</v>
      </c>
      <c r="J1040" s="473">
        <v>3060240605285</v>
      </c>
      <c r="K1040" s="468">
        <v>45566</v>
      </c>
      <c r="L1040" s="469"/>
      <c r="M1040" s="464" t="s">
        <v>9954</v>
      </c>
      <c r="N1040" s="468">
        <f t="shared" si="2"/>
        <v>365</v>
      </c>
      <c r="O1040" s="465" t="s">
        <v>12</v>
      </c>
      <c r="P1040" s="465"/>
      <c r="Q1040" s="462"/>
      <c r="R1040" s="462"/>
      <c r="S1040" s="462"/>
      <c r="T1040" s="462"/>
      <c r="U1040" s="158"/>
      <c r="V1040" s="221"/>
      <c r="W1040" s="220"/>
      <c r="X1040" s="219"/>
      <c r="Y1040" s="219"/>
    </row>
    <row r="1041" spans="1:25" s="3" customFormat="1" ht="24.95" customHeight="1" x14ac:dyDescent="0.2">
      <c r="A1041" s="100">
        <v>229</v>
      </c>
      <c r="B1041" s="466" t="s">
        <v>6024</v>
      </c>
      <c r="C1041" s="466" t="s">
        <v>6025</v>
      </c>
      <c r="D1041" s="466" t="s">
        <v>296</v>
      </c>
      <c r="E1041" s="461">
        <v>6.0000000000000001E-3</v>
      </c>
      <c r="F1041" s="466">
        <v>0.23</v>
      </c>
      <c r="G1041" s="466" t="s">
        <v>6026</v>
      </c>
      <c r="H1041" s="466" t="s">
        <v>330</v>
      </c>
      <c r="I1041" s="462" t="s">
        <v>466</v>
      </c>
      <c r="J1041" s="473">
        <v>3060240705793</v>
      </c>
      <c r="K1041" s="468">
        <v>45572</v>
      </c>
      <c r="L1041" s="469"/>
      <c r="M1041" s="464" t="s">
        <v>9954</v>
      </c>
      <c r="N1041" s="468">
        <f t="shared" si="2"/>
        <v>365</v>
      </c>
      <c r="O1041" s="465" t="s">
        <v>12</v>
      </c>
      <c r="P1041" s="465"/>
      <c r="Q1041" s="462"/>
      <c r="R1041" s="462"/>
      <c r="S1041" s="462"/>
      <c r="T1041" s="462"/>
      <c r="U1041" s="158"/>
      <c r="V1041" s="221"/>
      <c r="W1041" s="220"/>
      <c r="X1041" s="219"/>
      <c r="Y1041" s="219"/>
    </row>
    <row r="1042" spans="1:25" s="3" customFormat="1" ht="24.95" customHeight="1" x14ac:dyDescent="0.2">
      <c r="A1042" s="100">
        <v>230</v>
      </c>
      <c r="B1042" s="460" t="s">
        <v>6027</v>
      </c>
      <c r="C1042" s="460" t="s">
        <v>5946</v>
      </c>
      <c r="D1042" s="460" t="s">
        <v>262</v>
      </c>
      <c r="E1042" s="461">
        <v>0.3992</v>
      </c>
      <c r="F1042" s="460">
        <v>0.4</v>
      </c>
      <c r="G1042" s="460" t="s">
        <v>6028</v>
      </c>
      <c r="H1042" s="460" t="s">
        <v>330</v>
      </c>
      <c r="I1042" s="462" t="s">
        <v>466</v>
      </c>
      <c r="J1042" s="473">
        <v>3050240704476</v>
      </c>
      <c r="K1042" s="464">
        <v>45568</v>
      </c>
      <c r="L1042" s="469"/>
      <c r="M1042" s="464" t="s">
        <v>9954</v>
      </c>
      <c r="N1042" s="468">
        <f t="shared" si="2"/>
        <v>365</v>
      </c>
      <c r="O1042" s="465" t="s">
        <v>12</v>
      </c>
      <c r="P1042" s="465"/>
      <c r="Q1042" s="462"/>
      <c r="R1042" s="462"/>
      <c r="S1042" s="462"/>
      <c r="T1042" s="462"/>
      <c r="U1042" s="158"/>
      <c r="V1042" s="221"/>
      <c r="W1042" s="220"/>
      <c r="X1042" s="219"/>
      <c r="Y1042" s="219"/>
    </row>
    <row r="1043" spans="1:25" s="3" customFormat="1" ht="24.95" customHeight="1" x14ac:dyDescent="0.2">
      <c r="A1043" s="100">
        <v>231</v>
      </c>
      <c r="B1043" s="466" t="s">
        <v>6027</v>
      </c>
      <c r="C1043" s="466" t="s">
        <v>5946</v>
      </c>
      <c r="D1043" s="466" t="s">
        <v>262</v>
      </c>
      <c r="E1043" s="461">
        <v>0.3992</v>
      </c>
      <c r="F1043" s="466">
        <v>0.4</v>
      </c>
      <c r="G1043" s="466" t="s">
        <v>6029</v>
      </c>
      <c r="H1043" s="466" t="s">
        <v>330</v>
      </c>
      <c r="I1043" s="462" t="s">
        <v>466</v>
      </c>
      <c r="J1043" s="473">
        <v>3050240704478</v>
      </c>
      <c r="K1043" s="468">
        <v>45568</v>
      </c>
      <c r="L1043" s="469"/>
      <c r="M1043" s="464" t="s">
        <v>9954</v>
      </c>
      <c r="N1043" s="468">
        <f t="shared" si="2"/>
        <v>365</v>
      </c>
      <c r="O1043" s="465" t="s">
        <v>12</v>
      </c>
      <c r="P1043" s="465"/>
      <c r="Q1043" s="462"/>
      <c r="R1043" s="462"/>
      <c r="S1043" s="462"/>
      <c r="T1043" s="462"/>
      <c r="U1043" s="158"/>
      <c r="V1043" s="221"/>
      <c r="W1043" s="220"/>
      <c r="X1043" s="219"/>
      <c r="Y1043" s="219"/>
    </row>
    <row r="1044" spans="1:25" s="3" customFormat="1" ht="24.95" customHeight="1" x14ac:dyDescent="0.2">
      <c r="A1044" s="100">
        <v>232</v>
      </c>
      <c r="B1044" s="460" t="s">
        <v>6030</v>
      </c>
      <c r="C1044" s="460" t="s">
        <v>932</v>
      </c>
      <c r="D1044" s="460" t="s">
        <v>262</v>
      </c>
      <c r="E1044" s="461">
        <v>0.3992</v>
      </c>
      <c r="F1044" s="460">
        <v>0.4</v>
      </c>
      <c r="G1044" s="460" t="s">
        <v>6031</v>
      </c>
      <c r="H1044" s="460" t="s">
        <v>330</v>
      </c>
      <c r="I1044" s="462" t="s">
        <v>466</v>
      </c>
      <c r="J1044" s="473">
        <v>3050240704686</v>
      </c>
      <c r="K1044" s="464">
        <v>45568</v>
      </c>
      <c r="L1044" s="469"/>
      <c r="M1044" s="464" t="s">
        <v>9954</v>
      </c>
      <c r="N1044" s="468">
        <f t="shared" si="2"/>
        <v>365</v>
      </c>
      <c r="O1044" s="465" t="s">
        <v>12</v>
      </c>
      <c r="P1044" s="465"/>
      <c r="Q1044" s="462"/>
      <c r="R1044" s="462"/>
      <c r="S1044" s="462"/>
      <c r="T1044" s="462"/>
      <c r="U1044" s="158"/>
      <c r="V1044" s="221"/>
      <c r="W1044" s="220"/>
      <c r="X1044" s="219"/>
      <c r="Y1044" s="219"/>
    </row>
    <row r="1045" spans="1:25" s="3" customFormat="1" ht="24.95" customHeight="1" x14ac:dyDescent="0.2">
      <c r="A1045" s="100">
        <v>233</v>
      </c>
      <c r="B1045" s="466" t="s">
        <v>6032</v>
      </c>
      <c r="C1045" s="466" t="s">
        <v>629</v>
      </c>
      <c r="D1045" s="466" t="s">
        <v>296</v>
      </c>
      <c r="E1045" s="461">
        <v>0.01</v>
      </c>
      <c r="F1045" s="466">
        <v>0.4</v>
      </c>
      <c r="G1045" s="466" t="s">
        <v>6033</v>
      </c>
      <c r="H1045" s="466" t="s">
        <v>330</v>
      </c>
      <c r="I1045" s="462" t="s">
        <v>466</v>
      </c>
      <c r="J1045" s="473">
        <v>3060240706449</v>
      </c>
      <c r="K1045" s="468">
        <v>45572</v>
      </c>
      <c r="L1045" s="469"/>
      <c r="M1045" s="464" t="s">
        <v>9954</v>
      </c>
      <c r="N1045" s="468">
        <f t="shared" ref="N1045:N1055" si="3">L1045+365</f>
        <v>365</v>
      </c>
      <c r="O1045" s="465" t="s">
        <v>12</v>
      </c>
      <c r="P1045" s="465"/>
      <c r="Q1045" s="462"/>
      <c r="R1045" s="462"/>
      <c r="S1045" s="462"/>
      <c r="T1045" s="462"/>
      <c r="U1045" s="158"/>
      <c r="V1045" s="221"/>
      <c r="W1045" s="220"/>
      <c r="X1045" s="219"/>
      <c r="Y1045" s="219"/>
    </row>
    <row r="1046" spans="1:25" s="3" customFormat="1" ht="24.95" customHeight="1" x14ac:dyDescent="0.2">
      <c r="A1046" s="100">
        <v>234</v>
      </c>
      <c r="B1046" s="460" t="s">
        <v>6034</v>
      </c>
      <c r="C1046" s="460" t="s">
        <v>499</v>
      </c>
      <c r="D1046" s="460" t="s">
        <v>296</v>
      </c>
      <c r="E1046" s="461">
        <v>5.0000000000000001E-3</v>
      </c>
      <c r="F1046" s="460">
        <v>0.23</v>
      </c>
      <c r="G1046" s="460" t="s">
        <v>6035</v>
      </c>
      <c r="H1046" s="460" t="s">
        <v>330</v>
      </c>
      <c r="I1046" s="462" t="s">
        <v>466</v>
      </c>
      <c r="J1046" s="473">
        <v>3060240806592</v>
      </c>
      <c r="K1046" s="464">
        <v>45586</v>
      </c>
      <c r="L1046" s="469"/>
      <c r="M1046" s="464" t="s">
        <v>9954</v>
      </c>
      <c r="N1046" s="468">
        <f t="shared" si="3"/>
        <v>365</v>
      </c>
      <c r="O1046" s="465" t="s">
        <v>12</v>
      </c>
      <c r="P1046" s="465"/>
      <c r="Q1046" s="462"/>
      <c r="R1046" s="462"/>
      <c r="S1046" s="462"/>
      <c r="T1046" s="462"/>
      <c r="U1046" s="158"/>
      <c r="V1046" s="221"/>
      <c r="W1046" s="220"/>
      <c r="X1046" s="219"/>
      <c r="Y1046" s="219"/>
    </row>
    <row r="1047" spans="1:25" s="3" customFormat="1" ht="24.95" customHeight="1" x14ac:dyDescent="0.2">
      <c r="A1047" s="100">
        <v>235</v>
      </c>
      <c r="B1047" s="466" t="s">
        <v>6036</v>
      </c>
      <c r="C1047" s="466" t="s">
        <v>4265</v>
      </c>
      <c r="D1047" s="466" t="s">
        <v>15</v>
      </c>
      <c r="E1047" s="461">
        <v>8.199999999999999E-3</v>
      </c>
      <c r="F1047" s="466">
        <v>0.4</v>
      </c>
      <c r="G1047" s="466" t="s">
        <v>6037</v>
      </c>
      <c r="H1047" s="466" t="s">
        <v>330</v>
      </c>
      <c r="I1047" s="462" t="s">
        <v>466</v>
      </c>
      <c r="J1047" s="473">
        <v>3010240808098</v>
      </c>
      <c r="K1047" s="468">
        <v>45568</v>
      </c>
      <c r="L1047" s="469"/>
      <c r="M1047" s="464" t="s">
        <v>9954</v>
      </c>
      <c r="N1047" s="468">
        <f t="shared" si="3"/>
        <v>365</v>
      </c>
      <c r="O1047" s="465" t="s">
        <v>12</v>
      </c>
      <c r="P1047" s="465"/>
      <c r="Q1047" s="462"/>
      <c r="R1047" s="462"/>
      <c r="S1047" s="462"/>
      <c r="T1047" s="462"/>
      <c r="U1047" s="158"/>
      <c r="V1047" s="221"/>
      <c r="W1047" s="220"/>
      <c r="X1047" s="219"/>
      <c r="Y1047" s="219"/>
    </row>
    <row r="1048" spans="1:25" s="3" customFormat="1" ht="24.95" customHeight="1" x14ac:dyDescent="0.2">
      <c r="A1048" s="100">
        <v>236</v>
      </c>
      <c r="B1048" s="466" t="s">
        <v>6038</v>
      </c>
      <c r="C1048" s="466" t="s">
        <v>632</v>
      </c>
      <c r="D1048" s="466" t="s">
        <v>296</v>
      </c>
      <c r="E1048" s="461">
        <v>6.0000000000000001E-3</v>
      </c>
      <c r="F1048" s="466">
        <v>0.23</v>
      </c>
      <c r="G1048" s="466" t="s">
        <v>6039</v>
      </c>
      <c r="H1048" s="466" t="s">
        <v>330</v>
      </c>
      <c r="I1048" s="462" t="s">
        <v>466</v>
      </c>
      <c r="J1048" s="473">
        <v>3060240806637</v>
      </c>
      <c r="K1048" s="468">
        <v>45576</v>
      </c>
      <c r="L1048" s="469"/>
      <c r="M1048" s="464" t="s">
        <v>9954</v>
      </c>
      <c r="N1048" s="468">
        <f t="shared" si="3"/>
        <v>365</v>
      </c>
      <c r="O1048" s="465" t="s">
        <v>12</v>
      </c>
      <c r="P1048" s="465"/>
      <c r="Q1048" s="462"/>
      <c r="R1048" s="462"/>
      <c r="S1048" s="462"/>
      <c r="T1048" s="462"/>
      <c r="U1048" s="158"/>
      <c r="V1048" s="221"/>
      <c r="W1048" s="220"/>
      <c r="X1048" s="219"/>
      <c r="Y1048" s="219"/>
    </row>
    <row r="1049" spans="1:25" s="3" customFormat="1" ht="24.95" customHeight="1" x14ac:dyDescent="0.2">
      <c r="A1049" s="100">
        <v>237</v>
      </c>
      <c r="B1049" s="460" t="s">
        <v>6040</v>
      </c>
      <c r="C1049" s="460" t="s">
        <v>1042</v>
      </c>
      <c r="D1049" s="460" t="s">
        <v>296</v>
      </c>
      <c r="E1049" s="461">
        <v>5.8099999999999992E-3</v>
      </c>
      <c r="F1049" s="460">
        <v>0.23</v>
      </c>
      <c r="G1049" s="460" t="s">
        <v>6041</v>
      </c>
      <c r="H1049" s="460" t="s">
        <v>330</v>
      </c>
      <c r="I1049" s="462" t="s">
        <v>466</v>
      </c>
      <c r="J1049" s="473">
        <v>3060240806656</v>
      </c>
      <c r="K1049" s="464">
        <v>45576</v>
      </c>
      <c r="L1049" s="469"/>
      <c r="M1049" s="464" t="s">
        <v>9954</v>
      </c>
      <c r="N1049" s="468">
        <f t="shared" si="3"/>
        <v>365</v>
      </c>
      <c r="O1049" s="465" t="s">
        <v>12</v>
      </c>
      <c r="P1049" s="465"/>
      <c r="Q1049" s="462"/>
      <c r="R1049" s="462"/>
      <c r="S1049" s="462"/>
      <c r="T1049" s="462"/>
      <c r="U1049" s="158"/>
      <c r="V1049" s="221"/>
      <c r="W1049" s="220"/>
      <c r="X1049" s="219"/>
      <c r="Y1049" s="219"/>
    </row>
    <row r="1050" spans="1:25" s="3" customFormat="1" ht="24.95" customHeight="1" x14ac:dyDescent="0.2">
      <c r="A1050" s="100">
        <v>238</v>
      </c>
      <c r="B1050" s="466" t="s">
        <v>6042</v>
      </c>
      <c r="C1050" s="466" t="s">
        <v>1374</v>
      </c>
      <c r="D1050" s="466" t="s">
        <v>296</v>
      </c>
      <c r="E1050" s="461">
        <v>6.0000000000000001E-3</v>
      </c>
      <c r="F1050" s="466">
        <v>0.23</v>
      </c>
      <c r="G1050" s="466" t="s">
        <v>5911</v>
      </c>
      <c r="H1050" s="466" t="s">
        <v>330</v>
      </c>
      <c r="I1050" s="462" t="s">
        <v>466</v>
      </c>
      <c r="J1050" s="473">
        <v>3060240806838</v>
      </c>
      <c r="K1050" s="468">
        <v>45578</v>
      </c>
      <c r="L1050" s="469"/>
      <c r="M1050" s="464" t="s">
        <v>9954</v>
      </c>
      <c r="N1050" s="468">
        <f t="shared" si="3"/>
        <v>365</v>
      </c>
      <c r="O1050" s="465" t="s">
        <v>12</v>
      </c>
      <c r="P1050" s="465"/>
      <c r="Q1050" s="462"/>
      <c r="R1050" s="462"/>
      <c r="S1050" s="462"/>
      <c r="T1050" s="462"/>
      <c r="U1050" s="158"/>
      <c r="V1050" s="221"/>
      <c r="W1050" s="220"/>
      <c r="X1050" s="219"/>
      <c r="Y1050" s="219"/>
    </row>
    <row r="1051" spans="1:25" s="3" customFormat="1" ht="24.95" customHeight="1" x14ac:dyDescent="0.2">
      <c r="A1051" s="100">
        <v>239</v>
      </c>
      <c r="B1051" s="466" t="s">
        <v>6043</v>
      </c>
      <c r="C1051" s="466" t="s">
        <v>6044</v>
      </c>
      <c r="D1051" s="466" t="s">
        <v>296</v>
      </c>
      <c r="E1051" s="461">
        <v>6.0000000000000001E-3</v>
      </c>
      <c r="F1051" s="466">
        <v>0.23</v>
      </c>
      <c r="G1051" s="466" t="s">
        <v>6045</v>
      </c>
      <c r="H1051" s="466" t="s">
        <v>330</v>
      </c>
      <c r="I1051" s="462" t="s">
        <v>466</v>
      </c>
      <c r="J1051" s="473">
        <v>3060240807064</v>
      </c>
      <c r="K1051" s="468">
        <v>45566</v>
      </c>
      <c r="L1051" s="469"/>
      <c r="M1051" s="464" t="s">
        <v>9954</v>
      </c>
      <c r="N1051" s="468">
        <f t="shared" si="3"/>
        <v>365</v>
      </c>
      <c r="O1051" s="465" t="s">
        <v>12</v>
      </c>
      <c r="P1051" s="465"/>
      <c r="Q1051" s="462"/>
      <c r="R1051" s="462"/>
      <c r="S1051" s="462"/>
      <c r="T1051" s="462"/>
      <c r="U1051" s="158"/>
      <c r="V1051" s="221"/>
      <c r="W1051" s="220"/>
      <c r="X1051" s="219"/>
      <c r="Y1051" s="219"/>
    </row>
    <row r="1052" spans="1:25" s="3" customFormat="1" ht="24.95" customHeight="1" x14ac:dyDescent="0.2">
      <c r="A1052" s="100">
        <v>240</v>
      </c>
      <c r="B1052" s="460" t="s">
        <v>6046</v>
      </c>
      <c r="C1052" s="460" t="s">
        <v>3082</v>
      </c>
      <c r="D1052" s="460" t="s">
        <v>190</v>
      </c>
      <c r="E1052" s="461">
        <v>8.0000000000000002E-3</v>
      </c>
      <c r="F1052" s="460">
        <v>0.23</v>
      </c>
      <c r="G1052" s="460" t="s">
        <v>6047</v>
      </c>
      <c r="H1052" s="460" t="s">
        <v>330</v>
      </c>
      <c r="I1052" s="462" t="s">
        <v>466</v>
      </c>
      <c r="J1052" s="473">
        <v>3040240903869</v>
      </c>
      <c r="K1052" s="464">
        <v>45586</v>
      </c>
      <c r="L1052" s="469"/>
      <c r="M1052" s="464" t="s">
        <v>9954</v>
      </c>
      <c r="N1052" s="468">
        <f t="shared" si="3"/>
        <v>365</v>
      </c>
      <c r="O1052" s="465" t="s">
        <v>12</v>
      </c>
      <c r="P1052" s="465"/>
      <c r="Q1052" s="462"/>
      <c r="R1052" s="462"/>
      <c r="S1052" s="462"/>
      <c r="T1052" s="462"/>
      <c r="U1052" s="158"/>
      <c r="V1052" s="221"/>
      <c r="W1052" s="220"/>
      <c r="X1052" s="219"/>
      <c r="Y1052" s="219"/>
    </row>
    <row r="1053" spans="1:25" s="3" customFormat="1" ht="24.95" customHeight="1" x14ac:dyDescent="0.2">
      <c r="A1053" s="100">
        <v>241</v>
      </c>
      <c r="B1053" s="466" t="s">
        <v>6048</v>
      </c>
      <c r="C1053" s="466" t="s">
        <v>6049</v>
      </c>
      <c r="D1053" s="466" t="s">
        <v>296</v>
      </c>
      <c r="E1053" s="461">
        <v>8.0000000000000002E-3</v>
      </c>
      <c r="F1053" s="466">
        <v>0.23</v>
      </c>
      <c r="G1053" s="466" t="s">
        <v>6050</v>
      </c>
      <c r="H1053" s="466" t="s">
        <v>330</v>
      </c>
      <c r="I1053" s="462" t="s">
        <v>466</v>
      </c>
      <c r="J1053" s="473">
        <v>3060240907277</v>
      </c>
      <c r="K1053" s="468">
        <v>45566</v>
      </c>
      <c r="L1053" s="469"/>
      <c r="M1053" s="464" t="s">
        <v>9954</v>
      </c>
      <c r="N1053" s="468">
        <f t="shared" si="3"/>
        <v>365</v>
      </c>
      <c r="O1053" s="465" t="s">
        <v>12</v>
      </c>
      <c r="P1053" s="465"/>
      <c r="Q1053" s="462"/>
      <c r="R1053" s="462"/>
      <c r="S1053" s="462"/>
      <c r="T1053" s="462"/>
      <c r="U1053" s="158"/>
      <c r="V1053" s="221"/>
      <c r="W1053" s="220"/>
      <c r="X1053" s="219"/>
      <c r="Y1053" s="219"/>
    </row>
    <row r="1054" spans="1:25" s="3" customFormat="1" ht="24.95" customHeight="1" x14ac:dyDescent="0.2">
      <c r="A1054" s="100">
        <v>242</v>
      </c>
      <c r="B1054" s="466" t="s">
        <v>6051</v>
      </c>
      <c r="C1054" s="466" t="s">
        <v>726</v>
      </c>
      <c r="D1054" s="466" t="s">
        <v>296</v>
      </c>
      <c r="E1054" s="461">
        <v>6.0000000000000001E-3</v>
      </c>
      <c r="F1054" s="466">
        <v>0.23</v>
      </c>
      <c r="G1054" s="466" t="s">
        <v>6052</v>
      </c>
      <c r="H1054" s="466" t="s">
        <v>330</v>
      </c>
      <c r="I1054" s="462" t="s">
        <v>466</v>
      </c>
      <c r="J1054" s="473">
        <v>3060240907407</v>
      </c>
      <c r="K1054" s="468">
        <v>45569</v>
      </c>
      <c r="L1054" s="469"/>
      <c r="M1054" s="464" t="s">
        <v>9954</v>
      </c>
      <c r="N1054" s="468">
        <f t="shared" si="3"/>
        <v>365</v>
      </c>
      <c r="O1054" s="465" t="s">
        <v>12</v>
      </c>
      <c r="P1054" s="465"/>
      <c r="Q1054" s="462"/>
      <c r="R1054" s="462"/>
      <c r="S1054" s="462"/>
      <c r="T1054" s="462"/>
      <c r="U1054" s="158"/>
      <c r="V1054" s="221"/>
      <c r="W1054" s="220"/>
      <c r="X1054" s="219"/>
      <c r="Y1054" s="219"/>
    </row>
    <row r="1055" spans="1:25" s="3" customFormat="1" ht="24.95" customHeight="1" x14ac:dyDescent="0.2">
      <c r="A1055" s="100">
        <v>243</v>
      </c>
      <c r="B1055" s="460" t="s">
        <v>6053</v>
      </c>
      <c r="C1055" s="460" t="s">
        <v>939</v>
      </c>
      <c r="D1055" s="460" t="s">
        <v>296</v>
      </c>
      <c r="E1055" s="461">
        <v>7.980000000000001E-3</v>
      </c>
      <c r="F1055" s="460">
        <v>0.23</v>
      </c>
      <c r="G1055" s="460" t="s">
        <v>6054</v>
      </c>
      <c r="H1055" s="460" t="s">
        <v>330</v>
      </c>
      <c r="I1055" s="462" t="s">
        <v>466</v>
      </c>
      <c r="J1055" s="473">
        <v>3060240907462</v>
      </c>
      <c r="K1055" s="464">
        <v>45574</v>
      </c>
      <c r="L1055" s="469"/>
      <c r="M1055" s="464" t="s">
        <v>9954</v>
      </c>
      <c r="N1055" s="468">
        <f t="shared" si="3"/>
        <v>365</v>
      </c>
      <c r="O1055" s="465" t="s">
        <v>12</v>
      </c>
      <c r="P1055" s="465"/>
      <c r="Q1055" s="462"/>
      <c r="R1055" s="462"/>
      <c r="S1055" s="462"/>
      <c r="T1055" s="462"/>
      <c r="U1055" s="158"/>
      <c r="V1055" s="221"/>
      <c r="W1055" s="220"/>
      <c r="X1055" s="219"/>
      <c r="Y1055" s="219"/>
    </row>
    <row r="1056" spans="1:25" s="3" customFormat="1" ht="24.95" customHeight="1" x14ac:dyDescent="0.2">
      <c r="A1056" s="100">
        <v>244</v>
      </c>
      <c r="B1056" s="466" t="s">
        <v>6055</v>
      </c>
      <c r="C1056" s="466" t="s">
        <v>2504</v>
      </c>
      <c r="D1056" s="466" t="s">
        <v>262</v>
      </c>
      <c r="E1056" s="461">
        <v>6.0000000000000001E-3</v>
      </c>
      <c r="F1056" s="466">
        <v>0.23</v>
      </c>
      <c r="G1056" s="466" t="s">
        <v>6056</v>
      </c>
      <c r="H1056" s="466" t="s">
        <v>330</v>
      </c>
      <c r="I1056" s="462" t="s">
        <v>466</v>
      </c>
      <c r="J1056" s="473">
        <v>3050240905777</v>
      </c>
      <c r="K1056" s="468">
        <v>45566</v>
      </c>
      <c r="L1056" s="469"/>
      <c r="M1056" s="464" t="s">
        <v>9954</v>
      </c>
      <c r="N1056" s="468">
        <f t="shared" ref="N1056:N1066" si="4">L1056+365</f>
        <v>365</v>
      </c>
      <c r="O1056" s="465" t="s">
        <v>12</v>
      </c>
      <c r="P1056" s="465"/>
      <c r="Q1056" s="462"/>
      <c r="R1056" s="462"/>
      <c r="S1056" s="462"/>
      <c r="T1056" s="462"/>
      <c r="U1056" s="158"/>
      <c r="V1056" s="221"/>
      <c r="W1056" s="220"/>
      <c r="X1056" s="219"/>
      <c r="Y1056" s="219"/>
    </row>
    <row r="1057" spans="1:25" s="3" customFormat="1" ht="24.95" customHeight="1" x14ac:dyDescent="0.2">
      <c r="A1057" s="100">
        <v>245</v>
      </c>
      <c r="B1057" s="466" t="s">
        <v>951</v>
      </c>
      <c r="C1057" s="466" t="s">
        <v>952</v>
      </c>
      <c r="D1057" s="466" t="s">
        <v>190</v>
      </c>
      <c r="E1057" s="461">
        <v>1.4999999999999999E-2</v>
      </c>
      <c r="F1057" s="460">
        <v>0.4</v>
      </c>
      <c r="G1057" s="460" t="s">
        <v>6057</v>
      </c>
      <c r="H1057" s="466" t="s">
        <v>330</v>
      </c>
      <c r="I1057" s="462" t="s">
        <v>466</v>
      </c>
      <c r="J1057" s="473">
        <v>3040240904103</v>
      </c>
      <c r="K1057" s="468">
        <v>45566</v>
      </c>
      <c r="L1057" s="469"/>
      <c r="M1057" s="464" t="s">
        <v>9954</v>
      </c>
      <c r="N1057" s="468">
        <f t="shared" si="4"/>
        <v>365</v>
      </c>
      <c r="O1057" s="465" t="s">
        <v>12</v>
      </c>
      <c r="P1057" s="465"/>
      <c r="Q1057" s="462"/>
      <c r="R1057" s="462"/>
      <c r="S1057" s="462"/>
      <c r="T1057" s="462"/>
      <c r="U1057" s="158"/>
      <c r="V1057" s="221"/>
      <c r="W1057" s="220"/>
      <c r="X1057" s="219"/>
      <c r="Y1057" s="219"/>
    </row>
    <row r="1058" spans="1:25" s="3" customFormat="1" ht="24.95" customHeight="1" x14ac:dyDescent="0.2">
      <c r="A1058" s="100">
        <v>246</v>
      </c>
      <c r="B1058" s="466" t="s">
        <v>6058</v>
      </c>
      <c r="C1058" s="466" t="s">
        <v>2504</v>
      </c>
      <c r="D1058" s="466" t="s">
        <v>262</v>
      </c>
      <c r="E1058" s="461">
        <v>6.0000000000000001E-3</v>
      </c>
      <c r="F1058" s="460">
        <v>0.23</v>
      </c>
      <c r="G1058" s="460" t="s">
        <v>6059</v>
      </c>
      <c r="H1058" s="466" t="s">
        <v>330</v>
      </c>
      <c r="I1058" s="462" t="s">
        <v>466</v>
      </c>
      <c r="J1058" s="473">
        <v>3050240905992</v>
      </c>
      <c r="K1058" s="468">
        <v>45575</v>
      </c>
      <c r="L1058" s="469"/>
      <c r="M1058" s="464" t="s">
        <v>9954</v>
      </c>
      <c r="N1058" s="468">
        <f t="shared" si="4"/>
        <v>365</v>
      </c>
      <c r="O1058" s="465" t="s">
        <v>12</v>
      </c>
      <c r="P1058" s="465"/>
      <c r="Q1058" s="462"/>
      <c r="R1058" s="462"/>
      <c r="S1058" s="462"/>
      <c r="T1058" s="462"/>
      <c r="U1058" s="158"/>
      <c r="V1058" s="221"/>
      <c r="W1058" s="220"/>
      <c r="X1058" s="219"/>
      <c r="Y1058" s="219"/>
    </row>
    <row r="1059" spans="1:25" s="3" customFormat="1" ht="24.95" customHeight="1" x14ac:dyDescent="0.2">
      <c r="A1059" s="100">
        <v>247</v>
      </c>
      <c r="B1059" s="460" t="s">
        <v>6060</v>
      </c>
      <c r="C1059" s="460" t="s">
        <v>310</v>
      </c>
      <c r="D1059" s="460" t="s">
        <v>262</v>
      </c>
      <c r="E1059" s="461">
        <v>6.0000000000000001E-3</v>
      </c>
      <c r="F1059" s="466">
        <v>0.4</v>
      </c>
      <c r="G1059" s="466" t="s">
        <v>6061</v>
      </c>
      <c r="H1059" s="460" t="s">
        <v>330</v>
      </c>
      <c r="I1059" s="462" t="s">
        <v>466</v>
      </c>
      <c r="J1059" s="473">
        <v>3050240906015</v>
      </c>
      <c r="K1059" s="464">
        <v>45566</v>
      </c>
      <c r="L1059" s="469"/>
      <c r="M1059" s="464" t="s">
        <v>9954</v>
      </c>
      <c r="N1059" s="468">
        <f t="shared" si="4"/>
        <v>365</v>
      </c>
      <c r="O1059" s="465" t="s">
        <v>12</v>
      </c>
      <c r="P1059" s="465"/>
      <c r="Q1059" s="462"/>
      <c r="R1059" s="462"/>
      <c r="S1059" s="462"/>
      <c r="T1059" s="462"/>
      <c r="U1059" s="158"/>
      <c r="V1059" s="221"/>
      <c r="W1059" s="220"/>
      <c r="X1059" s="219"/>
      <c r="Y1059" s="219"/>
    </row>
    <row r="1060" spans="1:25" s="3" customFormat="1" ht="24.95" customHeight="1" x14ac:dyDescent="0.2">
      <c r="A1060" s="100">
        <v>248</v>
      </c>
      <c r="B1060" s="466" t="s">
        <v>6062</v>
      </c>
      <c r="C1060" s="466" t="s">
        <v>824</v>
      </c>
      <c r="D1060" s="466" t="s">
        <v>190</v>
      </c>
      <c r="E1060" s="461">
        <v>1.044E-2</v>
      </c>
      <c r="F1060" s="460">
        <v>0.4</v>
      </c>
      <c r="G1060" s="460" t="s">
        <v>6063</v>
      </c>
      <c r="H1060" s="466" t="s">
        <v>330</v>
      </c>
      <c r="I1060" s="462" t="s">
        <v>466</v>
      </c>
      <c r="J1060" s="473">
        <v>3040240904283</v>
      </c>
      <c r="K1060" s="468">
        <v>45568</v>
      </c>
      <c r="L1060" s="469"/>
      <c r="M1060" s="464" t="s">
        <v>9954</v>
      </c>
      <c r="N1060" s="468">
        <f t="shared" si="4"/>
        <v>365</v>
      </c>
      <c r="O1060" s="465" t="s">
        <v>12</v>
      </c>
      <c r="P1060" s="465"/>
      <c r="Q1060" s="462"/>
      <c r="R1060" s="462"/>
      <c r="S1060" s="462"/>
      <c r="T1060" s="462"/>
      <c r="U1060" s="158"/>
      <c r="V1060" s="221"/>
      <c r="W1060" s="220"/>
      <c r="X1060" s="219"/>
      <c r="Y1060" s="219"/>
    </row>
    <row r="1061" spans="1:25" s="3" customFormat="1" ht="24.95" customHeight="1" x14ac:dyDescent="0.2">
      <c r="A1061" s="100">
        <v>249</v>
      </c>
      <c r="B1061" s="466" t="s">
        <v>6064</v>
      </c>
      <c r="C1061" s="466" t="s">
        <v>6065</v>
      </c>
      <c r="D1061" s="466" t="s">
        <v>296</v>
      </c>
      <c r="E1061" s="461">
        <v>1.4985E-2</v>
      </c>
      <c r="F1061" s="460">
        <v>0.4</v>
      </c>
      <c r="G1061" s="460" t="s">
        <v>6066</v>
      </c>
      <c r="H1061" s="466" t="s">
        <v>330</v>
      </c>
      <c r="I1061" s="462" t="s">
        <v>466</v>
      </c>
      <c r="J1061" s="473">
        <v>3060240907752</v>
      </c>
      <c r="K1061" s="468">
        <v>45586</v>
      </c>
      <c r="L1061" s="469"/>
      <c r="M1061" s="464" t="s">
        <v>9954</v>
      </c>
      <c r="N1061" s="468">
        <f t="shared" si="4"/>
        <v>365</v>
      </c>
      <c r="O1061" s="465" t="s">
        <v>12</v>
      </c>
      <c r="P1061" s="465"/>
      <c r="Q1061" s="462"/>
      <c r="R1061" s="462"/>
      <c r="S1061" s="462"/>
      <c r="T1061" s="462"/>
      <c r="U1061" s="158"/>
      <c r="V1061" s="221"/>
      <c r="W1061" s="220"/>
      <c r="X1061" s="219"/>
      <c r="Y1061" s="219"/>
    </row>
    <row r="1062" spans="1:25" s="3" customFormat="1" ht="24.95" customHeight="1" x14ac:dyDescent="0.2">
      <c r="A1062" s="100">
        <v>250</v>
      </c>
      <c r="B1062" s="460" t="s">
        <v>6067</v>
      </c>
      <c r="C1062" s="460" t="s">
        <v>497</v>
      </c>
      <c r="D1062" s="460" t="s">
        <v>190</v>
      </c>
      <c r="E1062" s="461">
        <v>0.02</v>
      </c>
      <c r="F1062" s="466">
        <v>0.4</v>
      </c>
      <c r="G1062" s="466" t="s">
        <v>6068</v>
      </c>
      <c r="H1062" s="460" t="s">
        <v>330</v>
      </c>
      <c r="I1062" s="462" t="s">
        <v>466</v>
      </c>
      <c r="J1062" s="473">
        <v>3040240904308</v>
      </c>
      <c r="K1062" s="464">
        <v>45575</v>
      </c>
      <c r="L1062" s="469"/>
      <c r="M1062" s="464" t="s">
        <v>9954</v>
      </c>
      <c r="N1062" s="468">
        <f t="shared" si="4"/>
        <v>365</v>
      </c>
      <c r="O1062" s="465" t="s">
        <v>12</v>
      </c>
      <c r="P1062" s="465"/>
      <c r="Q1062" s="462"/>
      <c r="R1062" s="462"/>
      <c r="S1062" s="462"/>
      <c r="T1062" s="462"/>
      <c r="U1062" s="158"/>
      <c r="V1062" s="221"/>
      <c r="W1062" s="220"/>
      <c r="X1062" s="219"/>
      <c r="Y1062" s="219"/>
    </row>
    <row r="1063" spans="1:25" s="3" customFormat="1" ht="24.95" customHeight="1" x14ac:dyDescent="0.2">
      <c r="A1063" s="100">
        <v>251</v>
      </c>
      <c r="B1063" s="466" t="s">
        <v>6069</v>
      </c>
      <c r="C1063" s="466" t="s">
        <v>6070</v>
      </c>
      <c r="D1063" s="466" t="s">
        <v>296</v>
      </c>
      <c r="E1063" s="461">
        <v>6.0000000000000001E-3</v>
      </c>
      <c r="F1063" s="460">
        <v>0.23</v>
      </c>
      <c r="G1063" s="460" t="s">
        <v>6071</v>
      </c>
      <c r="H1063" s="466" t="s">
        <v>330</v>
      </c>
      <c r="I1063" s="462" t="s">
        <v>466</v>
      </c>
      <c r="J1063" s="473">
        <v>3060240907777</v>
      </c>
      <c r="K1063" s="468">
        <v>45576</v>
      </c>
      <c r="L1063" s="462"/>
      <c r="M1063" s="464" t="s">
        <v>9954</v>
      </c>
      <c r="N1063" s="468">
        <f t="shared" si="4"/>
        <v>365</v>
      </c>
      <c r="O1063" s="465" t="s">
        <v>12</v>
      </c>
      <c r="P1063" s="465"/>
      <c r="Q1063" s="462"/>
      <c r="R1063" s="462"/>
      <c r="S1063" s="462"/>
      <c r="T1063" s="462"/>
      <c r="U1063" s="158"/>
      <c r="V1063" s="221"/>
      <c r="W1063" s="220"/>
      <c r="X1063" s="219"/>
      <c r="Y1063" s="219"/>
    </row>
    <row r="1064" spans="1:25" s="3" customFormat="1" ht="24.95" customHeight="1" x14ac:dyDescent="0.2">
      <c r="A1064" s="100">
        <v>252</v>
      </c>
      <c r="B1064" s="460" t="s">
        <v>6072</v>
      </c>
      <c r="C1064" s="460" t="s">
        <v>6073</v>
      </c>
      <c r="D1064" s="460" t="s">
        <v>15</v>
      </c>
      <c r="E1064" s="461">
        <v>3.0000000000000001E-3</v>
      </c>
      <c r="F1064" s="466">
        <v>0.23</v>
      </c>
      <c r="G1064" s="466" t="s">
        <v>6074</v>
      </c>
      <c r="H1064" s="460" t="s">
        <v>330</v>
      </c>
      <c r="I1064" s="462" t="s">
        <v>466</v>
      </c>
      <c r="J1064" s="473">
        <v>3010240909964</v>
      </c>
      <c r="K1064" s="464">
        <v>45579</v>
      </c>
      <c r="L1064" s="462"/>
      <c r="M1064" s="464" t="s">
        <v>9954</v>
      </c>
      <c r="N1064" s="468">
        <f t="shared" si="4"/>
        <v>365</v>
      </c>
      <c r="O1064" s="465" t="s">
        <v>12</v>
      </c>
      <c r="P1064" s="465"/>
      <c r="Q1064" s="462"/>
      <c r="R1064" s="462"/>
      <c r="S1064" s="462"/>
      <c r="T1064" s="462"/>
      <c r="U1064" s="158"/>
      <c r="V1064" s="221"/>
      <c r="W1064" s="220"/>
      <c r="X1064" s="219"/>
      <c r="Y1064" s="219"/>
    </row>
    <row r="1065" spans="1:25" s="3" customFormat="1" ht="24.95" customHeight="1" x14ac:dyDescent="0.2">
      <c r="A1065" s="100">
        <v>253</v>
      </c>
      <c r="B1065" s="466" t="s">
        <v>6075</v>
      </c>
      <c r="C1065" s="466" t="s">
        <v>5848</v>
      </c>
      <c r="D1065" s="466" t="s">
        <v>262</v>
      </c>
      <c r="E1065" s="461">
        <v>6.0000000000000001E-3</v>
      </c>
      <c r="F1065" s="460">
        <v>0.23</v>
      </c>
      <c r="G1065" s="460" t="s">
        <v>6076</v>
      </c>
      <c r="H1065" s="466" t="s">
        <v>330</v>
      </c>
      <c r="I1065" s="462" t="s">
        <v>466</v>
      </c>
      <c r="J1065" s="473">
        <v>3050240906143</v>
      </c>
      <c r="K1065" s="468">
        <v>45574</v>
      </c>
      <c r="L1065" s="462"/>
      <c r="M1065" s="464" t="s">
        <v>9954</v>
      </c>
      <c r="N1065" s="468">
        <f t="shared" si="4"/>
        <v>365</v>
      </c>
      <c r="O1065" s="465" t="s">
        <v>12</v>
      </c>
      <c r="P1065" s="465"/>
      <c r="Q1065" s="462"/>
      <c r="R1065" s="462"/>
      <c r="S1065" s="462"/>
      <c r="T1065" s="462"/>
      <c r="U1065" s="158"/>
      <c r="V1065" s="221"/>
      <c r="W1065" s="220"/>
      <c r="X1065" s="219"/>
      <c r="Y1065" s="219"/>
    </row>
    <row r="1066" spans="1:25" s="3" customFormat="1" ht="24.95" customHeight="1" x14ac:dyDescent="0.2">
      <c r="A1066" s="100">
        <v>254</v>
      </c>
      <c r="B1066" s="460" t="s">
        <v>6077</v>
      </c>
      <c r="C1066" s="460" t="s">
        <v>6078</v>
      </c>
      <c r="D1066" s="460" t="s">
        <v>190</v>
      </c>
      <c r="E1066" s="461">
        <v>0.02</v>
      </c>
      <c r="F1066" s="466">
        <v>0.4</v>
      </c>
      <c r="G1066" s="466" t="s">
        <v>6079</v>
      </c>
      <c r="H1066" s="460" t="s">
        <v>330</v>
      </c>
      <c r="I1066" s="462" t="s">
        <v>466</v>
      </c>
      <c r="J1066" s="473">
        <v>3040240904358</v>
      </c>
      <c r="K1066" s="464">
        <v>45568</v>
      </c>
      <c r="L1066" s="462"/>
      <c r="M1066" s="464" t="s">
        <v>9954</v>
      </c>
      <c r="N1066" s="468">
        <f t="shared" si="4"/>
        <v>365</v>
      </c>
      <c r="O1066" s="465" t="s">
        <v>12</v>
      </c>
      <c r="P1066" s="465"/>
      <c r="Q1066" s="462"/>
      <c r="R1066" s="462"/>
      <c r="S1066" s="462"/>
      <c r="T1066" s="462"/>
      <c r="U1066" s="158"/>
      <c r="V1066" s="221"/>
      <c r="W1066" s="220"/>
      <c r="X1066" s="219"/>
      <c r="Y1066" s="219"/>
    </row>
    <row r="1067" spans="1:25" s="3" customFormat="1" ht="24.95" customHeight="1" x14ac:dyDescent="0.2">
      <c r="A1067" s="100">
        <v>255</v>
      </c>
      <c r="B1067" s="462" t="s">
        <v>6080</v>
      </c>
      <c r="C1067" s="462" t="s">
        <v>5897</v>
      </c>
      <c r="D1067" s="462" t="s">
        <v>190</v>
      </c>
      <c r="E1067" s="461">
        <v>3.2200000000000002E-3</v>
      </c>
      <c r="F1067" s="462">
        <v>0.4</v>
      </c>
      <c r="G1067" s="462" t="s">
        <v>6081</v>
      </c>
      <c r="H1067" s="462" t="s">
        <v>330</v>
      </c>
      <c r="I1067" s="462" t="s">
        <v>466</v>
      </c>
      <c r="J1067" s="473">
        <v>3040241004559</v>
      </c>
      <c r="K1067" s="469">
        <v>45597</v>
      </c>
      <c r="L1067" s="462"/>
      <c r="M1067" s="464" t="s">
        <v>9954</v>
      </c>
      <c r="N1067" s="469">
        <v>45962</v>
      </c>
      <c r="O1067" s="465" t="s">
        <v>12</v>
      </c>
      <c r="P1067" s="465"/>
      <c r="Q1067" s="462"/>
      <c r="R1067" s="462"/>
      <c r="S1067" s="462"/>
      <c r="T1067" s="462"/>
      <c r="U1067" s="158"/>
      <c r="V1067" s="221"/>
      <c r="W1067" s="220"/>
      <c r="X1067" s="219"/>
      <c r="Y1067" s="219"/>
    </row>
    <row r="1068" spans="1:25" s="3" customFormat="1" ht="24.95" customHeight="1" x14ac:dyDescent="0.2">
      <c r="A1068" s="100">
        <v>256</v>
      </c>
      <c r="B1068" s="462" t="s">
        <v>3057</v>
      </c>
      <c r="C1068" s="462" t="s">
        <v>3058</v>
      </c>
      <c r="D1068" s="462" t="s">
        <v>15</v>
      </c>
      <c r="E1068" s="461">
        <v>7.4999999999999997E-2</v>
      </c>
      <c r="F1068" s="462">
        <v>20</v>
      </c>
      <c r="G1068" s="462" t="s">
        <v>3059</v>
      </c>
      <c r="H1068" s="462" t="s">
        <v>330</v>
      </c>
      <c r="I1068" s="462" t="s">
        <v>466</v>
      </c>
      <c r="J1068" s="473">
        <v>3010241010636</v>
      </c>
      <c r="K1068" s="469">
        <v>45608</v>
      </c>
      <c r="L1068" s="462"/>
      <c r="M1068" s="464" t="s">
        <v>9954</v>
      </c>
      <c r="N1068" s="469">
        <v>45973</v>
      </c>
      <c r="O1068" s="465" t="s">
        <v>12</v>
      </c>
      <c r="P1068" s="465"/>
      <c r="Q1068" s="462"/>
      <c r="R1068" s="462"/>
      <c r="S1068" s="462"/>
      <c r="T1068" s="462"/>
      <c r="U1068" s="158"/>
      <c r="V1068" s="221"/>
      <c r="W1068" s="220"/>
      <c r="X1068" s="219"/>
      <c r="Y1068" s="219"/>
    </row>
    <row r="1069" spans="1:25" s="3" customFormat="1" ht="24.95" customHeight="1" x14ac:dyDescent="0.2">
      <c r="A1069" s="100">
        <v>257</v>
      </c>
      <c r="B1069" s="462" t="s">
        <v>6082</v>
      </c>
      <c r="C1069" s="462" t="s">
        <v>502</v>
      </c>
      <c r="D1069" s="462" t="s">
        <v>310</v>
      </c>
      <c r="E1069" s="461">
        <v>0.1</v>
      </c>
      <c r="F1069" s="462">
        <v>0.4</v>
      </c>
      <c r="G1069" s="462" t="s">
        <v>628</v>
      </c>
      <c r="H1069" s="462" t="s">
        <v>330</v>
      </c>
      <c r="I1069" s="462" t="s">
        <v>466</v>
      </c>
      <c r="J1069" s="473">
        <v>3050241006620</v>
      </c>
      <c r="K1069" s="469">
        <v>45603</v>
      </c>
      <c r="L1069" s="462"/>
      <c r="M1069" s="464" t="s">
        <v>9954</v>
      </c>
      <c r="N1069" s="469">
        <v>45968</v>
      </c>
      <c r="O1069" s="465" t="s">
        <v>12</v>
      </c>
      <c r="P1069" s="465"/>
      <c r="Q1069" s="462"/>
      <c r="R1069" s="462"/>
      <c r="S1069" s="462"/>
      <c r="T1069" s="462"/>
      <c r="U1069" s="158"/>
      <c r="V1069" s="221"/>
      <c r="W1069" s="220"/>
      <c r="X1069" s="219"/>
      <c r="Y1069" s="219"/>
    </row>
    <row r="1070" spans="1:25" s="3" customFormat="1" ht="24.95" customHeight="1" x14ac:dyDescent="0.2">
      <c r="A1070" s="100">
        <v>258</v>
      </c>
      <c r="B1070" s="462" t="s">
        <v>4799</v>
      </c>
      <c r="C1070" s="462" t="s">
        <v>936</v>
      </c>
      <c r="D1070" s="462" t="s">
        <v>15</v>
      </c>
      <c r="E1070" s="461">
        <v>0.15</v>
      </c>
      <c r="F1070" s="462">
        <v>20</v>
      </c>
      <c r="G1070" s="462" t="s">
        <v>6083</v>
      </c>
      <c r="H1070" s="462" t="s">
        <v>366</v>
      </c>
      <c r="I1070" s="462" t="s">
        <v>466</v>
      </c>
      <c r="J1070" s="473">
        <v>3010241010925</v>
      </c>
      <c r="K1070" s="469">
        <v>45623</v>
      </c>
      <c r="L1070" s="462"/>
      <c r="M1070" s="464" t="s">
        <v>9954</v>
      </c>
      <c r="N1070" s="469">
        <v>45988</v>
      </c>
      <c r="O1070" s="465" t="s">
        <v>12</v>
      </c>
      <c r="P1070" s="465"/>
      <c r="Q1070" s="462"/>
      <c r="R1070" s="462"/>
      <c r="S1070" s="462"/>
      <c r="T1070" s="462"/>
      <c r="U1070" s="158"/>
      <c r="V1070" s="221"/>
      <c r="W1070" s="220"/>
      <c r="X1070" s="219"/>
      <c r="Y1070" s="219"/>
    </row>
    <row r="1071" spans="1:25" s="3" customFormat="1" ht="24.95" customHeight="1" x14ac:dyDescent="0.2">
      <c r="A1071" s="100">
        <v>259</v>
      </c>
      <c r="B1071" s="462" t="s">
        <v>6084</v>
      </c>
      <c r="C1071" s="462" t="s">
        <v>501</v>
      </c>
      <c r="D1071" s="462" t="s">
        <v>190</v>
      </c>
      <c r="E1071" s="461">
        <v>0.03</v>
      </c>
      <c r="F1071" s="462">
        <v>0.4</v>
      </c>
      <c r="G1071" s="462" t="s">
        <v>6085</v>
      </c>
      <c r="H1071" s="462" t="s">
        <v>330</v>
      </c>
      <c r="I1071" s="462" t="s">
        <v>466</v>
      </c>
      <c r="J1071" s="473">
        <v>3040241004925</v>
      </c>
      <c r="K1071" s="469">
        <v>45603</v>
      </c>
      <c r="L1071" s="462"/>
      <c r="M1071" s="464" t="s">
        <v>9954</v>
      </c>
      <c r="N1071" s="469">
        <v>45968</v>
      </c>
      <c r="O1071" s="465" t="s">
        <v>12</v>
      </c>
      <c r="P1071" s="465"/>
      <c r="Q1071" s="462"/>
      <c r="R1071" s="462"/>
      <c r="S1071" s="462"/>
      <c r="T1071" s="462"/>
      <c r="U1071" s="158"/>
      <c r="V1071" s="221"/>
      <c r="W1071" s="220"/>
      <c r="X1071" s="219"/>
      <c r="Y1071" s="219"/>
    </row>
    <row r="1072" spans="1:25" s="3" customFormat="1" ht="24.95" customHeight="1" x14ac:dyDescent="0.2">
      <c r="A1072" s="100">
        <v>260</v>
      </c>
      <c r="B1072" s="462" t="s">
        <v>6027</v>
      </c>
      <c r="C1072" s="462" t="s">
        <v>5946</v>
      </c>
      <c r="D1072" s="462" t="s">
        <v>262</v>
      </c>
      <c r="E1072" s="461">
        <v>0.3992</v>
      </c>
      <c r="F1072" s="462">
        <v>20</v>
      </c>
      <c r="G1072" s="462" t="s">
        <v>6086</v>
      </c>
      <c r="H1072" s="462" t="s">
        <v>330</v>
      </c>
      <c r="I1072" s="462" t="s">
        <v>466</v>
      </c>
      <c r="J1072" s="473">
        <v>3050241006960</v>
      </c>
      <c r="K1072" s="469">
        <v>45607</v>
      </c>
      <c r="L1072" s="462"/>
      <c r="M1072" s="464" t="s">
        <v>9954</v>
      </c>
      <c r="N1072" s="469">
        <v>45972</v>
      </c>
      <c r="O1072" s="465" t="s">
        <v>12</v>
      </c>
      <c r="P1072" s="465"/>
      <c r="Q1072" s="462"/>
      <c r="R1072" s="462"/>
      <c r="S1072" s="462"/>
      <c r="T1072" s="462"/>
      <c r="U1072" s="158"/>
      <c r="V1072" s="221"/>
      <c r="W1072" s="220"/>
      <c r="X1072" s="219"/>
      <c r="Y1072" s="219"/>
    </row>
    <row r="1073" spans="1:25" s="3" customFormat="1" ht="24.95" customHeight="1" x14ac:dyDescent="0.2">
      <c r="A1073" s="100">
        <v>261</v>
      </c>
      <c r="B1073" s="462" t="s">
        <v>3056</v>
      </c>
      <c r="C1073" s="462" t="s">
        <v>597</v>
      </c>
      <c r="D1073" s="462" t="s">
        <v>171</v>
      </c>
      <c r="E1073" s="461">
        <v>0.11368</v>
      </c>
      <c r="F1073" s="462">
        <v>0.4</v>
      </c>
      <c r="G1073" s="462" t="s">
        <v>6087</v>
      </c>
      <c r="H1073" s="462" t="s">
        <v>366</v>
      </c>
      <c r="I1073" s="462" t="s">
        <v>466</v>
      </c>
      <c r="J1073" s="473">
        <v>3030241005936</v>
      </c>
      <c r="K1073" s="469">
        <v>45616</v>
      </c>
      <c r="L1073" s="462"/>
      <c r="M1073" s="464" t="s">
        <v>9954</v>
      </c>
      <c r="N1073" s="469">
        <v>45981</v>
      </c>
      <c r="O1073" s="465" t="s">
        <v>12</v>
      </c>
      <c r="P1073" s="465"/>
      <c r="Q1073" s="462"/>
      <c r="R1073" s="462"/>
      <c r="S1073" s="462"/>
      <c r="T1073" s="462"/>
      <c r="U1073" s="158"/>
      <c r="V1073" s="221"/>
      <c r="W1073" s="220"/>
      <c r="X1073" s="219"/>
      <c r="Y1073" s="219"/>
    </row>
    <row r="1074" spans="1:25" s="3" customFormat="1" ht="24.95" customHeight="1" x14ac:dyDescent="0.2">
      <c r="A1074" s="100">
        <v>262</v>
      </c>
      <c r="B1074" s="462" t="s">
        <v>6088</v>
      </c>
      <c r="C1074" s="462" t="s">
        <v>3077</v>
      </c>
      <c r="D1074" s="462" t="s">
        <v>262</v>
      </c>
      <c r="E1074" s="461">
        <v>0.125</v>
      </c>
      <c r="F1074" s="462">
        <v>20</v>
      </c>
      <c r="G1074" s="462" t="s">
        <v>6089</v>
      </c>
      <c r="H1074" s="462" t="s">
        <v>366</v>
      </c>
      <c r="I1074" s="462" t="s">
        <v>466</v>
      </c>
      <c r="J1074" s="473">
        <v>3050241007030</v>
      </c>
      <c r="K1074" s="469">
        <v>45624</v>
      </c>
      <c r="L1074" s="462"/>
      <c r="M1074" s="464" t="s">
        <v>9954</v>
      </c>
      <c r="N1074" s="469">
        <v>45989</v>
      </c>
      <c r="O1074" s="465" t="s">
        <v>12</v>
      </c>
      <c r="P1074" s="465"/>
      <c r="Q1074" s="462"/>
      <c r="R1074" s="462"/>
      <c r="S1074" s="462"/>
      <c r="T1074" s="462"/>
      <c r="U1074" s="158"/>
      <c r="V1074" s="221"/>
      <c r="W1074" s="220"/>
      <c r="X1074" s="219"/>
      <c r="Y1074" s="219"/>
    </row>
    <row r="1075" spans="1:25" s="3" customFormat="1" ht="24.95" customHeight="1" x14ac:dyDescent="0.2">
      <c r="A1075" s="100">
        <v>263</v>
      </c>
      <c r="B1075" s="462" t="s">
        <v>6090</v>
      </c>
      <c r="C1075" s="462" t="s">
        <v>6091</v>
      </c>
      <c r="D1075" s="462" t="s">
        <v>262</v>
      </c>
      <c r="E1075" s="461">
        <v>5.7999999999999996E-3</v>
      </c>
      <c r="F1075" s="462">
        <v>0.23</v>
      </c>
      <c r="G1075" s="462" t="s">
        <v>6092</v>
      </c>
      <c r="H1075" s="462" t="s">
        <v>330</v>
      </c>
      <c r="I1075" s="462" t="s">
        <v>466</v>
      </c>
      <c r="J1075" s="473">
        <v>3050241107049</v>
      </c>
      <c r="K1075" s="469">
        <v>45614</v>
      </c>
      <c r="L1075" s="462"/>
      <c r="M1075" s="464" t="s">
        <v>9954</v>
      </c>
      <c r="N1075" s="469">
        <v>45979</v>
      </c>
      <c r="O1075" s="465" t="s">
        <v>12</v>
      </c>
      <c r="P1075" s="465"/>
      <c r="Q1075" s="462"/>
      <c r="R1075" s="462"/>
      <c r="S1075" s="462"/>
      <c r="T1075" s="462"/>
      <c r="U1075" s="158"/>
      <c r="V1075" s="221"/>
      <c r="W1075" s="220"/>
      <c r="X1075" s="219"/>
      <c r="Y1075" s="219"/>
    </row>
    <row r="1076" spans="1:25" s="3" customFormat="1" ht="24.95" customHeight="1" x14ac:dyDescent="0.2">
      <c r="A1076" s="100">
        <v>264</v>
      </c>
      <c r="B1076" s="462" t="s">
        <v>6093</v>
      </c>
      <c r="C1076" s="462" t="s">
        <v>310</v>
      </c>
      <c r="D1076" s="462" t="s">
        <v>262</v>
      </c>
      <c r="E1076" s="461">
        <v>2.4750000000000001E-2</v>
      </c>
      <c r="F1076" s="462">
        <v>0.4</v>
      </c>
      <c r="G1076" s="462" t="s">
        <v>6094</v>
      </c>
      <c r="H1076" s="462" t="s">
        <v>330</v>
      </c>
      <c r="I1076" s="462" t="s">
        <v>466</v>
      </c>
      <c r="J1076" s="473">
        <v>3050241107068</v>
      </c>
      <c r="K1076" s="469">
        <v>45615</v>
      </c>
      <c r="L1076" s="462"/>
      <c r="M1076" s="464" t="s">
        <v>9954</v>
      </c>
      <c r="N1076" s="469">
        <v>45980</v>
      </c>
      <c r="O1076" s="465" t="s">
        <v>12</v>
      </c>
      <c r="P1076" s="465"/>
      <c r="Q1076" s="462"/>
      <c r="R1076" s="462"/>
      <c r="S1076" s="462"/>
      <c r="T1076" s="462"/>
      <c r="U1076" s="158"/>
      <c r="V1076" s="221"/>
      <c r="W1076" s="220"/>
      <c r="X1076" s="219"/>
      <c r="Y1076" s="219"/>
    </row>
    <row r="1077" spans="1:25" s="3" customFormat="1" ht="24.95" customHeight="1" x14ac:dyDescent="0.2">
      <c r="A1077" s="100">
        <v>265</v>
      </c>
      <c r="B1077" s="462" t="s">
        <v>6096</v>
      </c>
      <c r="C1077" s="462" t="s">
        <v>600</v>
      </c>
      <c r="D1077" s="462" t="s">
        <v>13</v>
      </c>
      <c r="E1077" s="461">
        <v>96.9</v>
      </c>
      <c r="F1077" s="462">
        <v>110</v>
      </c>
      <c r="G1077" s="462" t="s">
        <v>1362</v>
      </c>
      <c r="H1077" s="462" t="s">
        <v>366</v>
      </c>
      <c r="I1077" s="462" t="s">
        <v>466</v>
      </c>
      <c r="J1077" s="473">
        <v>3020241104017</v>
      </c>
      <c r="K1077" s="469">
        <v>45607</v>
      </c>
      <c r="L1077" s="462"/>
      <c r="M1077" s="464" t="s">
        <v>9954</v>
      </c>
      <c r="N1077" s="469">
        <v>45972</v>
      </c>
      <c r="O1077" s="465" t="s">
        <v>12</v>
      </c>
      <c r="P1077" s="465"/>
      <c r="Q1077" s="462"/>
      <c r="R1077" s="462"/>
      <c r="S1077" s="462"/>
      <c r="T1077" s="462"/>
      <c r="U1077" s="158"/>
      <c r="V1077" s="221"/>
      <c r="W1077" s="220"/>
      <c r="X1077" s="219"/>
      <c r="Y1077" s="219"/>
    </row>
    <row r="1078" spans="1:25" s="3" customFormat="1" ht="24.95" customHeight="1" x14ac:dyDescent="0.2">
      <c r="A1078" s="100">
        <v>266</v>
      </c>
      <c r="B1078" s="462" t="s">
        <v>6097</v>
      </c>
      <c r="C1078" s="462" t="s">
        <v>5946</v>
      </c>
      <c r="D1078" s="462" t="s">
        <v>262</v>
      </c>
      <c r="E1078" s="461">
        <v>6.0000000000000001E-3</v>
      </c>
      <c r="F1078" s="462">
        <v>0.23</v>
      </c>
      <c r="G1078" s="462" t="s">
        <v>5947</v>
      </c>
      <c r="H1078" s="462" t="s">
        <v>330</v>
      </c>
      <c r="I1078" s="462" t="s">
        <v>466</v>
      </c>
      <c r="J1078" s="473">
        <v>3050241107224</v>
      </c>
      <c r="K1078" s="469">
        <v>45607</v>
      </c>
      <c r="L1078" s="462"/>
      <c r="M1078" s="464" t="s">
        <v>9954</v>
      </c>
      <c r="N1078" s="469">
        <v>45972</v>
      </c>
      <c r="O1078" s="465" t="s">
        <v>12</v>
      </c>
      <c r="P1078" s="465"/>
      <c r="Q1078" s="462"/>
      <c r="R1078" s="462"/>
      <c r="S1078" s="462"/>
      <c r="T1078" s="462"/>
      <c r="U1078" s="158"/>
      <c r="V1078" s="221"/>
      <c r="W1078" s="220"/>
      <c r="X1078" s="219"/>
      <c r="Y1078" s="219"/>
    </row>
    <row r="1079" spans="1:25" s="3" customFormat="1" ht="24.95" customHeight="1" x14ac:dyDescent="0.2">
      <c r="A1079" s="100">
        <v>267</v>
      </c>
      <c r="B1079" s="462" t="s">
        <v>6098</v>
      </c>
      <c r="C1079" s="462" t="s">
        <v>1027</v>
      </c>
      <c r="D1079" s="462" t="s">
        <v>296</v>
      </c>
      <c r="E1079" s="461">
        <v>0.2</v>
      </c>
      <c r="F1079" s="462">
        <v>20</v>
      </c>
      <c r="G1079" s="462" t="s">
        <v>6099</v>
      </c>
      <c r="H1079" s="462" t="s">
        <v>366</v>
      </c>
      <c r="I1079" s="462" t="s">
        <v>466</v>
      </c>
      <c r="J1079" s="473">
        <v>3060241108902</v>
      </c>
      <c r="K1079" s="469">
        <v>45622</v>
      </c>
      <c r="L1079" s="462"/>
      <c r="M1079" s="464" t="s">
        <v>9954</v>
      </c>
      <c r="N1079" s="469">
        <v>45987</v>
      </c>
      <c r="O1079" s="465" t="s">
        <v>12</v>
      </c>
      <c r="P1079" s="465"/>
      <c r="Q1079" s="462"/>
      <c r="R1079" s="462"/>
      <c r="S1079" s="462"/>
      <c r="T1079" s="462"/>
      <c r="U1079" s="158"/>
      <c r="V1079" s="221"/>
      <c r="W1079" s="220"/>
      <c r="X1079" s="219"/>
      <c r="Y1079" s="219"/>
    </row>
    <row r="1080" spans="1:25" s="3" customFormat="1" ht="24.95" customHeight="1" x14ac:dyDescent="0.2">
      <c r="A1080" s="100">
        <v>268</v>
      </c>
      <c r="B1080" s="462" t="s">
        <v>6100</v>
      </c>
      <c r="C1080" s="462" t="s">
        <v>5845</v>
      </c>
      <c r="D1080" s="462" t="s">
        <v>296</v>
      </c>
      <c r="E1080" s="461">
        <v>0.2</v>
      </c>
      <c r="F1080" s="462">
        <v>20</v>
      </c>
      <c r="G1080" s="462" t="s">
        <v>6101</v>
      </c>
      <c r="H1080" s="462" t="s">
        <v>366</v>
      </c>
      <c r="I1080" s="462" t="s">
        <v>466</v>
      </c>
      <c r="J1080" s="473">
        <v>3060241108920</v>
      </c>
      <c r="K1080" s="469">
        <v>45624</v>
      </c>
      <c r="L1080" s="462"/>
      <c r="M1080" s="464" t="s">
        <v>9954</v>
      </c>
      <c r="N1080" s="469">
        <v>45989</v>
      </c>
      <c r="O1080" s="465" t="s">
        <v>12</v>
      </c>
      <c r="P1080" s="465"/>
      <c r="Q1080" s="462"/>
      <c r="R1080" s="462"/>
      <c r="S1080" s="462"/>
      <c r="T1080" s="462"/>
      <c r="U1080" s="158"/>
      <c r="V1080" s="221"/>
      <c r="W1080" s="220"/>
      <c r="X1080" s="219"/>
      <c r="Y1080" s="219"/>
    </row>
    <row r="1081" spans="1:25" s="3" customFormat="1" ht="24.95" customHeight="1" x14ac:dyDescent="0.2">
      <c r="A1081" s="100">
        <v>269</v>
      </c>
      <c r="B1081" s="462" t="s">
        <v>6102</v>
      </c>
      <c r="C1081" s="462" t="s">
        <v>6103</v>
      </c>
      <c r="D1081" s="462" t="s">
        <v>296</v>
      </c>
      <c r="E1081" s="461">
        <v>0.20019999999999999</v>
      </c>
      <c r="F1081" s="462">
        <v>20</v>
      </c>
      <c r="G1081" s="462" t="s">
        <v>666</v>
      </c>
      <c r="H1081" s="462" t="s">
        <v>366</v>
      </c>
      <c r="I1081" s="462" t="s">
        <v>466</v>
      </c>
      <c r="J1081" s="473">
        <v>3060241108921</v>
      </c>
      <c r="K1081" s="469">
        <v>45624</v>
      </c>
      <c r="L1081" s="462"/>
      <c r="M1081" s="464" t="s">
        <v>9954</v>
      </c>
      <c r="N1081" s="469">
        <v>45989</v>
      </c>
      <c r="O1081" s="465" t="s">
        <v>12</v>
      </c>
      <c r="P1081" s="465"/>
      <c r="Q1081" s="462"/>
      <c r="R1081" s="462"/>
      <c r="S1081" s="462"/>
      <c r="T1081" s="462"/>
      <c r="U1081" s="158"/>
      <c r="V1081" s="221"/>
      <c r="W1081" s="220"/>
      <c r="X1081" s="219"/>
      <c r="Y1081" s="219"/>
    </row>
    <row r="1082" spans="1:25" s="3" customFormat="1" ht="24.95" customHeight="1" x14ac:dyDescent="0.2">
      <c r="A1082" s="100">
        <v>270</v>
      </c>
      <c r="B1082" s="462" t="s">
        <v>6104</v>
      </c>
      <c r="C1082" s="462" t="s">
        <v>601</v>
      </c>
      <c r="D1082" s="462" t="s">
        <v>296</v>
      </c>
      <c r="E1082" s="461">
        <v>0.20019999999999999</v>
      </c>
      <c r="F1082" s="462">
        <v>20</v>
      </c>
      <c r="G1082" s="462" t="s">
        <v>6105</v>
      </c>
      <c r="H1082" s="462" t="s">
        <v>366</v>
      </c>
      <c r="I1082" s="462" t="s">
        <v>466</v>
      </c>
      <c r="J1082" s="473">
        <v>3060241108929</v>
      </c>
      <c r="K1082" s="469">
        <v>45624</v>
      </c>
      <c r="L1082" s="462"/>
      <c r="M1082" s="464" t="s">
        <v>9954</v>
      </c>
      <c r="N1082" s="469">
        <v>45989</v>
      </c>
      <c r="O1082" s="465" t="s">
        <v>12</v>
      </c>
      <c r="P1082" s="465"/>
      <c r="Q1082" s="462"/>
      <c r="R1082" s="462"/>
      <c r="S1082" s="462"/>
      <c r="T1082" s="462"/>
      <c r="U1082" s="158"/>
      <c r="V1082" s="221"/>
      <c r="W1082" s="220"/>
      <c r="X1082" s="219"/>
      <c r="Y1082" s="219"/>
    </row>
    <row r="1083" spans="1:25" s="3" customFormat="1" ht="24.95" customHeight="1" x14ac:dyDescent="0.2">
      <c r="A1083" s="100">
        <v>271</v>
      </c>
      <c r="B1083" s="462" t="s">
        <v>6106</v>
      </c>
      <c r="C1083" s="462" t="s">
        <v>5973</v>
      </c>
      <c r="D1083" s="462" t="s">
        <v>296</v>
      </c>
      <c r="E1083" s="461">
        <v>0.20019999999999999</v>
      </c>
      <c r="F1083" s="462">
        <v>0.4</v>
      </c>
      <c r="G1083" s="462" t="s">
        <v>555</v>
      </c>
      <c r="H1083" s="462" t="s">
        <v>366</v>
      </c>
      <c r="I1083" s="462" t="s">
        <v>466</v>
      </c>
      <c r="J1083" s="473">
        <v>3060241108933</v>
      </c>
      <c r="K1083" s="469">
        <v>45625</v>
      </c>
      <c r="L1083" s="462"/>
      <c r="M1083" s="464" t="s">
        <v>9954</v>
      </c>
      <c r="N1083" s="469">
        <v>45990</v>
      </c>
      <c r="O1083" s="465" t="s">
        <v>12</v>
      </c>
      <c r="P1083" s="465"/>
      <c r="Q1083" s="462"/>
      <c r="R1083" s="462"/>
      <c r="S1083" s="462"/>
      <c r="T1083" s="462"/>
      <c r="U1083" s="158"/>
      <c r="V1083" s="221"/>
      <c r="W1083" s="220"/>
      <c r="X1083" s="219"/>
      <c r="Y1083" s="219"/>
    </row>
    <row r="1084" spans="1:25" s="3" customFormat="1" ht="24.95" customHeight="1" x14ac:dyDescent="0.2">
      <c r="A1084" s="100">
        <v>272</v>
      </c>
      <c r="B1084" s="462" t="s">
        <v>940</v>
      </c>
      <c r="C1084" s="462" t="s">
        <v>502</v>
      </c>
      <c r="D1084" s="462" t="s">
        <v>262</v>
      </c>
      <c r="E1084" s="461">
        <v>0.39360000000000001</v>
      </c>
      <c r="F1084" s="462">
        <v>20</v>
      </c>
      <c r="G1084" s="462" t="s">
        <v>6107</v>
      </c>
      <c r="H1084" s="462" t="s">
        <v>330</v>
      </c>
      <c r="I1084" s="462" t="s">
        <v>466</v>
      </c>
      <c r="J1084" s="473">
        <v>3050241107270</v>
      </c>
      <c r="K1084" s="469">
        <v>45611</v>
      </c>
      <c r="L1084" s="462"/>
      <c r="M1084" s="464" t="s">
        <v>9954</v>
      </c>
      <c r="N1084" s="469">
        <v>45976</v>
      </c>
      <c r="O1084" s="465" t="s">
        <v>12</v>
      </c>
      <c r="P1084" s="465"/>
      <c r="Q1084" s="462"/>
      <c r="R1084" s="462"/>
      <c r="S1084" s="462"/>
      <c r="T1084" s="462"/>
      <c r="U1084" s="158"/>
      <c r="V1084" s="221"/>
      <c r="W1084" s="220"/>
      <c r="X1084" s="219"/>
      <c r="Y1084" s="219"/>
    </row>
    <row r="1085" spans="1:25" s="3" customFormat="1" ht="24.95" customHeight="1" x14ac:dyDescent="0.2">
      <c r="A1085" s="100">
        <v>273</v>
      </c>
      <c r="B1085" s="462" t="s">
        <v>6109</v>
      </c>
      <c r="C1085" s="462" t="s">
        <v>5946</v>
      </c>
      <c r="D1085" s="462" t="s">
        <v>262</v>
      </c>
      <c r="E1085" s="461">
        <v>6.0000000000000001E-3</v>
      </c>
      <c r="F1085" s="462">
        <v>0.23</v>
      </c>
      <c r="G1085" s="462" t="s">
        <v>6110</v>
      </c>
      <c r="H1085" s="462" t="s">
        <v>330</v>
      </c>
      <c r="I1085" s="462" t="s">
        <v>466</v>
      </c>
      <c r="J1085" s="473">
        <v>3050241107401</v>
      </c>
      <c r="K1085" s="469">
        <v>45618</v>
      </c>
      <c r="L1085" s="462"/>
      <c r="M1085" s="464" t="s">
        <v>9954</v>
      </c>
      <c r="N1085" s="469">
        <v>45983</v>
      </c>
      <c r="O1085" s="465" t="s">
        <v>12</v>
      </c>
      <c r="P1085" s="465"/>
      <c r="Q1085" s="462"/>
      <c r="R1085" s="462"/>
      <c r="S1085" s="462"/>
      <c r="T1085" s="462"/>
      <c r="U1085" s="158"/>
      <c r="V1085" s="221"/>
      <c r="W1085" s="220"/>
      <c r="X1085" s="219"/>
      <c r="Y1085" s="219"/>
    </row>
    <row r="1086" spans="1:25" s="3" customFormat="1" ht="24.95" customHeight="1" x14ac:dyDescent="0.2">
      <c r="A1086" s="100">
        <v>274</v>
      </c>
      <c r="B1086" s="462" t="s">
        <v>6111</v>
      </c>
      <c r="C1086" s="462" t="s">
        <v>5895</v>
      </c>
      <c r="D1086" s="462" t="s">
        <v>262</v>
      </c>
      <c r="E1086" s="461">
        <v>5</v>
      </c>
      <c r="F1086" s="462">
        <v>20</v>
      </c>
      <c r="G1086" s="462" t="s">
        <v>6112</v>
      </c>
      <c r="H1086" s="462" t="s">
        <v>366</v>
      </c>
      <c r="I1086" s="462" t="s">
        <v>466</v>
      </c>
      <c r="J1086" s="473">
        <v>3050230719802</v>
      </c>
      <c r="K1086" s="469">
        <v>45603</v>
      </c>
      <c r="L1086" s="462"/>
      <c r="M1086" s="464" t="s">
        <v>9954</v>
      </c>
      <c r="N1086" s="469">
        <v>45968</v>
      </c>
      <c r="O1086" s="465" t="s">
        <v>12</v>
      </c>
      <c r="P1086" s="465"/>
      <c r="Q1086" s="462"/>
      <c r="R1086" s="462"/>
      <c r="S1086" s="462"/>
      <c r="T1086" s="462"/>
      <c r="U1086" s="158"/>
      <c r="V1086" s="221"/>
      <c r="W1086" s="220"/>
      <c r="X1086" s="219"/>
      <c r="Y1086" s="219"/>
    </row>
    <row r="1087" spans="1:25" s="3" customFormat="1" ht="24.95" customHeight="1" x14ac:dyDescent="0.2">
      <c r="A1087" s="100">
        <v>275</v>
      </c>
      <c r="B1087" s="462" t="s">
        <v>6113</v>
      </c>
      <c r="C1087" s="462" t="s">
        <v>6114</v>
      </c>
      <c r="D1087" s="462" t="s">
        <v>190</v>
      </c>
      <c r="E1087" s="461">
        <v>9.8400000000000001E-2</v>
      </c>
      <c r="F1087" s="462">
        <v>20</v>
      </c>
      <c r="G1087" s="462" t="s">
        <v>6115</v>
      </c>
      <c r="H1087" s="462" t="s">
        <v>366</v>
      </c>
      <c r="I1087" s="462" t="s">
        <v>466</v>
      </c>
      <c r="J1087" s="473">
        <v>3040240401653</v>
      </c>
      <c r="K1087" s="469">
        <v>45613</v>
      </c>
      <c r="L1087" s="462"/>
      <c r="M1087" s="464" t="s">
        <v>9954</v>
      </c>
      <c r="N1087" s="469">
        <v>45978</v>
      </c>
      <c r="O1087" s="465" t="s">
        <v>12</v>
      </c>
      <c r="P1087" s="465"/>
      <c r="Q1087" s="462"/>
      <c r="R1087" s="462"/>
      <c r="S1087" s="462"/>
      <c r="T1087" s="462"/>
      <c r="U1087" s="158"/>
      <c r="V1087" s="221"/>
      <c r="W1087" s="220"/>
      <c r="X1087" s="219"/>
      <c r="Y1087" s="219"/>
    </row>
    <row r="1088" spans="1:25" s="3" customFormat="1" ht="24.95" customHeight="1" x14ac:dyDescent="0.2">
      <c r="A1088" s="100">
        <v>276</v>
      </c>
      <c r="B1088" s="462" t="s">
        <v>6116</v>
      </c>
      <c r="C1088" s="462" t="s">
        <v>727</v>
      </c>
      <c r="D1088" s="462" t="s">
        <v>15</v>
      </c>
      <c r="E1088" s="461">
        <v>0.02</v>
      </c>
      <c r="F1088" s="462">
        <v>0.4</v>
      </c>
      <c r="G1088" s="462" t="s">
        <v>6117</v>
      </c>
      <c r="H1088" s="462" t="s">
        <v>364</v>
      </c>
      <c r="I1088" s="462" t="s">
        <v>466</v>
      </c>
      <c r="J1088" s="473">
        <v>3010240606175</v>
      </c>
      <c r="K1088" s="469">
        <v>45603</v>
      </c>
      <c r="L1088" s="462"/>
      <c r="M1088" s="464" t="s">
        <v>9954</v>
      </c>
      <c r="N1088" s="469">
        <v>45968</v>
      </c>
      <c r="O1088" s="465" t="s">
        <v>12</v>
      </c>
      <c r="P1088" s="465"/>
      <c r="Q1088" s="462"/>
      <c r="R1088" s="462"/>
      <c r="S1088" s="462"/>
      <c r="T1088" s="462"/>
      <c r="U1088" s="158"/>
      <c r="V1088" s="221"/>
      <c r="W1088" s="220"/>
      <c r="X1088" s="219"/>
      <c r="Y1088" s="219"/>
    </row>
    <row r="1089" spans="1:25" s="3" customFormat="1" ht="24.95" customHeight="1" x14ac:dyDescent="0.2">
      <c r="A1089" s="100">
        <v>277</v>
      </c>
      <c r="B1089" s="462" t="s">
        <v>6118</v>
      </c>
      <c r="C1089" s="462" t="s">
        <v>6119</v>
      </c>
      <c r="D1089" s="462" t="s">
        <v>296</v>
      </c>
      <c r="E1089" s="461">
        <v>8.9999999999999993E-3</v>
      </c>
      <c r="F1089" s="462">
        <v>0.23</v>
      </c>
      <c r="G1089" s="462" t="s">
        <v>6120</v>
      </c>
      <c r="H1089" s="462" t="s">
        <v>330</v>
      </c>
      <c r="I1089" s="462" t="s">
        <v>466</v>
      </c>
      <c r="J1089" s="473">
        <v>3060240605212</v>
      </c>
      <c r="K1089" s="469">
        <v>45602</v>
      </c>
      <c r="L1089" s="462"/>
      <c r="M1089" s="464" t="s">
        <v>9954</v>
      </c>
      <c r="N1089" s="469">
        <v>45967</v>
      </c>
      <c r="O1089" s="465" t="s">
        <v>12</v>
      </c>
      <c r="P1089" s="465"/>
      <c r="Q1089" s="462"/>
      <c r="R1089" s="462"/>
      <c r="S1089" s="462"/>
      <c r="T1089" s="462"/>
      <c r="U1089" s="158"/>
      <c r="V1089" s="221"/>
      <c r="W1089" s="220"/>
      <c r="X1089" s="219"/>
      <c r="Y1089" s="219"/>
    </row>
    <row r="1090" spans="1:25" s="3" customFormat="1" ht="24.95" customHeight="1" x14ac:dyDescent="0.2">
      <c r="A1090" s="100">
        <v>278</v>
      </c>
      <c r="B1090" s="462" t="s">
        <v>6121</v>
      </c>
      <c r="C1090" s="462" t="s">
        <v>1406</v>
      </c>
      <c r="D1090" s="462" t="s">
        <v>262</v>
      </c>
      <c r="E1090" s="461">
        <v>0.99</v>
      </c>
      <c r="F1090" s="462">
        <v>20</v>
      </c>
      <c r="G1090" s="462" t="s">
        <v>6122</v>
      </c>
      <c r="H1090" s="462" t="s">
        <v>366</v>
      </c>
      <c r="I1090" s="462" t="s">
        <v>466</v>
      </c>
      <c r="J1090" s="473">
        <v>3050240603928</v>
      </c>
      <c r="K1090" s="469">
        <v>45602</v>
      </c>
      <c r="L1090" s="462"/>
      <c r="M1090" s="464" t="s">
        <v>9954</v>
      </c>
      <c r="N1090" s="469">
        <v>45967</v>
      </c>
      <c r="O1090" s="465" t="s">
        <v>12</v>
      </c>
      <c r="P1090" s="465"/>
      <c r="Q1090" s="462"/>
      <c r="R1090" s="462"/>
      <c r="S1090" s="462"/>
      <c r="T1090" s="462"/>
      <c r="U1090" s="158"/>
      <c r="V1090" s="221"/>
      <c r="W1090" s="220"/>
      <c r="X1090" s="219"/>
      <c r="Y1090" s="219"/>
    </row>
    <row r="1091" spans="1:25" s="3" customFormat="1" ht="24.95" customHeight="1" x14ac:dyDescent="0.2">
      <c r="A1091" s="100">
        <v>279</v>
      </c>
      <c r="B1091" s="462" t="s">
        <v>6123</v>
      </c>
      <c r="C1091" s="462" t="s">
        <v>497</v>
      </c>
      <c r="D1091" s="462" t="s">
        <v>190</v>
      </c>
      <c r="E1091" s="461">
        <v>0.39600000000000002</v>
      </c>
      <c r="F1091" s="462">
        <v>20</v>
      </c>
      <c r="G1091" s="462" t="s">
        <v>6115</v>
      </c>
      <c r="H1091" s="462" t="s">
        <v>366</v>
      </c>
      <c r="I1091" s="462" t="s">
        <v>466</v>
      </c>
      <c r="J1091" s="473">
        <v>3040240803484</v>
      </c>
      <c r="K1091" s="469">
        <v>45605</v>
      </c>
      <c r="L1091" s="462"/>
      <c r="M1091" s="464" t="s">
        <v>9954</v>
      </c>
      <c r="N1091" s="469">
        <v>45970</v>
      </c>
      <c r="O1091" s="465" t="s">
        <v>12</v>
      </c>
      <c r="P1091" s="465"/>
      <c r="Q1091" s="462"/>
      <c r="R1091" s="462"/>
      <c r="S1091" s="462"/>
      <c r="T1091" s="462"/>
      <c r="U1091" s="158"/>
      <c r="V1091" s="221"/>
      <c r="W1091" s="220"/>
      <c r="X1091" s="219"/>
      <c r="Y1091" s="219"/>
    </row>
    <row r="1092" spans="1:25" s="3" customFormat="1" ht="24.95" customHeight="1" x14ac:dyDescent="0.2">
      <c r="A1092" s="100">
        <v>280</v>
      </c>
      <c r="B1092" s="462" t="s">
        <v>2677</v>
      </c>
      <c r="C1092" s="462" t="s">
        <v>6124</v>
      </c>
      <c r="D1092" s="462" t="s">
        <v>15</v>
      </c>
      <c r="E1092" s="461">
        <v>0.15</v>
      </c>
      <c r="F1092" s="462">
        <v>20</v>
      </c>
      <c r="G1092" s="462" t="s">
        <v>6125</v>
      </c>
      <c r="H1092" s="462" t="s">
        <v>366</v>
      </c>
      <c r="I1092" s="462" t="s">
        <v>466</v>
      </c>
      <c r="J1092" s="473">
        <v>3010240909840</v>
      </c>
      <c r="K1092" s="469">
        <v>45602</v>
      </c>
      <c r="L1092" s="462"/>
      <c r="M1092" s="464" t="s">
        <v>9954</v>
      </c>
      <c r="N1092" s="469">
        <v>45967</v>
      </c>
      <c r="O1092" s="465" t="s">
        <v>12</v>
      </c>
      <c r="P1092" s="465"/>
      <c r="Q1092" s="462"/>
      <c r="R1092" s="462"/>
      <c r="S1092" s="462"/>
      <c r="T1092" s="462"/>
      <c r="U1092" s="158"/>
      <c r="V1092" s="221"/>
      <c r="W1092" s="220"/>
      <c r="X1092" s="219"/>
      <c r="Y1092" s="219"/>
    </row>
    <row r="1093" spans="1:25" s="3" customFormat="1" ht="24.95" customHeight="1" x14ac:dyDescent="0.2">
      <c r="A1093" s="100">
        <v>281</v>
      </c>
      <c r="B1093" s="466" t="s">
        <v>6126</v>
      </c>
      <c r="C1093" s="466" t="s">
        <v>1397</v>
      </c>
      <c r="D1093" s="466" t="s">
        <v>296</v>
      </c>
      <c r="E1093" s="461">
        <v>0.2</v>
      </c>
      <c r="F1093" s="466">
        <v>20</v>
      </c>
      <c r="G1093" s="466" t="s">
        <v>555</v>
      </c>
      <c r="H1093" s="462" t="s">
        <v>330</v>
      </c>
      <c r="I1093" s="462" t="s">
        <v>466</v>
      </c>
      <c r="J1093" s="467">
        <v>3060241108904</v>
      </c>
      <c r="K1093" s="468">
        <v>45623</v>
      </c>
      <c r="L1093" s="462"/>
      <c r="M1093" s="464" t="s">
        <v>9954</v>
      </c>
      <c r="N1093" s="468">
        <v>45988</v>
      </c>
      <c r="O1093" s="465" t="s">
        <v>12</v>
      </c>
      <c r="P1093" s="465"/>
      <c r="Q1093" s="462"/>
      <c r="R1093" s="462"/>
      <c r="S1093" s="462"/>
      <c r="T1093" s="462"/>
      <c r="U1093" s="158"/>
      <c r="V1093" s="221"/>
      <c r="W1093" s="220"/>
      <c r="X1093" s="219"/>
      <c r="Y1093" s="219"/>
    </row>
    <row r="1094" spans="1:25" s="3" customFormat="1" ht="24.95" customHeight="1" x14ac:dyDescent="0.2">
      <c r="A1094" s="100">
        <v>282</v>
      </c>
      <c r="B1094" s="460" t="s">
        <v>6127</v>
      </c>
      <c r="C1094" s="460" t="s">
        <v>6128</v>
      </c>
      <c r="D1094" s="460" t="s">
        <v>296</v>
      </c>
      <c r="E1094" s="461">
        <v>0.2</v>
      </c>
      <c r="F1094" s="460">
        <v>0.4</v>
      </c>
      <c r="G1094" s="460" t="s">
        <v>6129</v>
      </c>
      <c r="H1094" s="462" t="s">
        <v>330</v>
      </c>
      <c r="I1094" s="462" t="s">
        <v>466</v>
      </c>
      <c r="J1094" s="463">
        <v>3060241108907</v>
      </c>
      <c r="K1094" s="464">
        <v>45623</v>
      </c>
      <c r="L1094" s="462"/>
      <c r="M1094" s="464" t="s">
        <v>9954</v>
      </c>
      <c r="N1094" s="464">
        <v>45988</v>
      </c>
      <c r="O1094" s="465" t="s">
        <v>12</v>
      </c>
      <c r="P1094" s="465"/>
      <c r="Q1094" s="462"/>
      <c r="R1094" s="462"/>
      <c r="S1094" s="462"/>
      <c r="T1094" s="462"/>
      <c r="U1094" s="158"/>
      <c r="V1094" s="221"/>
      <c r="W1094" s="220"/>
      <c r="X1094" s="219"/>
      <c r="Y1094" s="219"/>
    </row>
    <row r="1095" spans="1:25" s="3" customFormat="1" ht="24.95" customHeight="1" x14ac:dyDescent="0.2">
      <c r="A1095" s="100">
        <v>283</v>
      </c>
      <c r="B1095" s="466" t="s">
        <v>668</v>
      </c>
      <c r="C1095" s="466" t="s">
        <v>6130</v>
      </c>
      <c r="D1095" s="466" t="s">
        <v>296</v>
      </c>
      <c r="E1095" s="461">
        <v>0.2</v>
      </c>
      <c r="F1095" s="466">
        <v>20</v>
      </c>
      <c r="G1095" s="466" t="s">
        <v>6131</v>
      </c>
      <c r="H1095" s="462" t="s">
        <v>330</v>
      </c>
      <c r="I1095" s="462" t="s">
        <v>466</v>
      </c>
      <c r="J1095" s="467">
        <v>3060241108910</v>
      </c>
      <c r="K1095" s="468">
        <v>45623</v>
      </c>
      <c r="L1095" s="462"/>
      <c r="M1095" s="464" t="s">
        <v>9954</v>
      </c>
      <c r="N1095" s="468">
        <v>45988</v>
      </c>
      <c r="O1095" s="465" t="s">
        <v>12</v>
      </c>
      <c r="P1095" s="465"/>
      <c r="Q1095" s="462"/>
      <c r="R1095" s="462"/>
      <c r="S1095" s="462"/>
      <c r="T1095" s="462"/>
      <c r="U1095" s="158"/>
      <c r="V1095" s="221"/>
      <c r="W1095" s="220"/>
      <c r="X1095" s="219"/>
      <c r="Y1095" s="219"/>
    </row>
    <row r="1096" spans="1:25" s="3" customFormat="1" ht="24.95" customHeight="1" x14ac:dyDescent="0.2">
      <c r="A1096" s="100">
        <v>284</v>
      </c>
      <c r="B1096" s="466" t="s">
        <v>6132</v>
      </c>
      <c r="C1096" s="466" t="s">
        <v>727</v>
      </c>
      <c r="D1096" s="466" t="s">
        <v>15</v>
      </c>
      <c r="E1096" s="470">
        <v>6.0000000000000001E-3</v>
      </c>
      <c r="F1096" s="466">
        <v>0.23</v>
      </c>
      <c r="G1096" s="466" t="s">
        <v>6133</v>
      </c>
      <c r="H1096" s="466" t="s">
        <v>330</v>
      </c>
      <c r="I1096" s="462" t="s">
        <v>466</v>
      </c>
      <c r="J1096" s="467">
        <v>3010241010951</v>
      </c>
      <c r="K1096" s="468">
        <v>45631</v>
      </c>
      <c r="L1096" s="462"/>
      <c r="M1096" s="464" t="s">
        <v>9954</v>
      </c>
      <c r="N1096" s="469">
        <v>45996</v>
      </c>
      <c r="O1096" s="465" t="s">
        <v>12</v>
      </c>
      <c r="P1096" s="465"/>
      <c r="Q1096" s="462"/>
      <c r="R1096" s="462"/>
      <c r="S1096" s="462"/>
      <c r="T1096" s="462"/>
      <c r="U1096" s="158"/>
      <c r="V1096" s="221"/>
      <c r="W1096" s="220"/>
      <c r="X1096" s="219"/>
      <c r="Y1096" s="219"/>
    </row>
    <row r="1097" spans="1:25" s="3" customFormat="1" ht="24.95" customHeight="1" x14ac:dyDescent="0.2">
      <c r="A1097" s="100">
        <v>285</v>
      </c>
      <c r="B1097" s="460" t="s">
        <v>6134</v>
      </c>
      <c r="C1097" s="460" t="s">
        <v>6135</v>
      </c>
      <c r="D1097" s="460" t="s">
        <v>296</v>
      </c>
      <c r="E1097" s="471">
        <v>0.20019999999999999</v>
      </c>
      <c r="F1097" s="460">
        <v>20</v>
      </c>
      <c r="G1097" s="460" t="s">
        <v>6136</v>
      </c>
      <c r="H1097" s="460" t="s">
        <v>366</v>
      </c>
      <c r="I1097" s="462" t="s">
        <v>466</v>
      </c>
      <c r="J1097" s="463">
        <v>3060241108897</v>
      </c>
      <c r="K1097" s="464">
        <v>45631</v>
      </c>
      <c r="L1097" s="462"/>
      <c r="M1097" s="464" t="s">
        <v>9954</v>
      </c>
      <c r="N1097" s="469">
        <v>45996</v>
      </c>
      <c r="O1097" s="465" t="s">
        <v>12</v>
      </c>
      <c r="P1097" s="465"/>
      <c r="Q1097" s="462"/>
      <c r="R1097" s="462"/>
      <c r="S1097" s="462"/>
      <c r="T1097" s="462"/>
      <c r="U1097" s="158"/>
      <c r="V1097" s="221"/>
      <c r="W1097" s="220"/>
      <c r="X1097" s="219"/>
      <c r="Y1097" s="219"/>
    </row>
    <row r="1098" spans="1:25" s="3" customFormat="1" ht="24.95" customHeight="1" x14ac:dyDescent="0.2">
      <c r="A1098" s="100">
        <v>286</v>
      </c>
      <c r="B1098" s="466" t="s">
        <v>6137</v>
      </c>
      <c r="C1098" s="466" t="s">
        <v>724</v>
      </c>
      <c r="D1098" s="466" t="s">
        <v>296</v>
      </c>
      <c r="E1098" s="470">
        <v>0.121</v>
      </c>
      <c r="F1098" s="466">
        <v>20</v>
      </c>
      <c r="G1098" s="466" t="s">
        <v>6138</v>
      </c>
      <c r="H1098" s="466" t="s">
        <v>366</v>
      </c>
      <c r="I1098" s="462" t="s">
        <v>466</v>
      </c>
      <c r="J1098" s="467">
        <v>3060241108901</v>
      </c>
      <c r="K1098" s="468">
        <v>45628</v>
      </c>
      <c r="L1098" s="462"/>
      <c r="M1098" s="464" t="s">
        <v>9954</v>
      </c>
      <c r="N1098" s="469">
        <v>45993</v>
      </c>
      <c r="O1098" s="465" t="s">
        <v>12</v>
      </c>
      <c r="P1098" s="465"/>
      <c r="Q1098" s="462"/>
      <c r="R1098" s="462"/>
      <c r="S1098" s="462"/>
      <c r="T1098" s="462"/>
      <c r="U1098" s="158"/>
      <c r="V1098" s="221"/>
      <c r="W1098" s="220"/>
      <c r="X1098" s="219"/>
      <c r="Y1098" s="219"/>
    </row>
    <row r="1099" spans="1:25" s="3" customFormat="1" ht="24.95" customHeight="1" x14ac:dyDescent="0.2">
      <c r="A1099" s="100">
        <v>287</v>
      </c>
      <c r="B1099" s="460" t="s">
        <v>6139</v>
      </c>
      <c r="C1099" s="460" t="s">
        <v>6140</v>
      </c>
      <c r="D1099" s="460" t="s">
        <v>296</v>
      </c>
      <c r="E1099" s="471">
        <v>0.2</v>
      </c>
      <c r="F1099" s="460">
        <v>20</v>
      </c>
      <c r="G1099" s="460" t="s">
        <v>6141</v>
      </c>
      <c r="H1099" s="460" t="s">
        <v>366</v>
      </c>
      <c r="I1099" s="462" t="s">
        <v>466</v>
      </c>
      <c r="J1099" s="463">
        <v>3060241108909</v>
      </c>
      <c r="K1099" s="464">
        <v>45631</v>
      </c>
      <c r="L1099" s="462"/>
      <c r="M1099" s="464" t="s">
        <v>9954</v>
      </c>
      <c r="N1099" s="469">
        <v>45996</v>
      </c>
      <c r="O1099" s="465" t="s">
        <v>12</v>
      </c>
      <c r="P1099" s="465"/>
      <c r="Q1099" s="462"/>
      <c r="R1099" s="462"/>
      <c r="S1099" s="462"/>
      <c r="T1099" s="462"/>
      <c r="U1099" s="158"/>
      <c r="V1099" s="221"/>
      <c r="W1099" s="220"/>
      <c r="X1099" s="219"/>
      <c r="Y1099" s="219"/>
    </row>
    <row r="1100" spans="1:25" s="3" customFormat="1" ht="24.95" customHeight="1" x14ac:dyDescent="0.2">
      <c r="A1100" s="100">
        <v>288</v>
      </c>
      <c r="B1100" s="466" t="s">
        <v>6142</v>
      </c>
      <c r="C1100" s="466" t="s">
        <v>4269</v>
      </c>
      <c r="D1100" s="466" t="s">
        <v>296</v>
      </c>
      <c r="E1100" s="470">
        <v>0.2</v>
      </c>
      <c r="F1100" s="466">
        <v>20</v>
      </c>
      <c r="G1100" s="466" t="s">
        <v>6099</v>
      </c>
      <c r="H1100" s="466" t="s">
        <v>366</v>
      </c>
      <c r="I1100" s="462" t="s">
        <v>466</v>
      </c>
      <c r="J1100" s="467">
        <v>3060241108918</v>
      </c>
      <c r="K1100" s="468">
        <v>45629</v>
      </c>
      <c r="L1100" s="462"/>
      <c r="M1100" s="464" t="s">
        <v>9954</v>
      </c>
      <c r="N1100" s="469">
        <v>45994</v>
      </c>
      <c r="O1100" s="465" t="s">
        <v>12</v>
      </c>
      <c r="P1100" s="465"/>
      <c r="Q1100" s="462"/>
      <c r="R1100" s="462"/>
      <c r="S1100" s="462"/>
      <c r="T1100" s="462"/>
      <c r="U1100" s="158"/>
      <c r="V1100" s="221"/>
      <c r="W1100" s="220"/>
      <c r="X1100" s="219"/>
      <c r="Y1100" s="219"/>
    </row>
    <row r="1101" spans="1:25" s="3" customFormat="1" ht="24.95" customHeight="1" x14ac:dyDescent="0.2">
      <c r="A1101" s="100">
        <v>289</v>
      </c>
      <c r="B1101" s="460" t="s">
        <v>6143</v>
      </c>
      <c r="C1101" s="460" t="s">
        <v>6144</v>
      </c>
      <c r="D1101" s="460" t="s">
        <v>296</v>
      </c>
      <c r="E1101" s="471">
        <v>0.2</v>
      </c>
      <c r="F1101" s="460">
        <v>20</v>
      </c>
      <c r="G1101" s="460" t="s">
        <v>6145</v>
      </c>
      <c r="H1101" s="460" t="s">
        <v>366</v>
      </c>
      <c r="I1101" s="462" t="s">
        <v>466</v>
      </c>
      <c r="J1101" s="463">
        <v>3060241108919</v>
      </c>
      <c r="K1101" s="464">
        <v>45628</v>
      </c>
      <c r="L1101" s="462"/>
      <c r="M1101" s="464" t="s">
        <v>9954</v>
      </c>
      <c r="N1101" s="469">
        <v>45993</v>
      </c>
      <c r="O1101" s="465" t="s">
        <v>12</v>
      </c>
      <c r="P1101" s="465"/>
      <c r="Q1101" s="462"/>
      <c r="R1101" s="462"/>
      <c r="S1101" s="462"/>
      <c r="T1101" s="462"/>
      <c r="U1101" s="158"/>
      <c r="V1101" s="221"/>
      <c r="W1101" s="220"/>
      <c r="X1101" s="219"/>
      <c r="Y1101" s="219"/>
    </row>
    <row r="1102" spans="1:25" s="3" customFormat="1" ht="24.95" customHeight="1" x14ac:dyDescent="0.2">
      <c r="A1102" s="100">
        <v>290</v>
      </c>
      <c r="B1102" s="466" t="s">
        <v>6146</v>
      </c>
      <c r="C1102" s="466" t="s">
        <v>6147</v>
      </c>
      <c r="D1102" s="466" t="s">
        <v>296</v>
      </c>
      <c r="E1102" s="470">
        <v>0.2</v>
      </c>
      <c r="F1102" s="466">
        <v>20</v>
      </c>
      <c r="G1102" s="466" t="s">
        <v>6148</v>
      </c>
      <c r="H1102" s="466" t="s">
        <v>366</v>
      </c>
      <c r="I1102" s="462" t="s">
        <v>466</v>
      </c>
      <c r="J1102" s="467">
        <v>3060241108924</v>
      </c>
      <c r="K1102" s="468">
        <v>45628</v>
      </c>
      <c r="L1102" s="462"/>
      <c r="M1102" s="464" t="s">
        <v>9954</v>
      </c>
      <c r="N1102" s="469">
        <v>45993</v>
      </c>
      <c r="O1102" s="465" t="s">
        <v>12</v>
      </c>
      <c r="P1102" s="465"/>
      <c r="Q1102" s="462"/>
      <c r="R1102" s="462"/>
      <c r="S1102" s="462"/>
      <c r="T1102" s="462"/>
      <c r="U1102" s="158"/>
      <c r="V1102" s="221"/>
      <c r="W1102" s="220"/>
      <c r="X1102" s="219"/>
      <c r="Y1102" s="219"/>
    </row>
    <row r="1103" spans="1:25" s="3" customFormat="1" ht="24.95" customHeight="1" x14ac:dyDescent="0.2">
      <c r="A1103" s="100">
        <v>291</v>
      </c>
      <c r="B1103" s="460" t="s">
        <v>6149</v>
      </c>
      <c r="C1103" s="460" t="s">
        <v>595</v>
      </c>
      <c r="D1103" s="460" t="s">
        <v>296</v>
      </c>
      <c r="E1103" s="471">
        <v>0.39929999999999999</v>
      </c>
      <c r="F1103" s="460">
        <v>20</v>
      </c>
      <c r="G1103" s="460" t="s">
        <v>6101</v>
      </c>
      <c r="H1103" s="460" t="s">
        <v>366</v>
      </c>
      <c r="I1103" s="462" t="s">
        <v>466</v>
      </c>
      <c r="J1103" s="463">
        <v>3060241108939</v>
      </c>
      <c r="K1103" s="464">
        <v>45631</v>
      </c>
      <c r="L1103" s="462"/>
      <c r="M1103" s="464" t="s">
        <v>9954</v>
      </c>
      <c r="N1103" s="469">
        <v>45996</v>
      </c>
      <c r="O1103" s="465" t="s">
        <v>12</v>
      </c>
      <c r="P1103" s="465"/>
      <c r="Q1103" s="462"/>
      <c r="R1103" s="462"/>
      <c r="S1103" s="462"/>
      <c r="T1103" s="462"/>
      <c r="U1103" s="158"/>
      <c r="V1103" s="221"/>
      <c r="W1103" s="220"/>
      <c r="X1103" s="219"/>
      <c r="Y1103" s="219"/>
    </row>
    <row r="1104" spans="1:25" s="3" customFormat="1" ht="24.95" customHeight="1" x14ac:dyDescent="0.2">
      <c r="A1104" s="100">
        <v>292</v>
      </c>
      <c r="B1104" s="466" t="s">
        <v>6150</v>
      </c>
      <c r="C1104" s="466" t="s">
        <v>761</v>
      </c>
      <c r="D1104" s="466" t="s">
        <v>262</v>
      </c>
      <c r="E1104" s="470">
        <v>6.0000000000000001E-3</v>
      </c>
      <c r="F1104" s="466">
        <v>0.23</v>
      </c>
      <c r="G1104" s="466" t="s">
        <v>6095</v>
      </c>
      <c r="H1104" s="466" t="s">
        <v>330</v>
      </c>
      <c r="I1104" s="462" t="s">
        <v>466</v>
      </c>
      <c r="J1104" s="467">
        <v>3050241107319</v>
      </c>
      <c r="K1104" s="468">
        <v>45649</v>
      </c>
      <c r="L1104" s="462"/>
      <c r="M1104" s="464" t="s">
        <v>9954</v>
      </c>
      <c r="N1104" s="469">
        <v>46014</v>
      </c>
      <c r="O1104" s="465" t="s">
        <v>12</v>
      </c>
      <c r="P1104" s="465"/>
      <c r="Q1104" s="462"/>
      <c r="R1104" s="462"/>
      <c r="S1104" s="462"/>
      <c r="T1104" s="462"/>
      <c r="U1104" s="158"/>
      <c r="V1104" s="221"/>
      <c r="W1104" s="220"/>
      <c r="X1104" s="219"/>
      <c r="Y1104" s="219"/>
    </row>
    <row r="1105" spans="1:25" s="3" customFormat="1" ht="24.95" customHeight="1" x14ac:dyDescent="0.2">
      <c r="A1105" s="100">
        <v>293</v>
      </c>
      <c r="B1105" s="460" t="s">
        <v>6151</v>
      </c>
      <c r="C1105" s="460" t="s">
        <v>6152</v>
      </c>
      <c r="D1105" s="460" t="s">
        <v>262</v>
      </c>
      <c r="E1105" s="471">
        <v>0.03</v>
      </c>
      <c r="F1105" s="460">
        <v>0.4</v>
      </c>
      <c r="G1105" s="460" t="s">
        <v>6153</v>
      </c>
      <c r="H1105" s="460" t="s">
        <v>366</v>
      </c>
      <c r="I1105" s="462" t="s">
        <v>466</v>
      </c>
      <c r="J1105" s="463">
        <v>3050241107328</v>
      </c>
      <c r="K1105" s="464">
        <v>45632</v>
      </c>
      <c r="L1105" s="462"/>
      <c r="M1105" s="464" t="s">
        <v>9954</v>
      </c>
      <c r="N1105" s="469">
        <v>45997</v>
      </c>
      <c r="O1105" s="465" t="s">
        <v>12</v>
      </c>
      <c r="P1105" s="465"/>
      <c r="Q1105" s="462"/>
      <c r="R1105" s="462"/>
      <c r="S1105" s="462"/>
      <c r="T1105" s="462"/>
      <c r="U1105" s="158"/>
      <c r="V1105" s="221"/>
      <c r="W1105" s="220"/>
      <c r="X1105" s="219"/>
      <c r="Y1105" s="219"/>
    </row>
    <row r="1106" spans="1:25" s="3" customFormat="1" ht="24.95" customHeight="1" x14ac:dyDescent="0.2">
      <c r="A1106" s="100">
        <v>294</v>
      </c>
      <c r="B1106" s="466" t="s">
        <v>6151</v>
      </c>
      <c r="C1106" s="466" t="s">
        <v>1379</v>
      </c>
      <c r="D1106" s="466" t="s">
        <v>262</v>
      </c>
      <c r="E1106" s="470">
        <v>0.03</v>
      </c>
      <c r="F1106" s="466">
        <v>20</v>
      </c>
      <c r="G1106" s="466" t="s">
        <v>6154</v>
      </c>
      <c r="H1106" s="466" t="s">
        <v>366</v>
      </c>
      <c r="I1106" s="462" t="s">
        <v>466</v>
      </c>
      <c r="J1106" s="467">
        <v>3050241107330</v>
      </c>
      <c r="K1106" s="468">
        <v>45632</v>
      </c>
      <c r="L1106" s="462"/>
      <c r="M1106" s="464" t="s">
        <v>9954</v>
      </c>
      <c r="N1106" s="469">
        <v>45997</v>
      </c>
      <c r="O1106" s="465" t="s">
        <v>12</v>
      </c>
      <c r="P1106" s="465"/>
      <c r="Q1106" s="462"/>
      <c r="R1106" s="462"/>
      <c r="S1106" s="462"/>
      <c r="T1106" s="462"/>
      <c r="U1106" s="158"/>
      <c r="V1106" s="221"/>
      <c r="W1106" s="220"/>
      <c r="X1106" s="219"/>
      <c r="Y1106" s="219"/>
    </row>
    <row r="1107" spans="1:25" s="3" customFormat="1" ht="24.95" customHeight="1" x14ac:dyDescent="0.2">
      <c r="A1107" s="100">
        <v>295</v>
      </c>
      <c r="B1107" s="460" t="s">
        <v>6151</v>
      </c>
      <c r="C1107" s="460" t="s">
        <v>6155</v>
      </c>
      <c r="D1107" s="460" t="s">
        <v>262</v>
      </c>
      <c r="E1107" s="471">
        <v>0.03</v>
      </c>
      <c r="F1107" s="460">
        <v>0.4</v>
      </c>
      <c r="G1107" s="460" t="s">
        <v>6156</v>
      </c>
      <c r="H1107" s="460" t="s">
        <v>366</v>
      </c>
      <c r="I1107" s="462" t="s">
        <v>466</v>
      </c>
      <c r="J1107" s="463">
        <v>3050241107331</v>
      </c>
      <c r="K1107" s="464">
        <v>45632</v>
      </c>
      <c r="L1107" s="462"/>
      <c r="M1107" s="464" t="s">
        <v>9954</v>
      </c>
      <c r="N1107" s="469">
        <v>45997</v>
      </c>
      <c r="O1107" s="465" t="s">
        <v>12</v>
      </c>
      <c r="P1107" s="465"/>
      <c r="Q1107" s="462"/>
      <c r="R1107" s="462"/>
      <c r="S1107" s="462"/>
      <c r="T1107" s="462"/>
      <c r="U1107" s="158"/>
      <c r="V1107" s="221"/>
      <c r="W1107" s="220"/>
      <c r="X1107" s="219"/>
      <c r="Y1107" s="219"/>
    </row>
    <row r="1108" spans="1:25" s="3" customFormat="1" ht="24.95" customHeight="1" x14ac:dyDescent="0.2">
      <c r="A1108" s="100">
        <v>296</v>
      </c>
      <c r="B1108" s="466" t="s">
        <v>6151</v>
      </c>
      <c r="C1108" s="466" t="s">
        <v>6157</v>
      </c>
      <c r="D1108" s="466" t="s">
        <v>262</v>
      </c>
      <c r="E1108" s="470">
        <v>0.03</v>
      </c>
      <c r="F1108" s="466">
        <v>0.4</v>
      </c>
      <c r="G1108" s="466" t="s">
        <v>6158</v>
      </c>
      <c r="H1108" s="466" t="s">
        <v>366</v>
      </c>
      <c r="I1108" s="462" t="s">
        <v>466</v>
      </c>
      <c r="J1108" s="467">
        <v>3050241107332</v>
      </c>
      <c r="K1108" s="468">
        <v>45632</v>
      </c>
      <c r="L1108" s="462"/>
      <c r="M1108" s="464" t="s">
        <v>9954</v>
      </c>
      <c r="N1108" s="469">
        <v>45997</v>
      </c>
      <c r="O1108" s="465" t="s">
        <v>12</v>
      </c>
      <c r="P1108" s="465"/>
      <c r="Q1108" s="462"/>
      <c r="R1108" s="462"/>
      <c r="S1108" s="462"/>
      <c r="T1108" s="462"/>
      <c r="U1108" s="158"/>
      <c r="V1108" s="221"/>
      <c r="W1108" s="220"/>
      <c r="X1108" s="219"/>
      <c r="Y1108" s="219"/>
    </row>
    <row r="1109" spans="1:25" s="3" customFormat="1" ht="24.95" customHeight="1" x14ac:dyDescent="0.2">
      <c r="A1109" s="100">
        <v>297</v>
      </c>
      <c r="B1109" s="460" t="s">
        <v>6151</v>
      </c>
      <c r="C1109" s="460" t="s">
        <v>2504</v>
      </c>
      <c r="D1109" s="460" t="s">
        <v>262</v>
      </c>
      <c r="E1109" s="471">
        <v>0.03</v>
      </c>
      <c r="F1109" s="460">
        <v>0.4</v>
      </c>
      <c r="G1109" s="460" t="s">
        <v>6056</v>
      </c>
      <c r="H1109" s="460" t="s">
        <v>366</v>
      </c>
      <c r="I1109" s="462" t="s">
        <v>466</v>
      </c>
      <c r="J1109" s="463">
        <v>3050241107333</v>
      </c>
      <c r="K1109" s="464">
        <v>45632</v>
      </c>
      <c r="L1109" s="462"/>
      <c r="M1109" s="464" t="s">
        <v>9954</v>
      </c>
      <c r="N1109" s="469">
        <v>45997</v>
      </c>
      <c r="O1109" s="465" t="s">
        <v>12</v>
      </c>
      <c r="P1109" s="465"/>
      <c r="Q1109" s="462"/>
      <c r="R1109" s="462"/>
      <c r="S1109" s="462"/>
      <c r="T1109" s="462"/>
      <c r="U1109" s="158"/>
      <c r="V1109" s="221"/>
      <c r="W1109" s="220"/>
      <c r="X1109" s="219"/>
      <c r="Y1109" s="219"/>
    </row>
    <row r="1110" spans="1:25" s="3" customFormat="1" ht="24.95" customHeight="1" x14ac:dyDescent="0.2">
      <c r="A1110" s="100">
        <v>298</v>
      </c>
      <c r="B1110" s="466" t="s">
        <v>6151</v>
      </c>
      <c r="C1110" s="466" t="s">
        <v>3076</v>
      </c>
      <c r="D1110" s="466" t="s">
        <v>262</v>
      </c>
      <c r="E1110" s="470">
        <v>0.03</v>
      </c>
      <c r="F1110" s="466">
        <v>0.4</v>
      </c>
      <c r="G1110" s="466" t="s">
        <v>6159</v>
      </c>
      <c r="H1110" s="466" t="s">
        <v>366</v>
      </c>
      <c r="I1110" s="462" t="s">
        <v>466</v>
      </c>
      <c r="J1110" s="467">
        <v>3050241107334</v>
      </c>
      <c r="K1110" s="468">
        <v>45631</v>
      </c>
      <c r="L1110" s="462"/>
      <c r="M1110" s="464" t="s">
        <v>9954</v>
      </c>
      <c r="N1110" s="469">
        <v>45996</v>
      </c>
      <c r="O1110" s="465" t="s">
        <v>12</v>
      </c>
      <c r="P1110" s="465"/>
      <c r="Q1110" s="462"/>
      <c r="R1110" s="462"/>
      <c r="S1110" s="462"/>
      <c r="T1110" s="462"/>
      <c r="U1110" s="158"/>
      <c r="V1110" s="221"/>
      <c r="W1110" s="220"/>
      <c r="X1110" s="219"/>
      <c r="Y1110" s="219"/>
    </row>
    <row r="1111" spans="1:25" s="3" customFormat="1" ht="24.95" customHeight="1" x14ac:dyDescent="0.2">
      <c r="A1111" s="100">
        <v>299</v>
      </c>
      <c r="B1111" s="460" t="s">
        <v>720</v>
      </c>
      <c r="C1111" s="460" t="s">
        <v>721</v>
      </c>
      <c r="D1111" s="460" t="s">
        <v>311</v>
      </c>
      <c r="E1111" s="471">
        <v>0.01</v>
      </c>
      <c r="F1111" s="460">
        <v>0.4</v>
      </c>
      <c r="G1111" s="460" t="s">
        <v>722</v>
      </c>
      <c r="H1111" s="460" t="s">
        <v>330</v>
      </c>
      <c r="I1111" s="462" t="s">
        <v>466</v>
      </c>
      <c r="J1111" s="463">
        <v>3010241111794</v>
      </c>
      <c r="K1111" s="464">
        <v>45628</v>
      </c>
      <c r="L1111" s="462"/>
      <c r="M1111" s="464" t="s">
        <v>9954</v>
      </c>
      <c r="N1111" s="469">
        <v>45993</v>
      </c>
      <c r="O1111" s="465" t="s">
        <v>12</v>
      </c>
      <c r="P1111" s="465"/>
      <c r="Q1111" s="462"/>
      <c r="R1111" s="462"/>
      <c r="S1111" s="462"/>
      <c r="T1111" s="462"/>
      <c r="U1111" s="158"/>
      <c r="V1111" s="221"/>
      <c r="W1111" s="220"/>
      <c r="X1111" s="219"/>
      <c r="Y1111" s="219"/>
    </row>
    <row r="1112" spans="1:25" s="3" customFormat="1" ht="24.95" customHeight="1" x14ac:dyDescent="0.2">
      <c r="A1112" s="100">
        <v>300</v>
      </c>
      <c r="B1112" s="460" t="s">
        <v>6160</v>
      </c>
      <c r="C1112" s="460" t="s">
        <v>504</v>
      </c>
      <c r="D1112" s="460" t="s">
        <v>262</v>
      </c>
      <c r="E1112" s="471">
        <v>6.0000000000000001E-3</v>
      </c>
      <c r="F1112" s="460">
        <v>0.23</v>
      </c>
      <c r="G1112" s="460" t="s">
        <v>6161</v>
      </c>
      <c r="H1112" s="460" t="s">
        <v>330</v>
      </c>
      <c r="I1112" s="462" t="s">
        <v>466</v>
      </c>
      <c r="J1112" s="463">
        <v>3050241107829</v>
      </c>
      <c r="K1112" s="464">
        <v>45632</v>
      </c>
      <c r="L1112" s="462"/>
      <c r="M1112" s="464" t="s">
        <v>9954</v>
      </c>
      <c r="N1112" s="469">
        <v>45997</v>
      </c>
      <c r="O1112" s="465" t="s">
        <v>12</v>
      </c>
      <c r="P1112" s="465"/>
      <c r="Q1112" s="462"/>
      <c r="R1112" s="462"/>
      <c r="S1112" s="462"/>
      <c r="T1112" s="462"/>
      <c r="U1112" s="158"/>
      <c r="V1112" s="221"/>
      <c r="W1112" s="220"/>
      <c r="X1112" s="219"/>
      <c r="Y1112" s="219"/>
    </row>
    <row r="1113" spans="1:25" s="3" customFormat="1" ht="24.95" customHeight="1" x14ac:dyDescent="0.2">
      <c r="A1113" s="100">
        <v>301</v>
      </c>
      <c r="B1113" s="466" t="s">
        <v>6162</v>
      </c>
      <c r="C1113" s="466" t="s">
        <v>2504</v>
      </c>
      <c r="D1113" s="466" t="s">
        <v>262</v>
      </c>
      <c r="E1113" s="470">
        <v>6.0000000000000001E-3</v>
      </c>
      <c r="F1113" s="466">
        <v>0.23</v>
      </c>
      <c r="G1113" s="466" t="s">
        <v>6163</v>
      </c>
      <c r="H1113" s="466" t="s">
        <v>330</v>
      </c>
      <c r="I1113" s="462" t="s">
        <v>466</v>
      </c>
      <c r="J1113" s="467">
        <v>3050241207869</v>
      </c>
      <c r="K1113" s="468">
        <v>45656</v>
      </c>
      <c r="L1113" s="462"/>
      <c r="M1113" s="464" t="s">
        <v>9954</v>
      </c>
      <c r="N1113" s="469">
        <v>46021</v>
      </c>
      <c r="O1113" s="465" t="s">
        <v>12</v>
      </c>
      <c r="P1113" s="465"/>
      <c r="Q1113" s="462"/>
      <c r="R1113" s="462"/>
      <c r="S1113" s="462"/>
      <c r="T1113" s="462"/>
      <c r="U1113" s="158"/>
      <c r="V1113" s="221"/>
      <c r="W1113" s="220"/>
      <c r="X1113" s="219"/>
      <c r="Y1113" s="219"/>
    </row>
    <row r="1114" spans="1:25" s="3" customFormat="1" ht="24.95" customHeight="1" x14ac:dyDescent="0.2">
      <c r="A1114" s="100">
        <v>302</v>
      </c>
      <c r="B1114" s="460" t="s">
        <v>6164</v>
      </c>
      <c r="C1114" s="460" t="s">
        <v>6165</v>
      </c>
      <c r="D1114" s="460" t="s">
        <v>296</v>
      </c>
      <c r="E1114" s="471">
        <v>0.1804</v>
      </c>
      <c r="F1114" s="460">
        <v>20</v>
      </c>
      <c r="G1114" s="460" t="s">
        <v>6166</v>
      </c>
      <c r="H1114" s="460" t="s">
        <v>366</v>
      </c>
      <c r="I1114" s="462" t="s">
        <v>466</v>
      </c>
      <c r="J1114" s="463">
        <v>3060241209423</v>
      </c>
      <c r="K1114" s="464">
        <v>45629</v>
      </c>
      <c r="L1114" s="462"/>
      <c r="M1114" s="464" t="s">
        <v>9954</v>
      </c>
      <c r="N1114" s="469">
        <v>45994</v>
      </c>
      <c r="O1114" s="465" t="s">
        <v>12</v>
      </c>
      <c r="P1114" s="465"/>
      <c r="Q1114" s="462"/>
      <c r="R1114" s="462"/>
      <c r="S1114" s="462"/>
      <c r="T1114" s="462"/>
      <c r="U1114" s="158"/>
      <c r="V1114" s="221"/>
      <c r="W1114" s="220"/>
      <c r="X1114" s="219"/>
      <c r="Y1114" s="219"/>
    </row>
    <row r="1115" spans="1:25" s="3" customFormat="1" ht="24.95" customHeight="1" x14ac:dyDescent="0.2">
      <c r="A1115" s="100">
        <v>303</v>
      </c>
      <c r="B1115" s="466" t="s">
        <v>6167</v>
      </c>
      <c r="C1115" s="466" t="s">
        <v>6168</v>
      </c>
      <c r="D1115" s="466" t="s">
        <v>262</v>
      </c>
      <c r="E1115" s="470">
        <v>8.0000000000000002E-3</v>
      </c>
      <c r="F1115" s="466">
        <v>0.23</v>
      </c>
      <c r="G1115" s="466" t="s">
        <v>6169</v>
      </c>
      <c r="H1115" s="466" t="s">
        <v>330</v>
      </c>
      <c r="I1115" s="462" t="s">
        <v>466</v>
      </c>
      <c r="J1115" s="467">
        <v>3050241207884</v>
      </c>
      <c r="K1115" s="468">
        <v>45632</v>
      </c>
      <c r="L1115" s="462"/>
      <c r="M1115" s="464" t="s">
        <v>9954</v>
      </c>
      <c r="N1115" s="469">
        <v>45997</v>
      </c>
      <c r="O1115" s="465" t="s">
        <v>12</v>
      </c>
      <c r="P1115" s="465"/>
      <c r="Q1115" s="462"/>
      <c r="R1115" s="462"/>
      <c r="S1115" s="462"/>
      <c r="T1115" s="462"/>
      <c r="U1115" s="158"/>
      <c r="V1115" s="221"/>
      <c r="W1115" s="220"/>
      <c r="X1115" s="219"/>
      <c r="Y1115" s="219"/>
    </row>
    <row r="1116" spans="1:25" s="3" customFormat="1" ht="24.95" customHeight="1" x14ac:dyDescent="0.2">
      <c r="A1116" s="100">
        <v>304</v>
      </c>
      <c r="B1116" s="466" t="s">
        <v>6170</v>
      </c>
      <c r="C1116" s="466" t="s">
        <v>1033</v>
      </c>
      <c r="D1116" s="466" t="s">
        <v>15</v>
      </c>
      <c r="E1116" s="470">
        <v>1.0669999999999999</v>
      </c>
      <c r="F1116" s="466">
        <v>20</v>
      </c>
      <c r="G1116" s="466" t="s">
        <v>6171</v>
      </c>
      <c r="H1116" s="472" t="s">
        <v>8187</v>
      </c>
      <c r="I1116" s="462" t="s">
        <v>466</v>
      </c>
      <c r="J1116" s="467">
        <v>3010241212363</v>
      </c>
      <c r="K1116" s="468">
        <v>45629</v>
      </c>
      <c r="L1116" s="462"/>
      <c r="M1116" s="464" t="s">
        <v>9954</v>
      </c>
      <c r="N1116" s="469">
        <v>45994</v>
      </c>
      <c r="O1116" s="465" t="s">
        <v>12</v>
      </c>
      <c r="P1116" s="465"/>
      <c r="Q1116" s="462"/>
      <c r="R1116" s="462"/>
      <c r="S1116" s="462"/>
      <c r="T1116" s="462"/>
      <c r="U1116" s="158"/>
      <c r="V1116" s="221"/>
      <c r="W1116" s="220"/>
      <c r="X1116" s="219"/>
      <c r="Y1116" s="219"/>
    </row>
    <row r="1117" spans="1:25" s="3" customFormat="1" ht="24.95" customHeight="1" x14ac:dyDescent="0.2">
      <c r="A1117" s="100">
        <v>305</v>
      </c>
      <c r="B1117" s="460" t="s">
        <v>6173</v>
      </c>
      <c r="C1117" s="460" t="s">
        <v>501</v>
      </c>
      <c r="D1117" s="460" t="s">
        <v>313</v>
      </c>
      <c r="E1117" s="471">
        <v>4.0999999999999996</v>
      </c>
      <c r="F1117" s="466">
        <v>20</v>
      </c>
      <c r="G1117" s="466" t="s">
        <v>6174</v>
      </c>
      <c r="H1117" s="460" t="s">
        <v>366</v>
      </c>
      <c r="I1117" s="462" t="s">
        <v>466</v>
      </c>
      <c r="J1117" s="463">
        <v>3040230610844</v>
      </c>
      <c r="K1117" s="464">
        <v>45631</v>
      </c>
      <c r="L1117" s="462"/>
      <c r="M1117" s="464" t="s">
        <v>9954</v>
      </c>
      <c r="N1117" s="469">
        <v>45996</v>
      </c>
      <c r="O1117" s="465" t="s">
        <v>12</v>
      </c>
      <c r="P1117" s="465"/>
      <c r="Q1117" s="462"/>
      <c r="R1117" s="462"/>
      <c r="S1117" s="462"/>
      <c r="T1117" s="462"/>
      <c r="U1117" s="158"/>
      <c r="V1117" s="221"/>
      <c r="W1117" s="220"/>
      <c r="X1117" s="219"/>
      <c r="Y1117" s="219"/>
    </row>
    <row r="1118" spans="1:25" s="3" customFormat="1" ht="24.95" customHeight="1" x14ac:dyDescent="0.2">
      <c r="A1118" s="100">
        <v>306</v>
      </c>
      <c r="B1118" s="466" t="s">
        <v>6175</v>
      </c>
      <c r="C1118" s="466" t="s">
        <v>602</v>
      </c>
      <c r="D1118" s="466" t="s">
        <v>312</v>
      </c>
      <c r="E1118" s="470">
        <v>0</v>
      </c>
      <c r="F1118" s="460">
        <v>110</v>
      </c>
      <c r="G1118" s="460" t="s">
        <v>6176</v>
      </c>
      <c r="H1118" s="466" t="s">
        <v>366</v>
      </c>
      <c r="I1118" s="462" t="s">
        <v>466</v>
      </c>
      <c r="J1118" s="467">
        <v>3030230815839</v>
      </c>
      <c r="K1118" s="468">
        <v>45632</v>
      </c>
      <c r="L1118" s="462"/>
      <c r="M1118" s="464" t="s">
        <v>9954</v>
      </c>
      <c r="N1118" s="469">
        <v>45997</v>
      </c>
      <c r="O1118" s="465" t="s">
        <v>12</v>
      </c>
      <c r="P1118" s="465"/>
      <c r="Q1118" s="462"/>
      <c r="R1118" s="462"/>
      <c r="S1118" s="462"/>
      <c r="T1118" s="462"/>
      <c r="U1118" s="158"/>
      <c r="V1118" s="221"/>
      <c r="W1118" s="220"/>
      <c r="X1118" s="219"/>
      <c r="Y1118" s="219"/>
    </row>
    <row r="1119" spans="1:25" s="3" customFormat="1" ht="24.95" customHeight="1" x14ac:dyDescent="0.2">
      <c r="A1119" s="100">
        <v>307</v>
      </c>
      <c r="B1119" s="460" t="s">
        <v>6177</v>
      </c>
      <c r="C1119" s="460" t="s">
        <v>6025</v>
      </c>
      <c r="D1119" s="460" t="s">
        <v>296</v>
      </c>
      <c r="E1119" s="471">
        <v>0.35</v>
      </c>
      <c r="F1119" s="466">
        <v>20</v>
      </c>
      <c r="G1119" s="466" t="s">
        <v>6136</v>
      </c>
      <c r="H1119" s="460" t="s">
        <v>366</v>
      </c>
      <c r="I1119" s="462" t="s">
        <v>466</v>
      </c>
      <c r="J1119" s="463">
        <v>3060240403055</v>
      </c>
      <c r="K1119" s="464">
        <v>45628</v>
      </c>
      <c r="L1119" s="462"/>
      <c r="M1119" s="464" t="s">
        <v>9954</v>
      </c>
      <c r="N1119" s="469">
        <v>45993</v>
      </c>
      <c r="O1119" s="465" t="s">
        <v>12</v>
      </c>
      <c r="P1119" s="465"/>
      <c r="Q1119" s="462"/>
      <c r="R1119" s="462"/>
      <c r="S1119" s="462"/>
      <c r="T1119" s="462"/>
      <c r="U1119" s="158"/>
      <c r="V1119" s="221"/>
      <c r="W1119" s="220"/>
      <c r="X1119" s="219"/>
      <c r="Y1119" s="219"/>
    </row>
    <row r="1120" spans="1:25" s="3" customFormat="1" ht="24.95" customHeight="1" x14ac:dyDescent="0.2">
      <c r="A1120" s="100">
        <v>308</v>
      </c>
      <c r="B1120" s="466" t="s">
        <v>6179</v>
      </c>
      <c r="C1120" s="466" t="s">
        <v>633</v>
      </c>
      <c r="D1120" s="466" t="s">
        <v>15</v>
      </c>
      <c r="E1120" s="470">
        <v>0.75</v>
      </c>
      <c r="F1120" s="460">
        <v>20</v>
      </c>
      <c r="G1120" s="460" t="s">
        <v>6180</v>
      </c>
      <c r="H1120" s="466" t="s">
        <v>366</v>
      </c>
      <c r="I1120" s="462" t="s">
        <v>466</v>
      </c>
      <c r="J1120" s="467">
        <v>3010240706671</v>
      </c>
      <c r="K1120" s="468">
        <v>45629</v>
      </c>
      <c r="L1120" s="462"/>
      <c r="M1120" s="464" t="s">
        <v>9954</v>
      </c>
      <c r="N1120" s="469">
        <v>45994</v>
      </c>
      <c r="O1120" s="465" t="s">
        <v>12</v>
      </c>
      <c r="P1120" s="465"/>
      <c r="Q1120" s="462"/>
      <c r="R1120" s="462"/>
      <c r="S1120" s="462"/>
      <c r="T1120" s="462"/>
      <c r="U1120" s="158"/>
      <c r="V1120" s="221"/>
      <c r="W1120" s="220"/>
      <c r="X1120" s="219"/>
      <c r="Y1120" s="219"/>
    </row>
    <row r="1121" spans="1:25" s="3" customFormat="1" ht="24.95" customHeight="1" x14ac:dyDescent="0.2">
      <c r="A1121" s="100">
        <v>309</v>
      </c>
      <c r="B1121" s="460" t="s">
        <v>6181</v>
      </c>
      <c r="C1121" s="460" t="s">
        <v>6182</v>
      </c>
      <c r="D1121" s="460" t="s">
        <v>296</v>
      </c>
      <c r="E1121" s="471">
        <v>4.9199999999999999E-3</v>
      </c>
      <c r="F1121" s="466">
        <v>0.23</v>
      </c>
      <c r="G1121" s="466" t="s">
        <v>6183</v>
      </c>
      <c r="H1121" s="460" t="s">
        <v>330</v>
      </c>
      <c r="I1121" s="462" t="s">
        <v>466</v>
      </c>
      <c r="J1121" s="463">
        <v>3060240907609</v>
      </c>
      <c r="K1121" s="464">
        <v>45632</v>
      </c>
      <c r="L1121" s="462"/>
      <c r="M1121" s="464" t="s">
        <v>9954</v>
      </c>
      <c r="N1121" s="469">
        <v>45997</v>
      </c>
      <c r="O1121" s="465" t="s">
        <v>12</v>
      </c>
      <c r="P1121" s="465"/>
      <c r="Q1121" s="462"/>
      <c r="R1121" s="462"/>
      <c r="S1121" s="462"/>
      <c r="T1121" s="462"/>
      <c r="U1121" s="158"/>
      <c r="V1121" s="221"/>
      <c r="W1121" s="220"/>
      <c r="X1121" s="219"/>
      <c r="Y1121" s="219"/>
    </row>
    <row r="1122" spans="1:25" s="3" customFormat="1" ht="24.95" customHeight="1" x14ac:dyDescent="0.2">
      <c r="A1122" s="100">
        <v>310</v>
      </c>
      <c r="B1122" s="466" t="s">
        <v>6184</v>
      </c>
      <c r="C1122" s="466" t="s">
        <v>498</v>
      </c>
      <c r="D1122" s="466" t="s">
        <v>15</v>
      </c>
      <c r="E1122" s="470">
        <v>7.5499999999999994E-3</v>
      </c>
      <c r="F1122" s="466">
        <v>0.23</v>
      </c>
      <c r="G1122" s="466" t="s">
        <v>6185</v>
      </c>
      <c r="H1122" s="466" t="s">
        <v>330</v>
      </c>
      <c r="I1122" s="462" t="s">
        <v>466</v>
      </c>
      <c r="J1122" s="467">
        <v>3010240909397</v>
      </c>
      <c r="K1122" s="468">
        <v>45562</v>
      </c>
      <c r="L1122" s="466"/>
      <c r="M1122" s="464" t="s">
        <v>9954</v>
      </c>
      <c r="N1122" s="468">
        <v>45927</v>
      </c>
      <c r="O1122" s="465" t="s">
        <v>12</v>
      </c>
      <c r="P1122" s="465"/>
      <c r="Q1122" s="462"/>
      <c r="R1122" s="462"/>
      <c r="S1122" s="462"/>
      <c r="T1122" s="462"/>
      <c r="U1122" s="158"/>
      <c r="V1122" s="221"/>
      <c r="W1122" s="220"/>
      <c r="X1122" s="219"/>
      <c r="Y1122" s="219"/>
    </row>
    <row r="1123" spans="1:25" s="3" customFormat="1" ht="24.95" customHeight="1" x14ac:dyDescent="0.2">
      <c r="A1123" s="100">
        <v>311</v>
      </c>
      <c r="B1123" s="460" t="s">
        <v>7022</v>
      </c>
      <c r="C1123" s="460" t="s">
        <v>7023</v>
      </c>
      <c r="D1123" s="460" t="s">
        <v>300</v>
      </c>
      <c r="E1123" s="471">
        <v>9.9000000000000008E-3</v>
      </c>
      <c r="F1123" s="460">
        <v>0.4</v>
      </c>
      <c r="G1123" s="460" t="s">
        <v>7024</v>
      </c>
      <c r="H1123" s="460" t="s">
        <v>330</v>
      </c>
      <c r="I1123" s="462" t="s">
        <v>466</v>
      </c>
      <c r="J1123" s="463">
        <v>3020241003730</v>
      </c>
      <c r="K1123" s="464">
        <v>45673</v>
      </c>
      <c r="L1123" s="462"/>
      <c r="M1123" s="464" t="s">
        <v>9954</v>
      </c>
      <c r="N1123" s="464">
        <v>46038</v>
      </c>
      <c r="O1123" s="465" t="s">
        <v>12</v>
      </c>
      <c r="P1123" s="465"/>
      <c r="Q1123" s="462"/>
      <c r="R1123" s="462"/>
      <c r="S1123" s="462"/>
      <c r="T1123" s="462"/>
      <c r="U1123" s="158"/>
      <c r="V1123" s="221"/>
      <c r="W1123" s="220"/>
      <c r="X1123" s="219"/>
      <c r="Y1123" s="219"/>
    </row>
    <row r="1124" spans="1:25" s="3" customFormat="1" ht="24.95" customHeight="1" x14ac:dyDescent="0.2">
      <c r="A1124" s="100">
        <v>312</v>
      </c>
      <c r="B1124" s="460" t="s">
        <v>7025</v>
      </c>
      <c r="C1124" s="460" t="s">
        <v>632</v>
      </c>
      <c r="D1124" s="460" t="s">
        <v>296</v>
      </c>
      <c r="E1124" s="471">
        <v>6.0000000000000001E-3</v>
      </c>
      <c r="F1124" s="460">
        <v>0.23</v>
      </c>
      <c r="G1124" s="460" t="s">
        <v>7026</v>
      </c>
      <c r="H1124" s="460" t="s">
        <v>480</v>
      </c>
      <c r="I1124" s="462" t="s">
        <v>466</v>
      </c>
      <c r="J1124" s="463">
        <v>3060241108707</v>
      </c>
      <c r="K1124" s="464">
        <v>45675</v>
      </c>
      <c r="L1124" s="462"/>
      <c r="M1124" s="464" t="s">
        <v>9954</v>
      </c>
      <c r="N1124" s="464">
        <v>46040</v>
      </c>
      <c r="O1124" s="465" t="s">
        <v>12</v>
      </c>
      <c r="P1124" s="465"/>
      <c r="Q1124" s="462"/>
      <c r="R1124" s="462"/>
      <c r="S1124" s="462"/>
      <c r="T1124" s="462"/>
      <c r="U1124" s="158"/>
      <c r="V1124" s="221"/>
      <c r="W1124" s="220"/>
      <c r="X1124" s="219"/>
      <c r="Y1124" s="219"/>
    </row>
    <row r="1125" spans="1:25" s="3" customFormat="1" ht="24.95" customHeight="1" x14ac:dyDescent="0.2">
      <c r="A1125" s="100">
        <v>313</v>
      </c>
      <c r="B1125" s="466" t="s">
        <v>7027</v>
      </c>
      <c r="C1125" s="466" t="s">
        <v>3039</v>
      </c>
      <c r="D1125" s="466" t="s">
        <v>296</v>
      </c>
      <c r="E1125" s="470">
        <v>7.3800000000000003E-3</v>
      </c>
      <c r="F1125" s="466">
        <v>0.4</v>
      </c>
      <c r="G1125" s="466" t="s">
        <v>7028</v>
      </c>
      <c r="H1125" s="466" t="s">
        <v>330</v>
      </c>
      <c r="I1125" s="462" t="s">
        <v>466</v>
      </c>
      <c r="J1125" s="467">
        <v>3060241108774</v>
      </c>
      <c r="K1125" s="468">
        <v>45669</v>
      </c>
      <c r="L1125" s="462"/>
      <c r="M1125" s="464" t="s">
        <v>9954</v>
      </c>
      <c r="N1125" s="468">
        <v>46034</v>
      </c>
      <c r="O1125" s="465" t="s">
        <v>12</v>
      </c>
      <c r="P1125" s="465"/>
      <c r="Q1125" s="462"/>
      <c r="R1125" s="462"/>
      <c r="S1125" s="462"/>
      <c r="T1125" s="462"/>
      <c r="U1125" s="158"/>
      <c r="V1125" s="221"/>
      <c r="W1125" s="220"/>
      <c r="X1125" s="219"/>
      <c r="Y1125" s="219"/>
    </row>
    <row r="1126" spans="1:25" s="3" customFormat="1" ht="24.95" customHeight="1" x14ac:dyDescent="0.2">
      <c r="A1126" s="100">
        <v>314</v>
      </c>
      <c r="B1126" s="466" t="s">
        <v>3023</v>
      </c>
      <c r="C1126" s="466" t="s">
        <v>310</v>
      </c>
      <c r="D1126" s="466" t="s">
        <v>262</v>
      </c>
      <c r="E1126" s="470">
        <v>0.01</v>
      </c>
      <c r="F1126" s="466">
        <v>20</v>
      </c>
      <c r="G1126" s="466" t="s">
        <v>7029</v>
      </c>
      <c r="H1126" s="466" t="s">
        <v>366</v>
      </c>
      <c r="I1126" s="462" t="s">
        <v>466</v>
      </c>
      <c r="J1126" s="467">
        <v>3050241107128</v>
      </c>
      <c r="K1126" s="468">
        <v>45666</v>
      </c>
      <c r="L1126" s="462"/>
      <c r="M1126" s="464" t="s">
        <v>9954</v>
      </c>
      <c r="N1126" s="468">
        <v>46031</v>
      </c>
      <c r="O1126" s="465" t="s">
        <v>12</v>
      </c>
      <c r="P1126" s="465"/>
      <c r="Q1126" s="462"/>
      <c r="R1126" s="462"/>
      <c r="S1126" s="462"/>
      <c r="T1126" s="462"/>
      <c r="U1126" s="158"/>
      <c r="V1126" s="221"/>
      <c r="W1126" s="220"/>
      <c r="X1126" s="219"/>
      <c r="Y1126" s="219"/>
    </row>
    <row r="1127" spans="1:25" s="3" customFormat="1" ht="24.95" customHeight="1" x14ac:dyDescent="0.2">
      <c r="A1127" s="100">
        <v>315</v>
      </c>
      <c r="B1127" s="466" t="s">
        <v>717</v>
      </c>
      <c r="C1127" s="466" t="s">
        <v>718</v>
      </c>
      <c r="D1127" s="466" t="s">
        <v>171</v>
      </c>
      <c r="E1127" s="470">
        <v>0.25600000000000001</v>
      </c>
      <c r="F1127" s="466">
        <v>20</v>
      </c>
      <c r="G1127" s="466" t="s">
        <v>719</v>
      </c>
      <c r="H1127" s="466" t="s">
        <v>366</v>
      </c>
      <c r="I1127" s="462" t="s">
        <v>466</v>
      </c>
      <c r="J1127" s="467">
        <v>3030241106263</v>
      </c>
      <c r="K1127" s="468">
        <v>45667</v>
      </c>
      <c r="L1127" s="462"/>
      <c r="M1127" s="464" t="s">
        <v>9954</v>
      </c>
      <c r="N1127" s="468">
        <v>46032</v>
      </c>
      <c r="O1127" s="465" t="s">
        <v>12</v>
      </c>
      <c r="P1127" s="465"/>
      <c r="Q1127" s="462"/>
      <c r="R1127" s="462"/>
      <c r="S1127" s="462"/>
      <c r="T1127" s="462"/>
      <c r="U1127" s="158"/>
      <c r="V1127" s="221"/>
      <c r="W1127" s="220"/>
      <c r="X1127" s="219"/>
      <c r="Y1127" s="219"/>
    </row>
    <row r="1128" spans="1:25" s="3" customFormat="1" ht="24.95" customHeight="1" x14ac:dyDescent="0.2">
      <c r="A1128" s="100">
        <v>316</v>
      </c>
      <c r="B1128" s="460" t="s">
        <v>7030</v>
      </c>
      <c r="C1128" s="460" t="s">
        <v>1027</v>
      </c>
      <c r="D1128" s="460" t="s">
        <v>296</v>
      </c>
      <c r="E1128" s="471">
        <v>7.28E-3</v>
      </c>
      <c r="F1128" s="460">
        <v>0.23</v>
      </c>
      <c r="G1128" s="460" t="s">
        <v>7031</v>
      </c>
      <c r="H1128" s="460" t="s">
        <v>330</v>
      </c>
      <c r="I1128" s="462" t="s">
        <v>466</v>
      </c>
      <c r="J1128" s="463">
        <v>3060241109213</v>
      </c>
      <c r="K1128" s="464">
        <v>45675</v>
      </c>
      <c r="L1128" s="462"/>
      <c r="M1128" s="464" t="s">
        <v>9954</v>
      </c>
      <c r="N1128" s="464">
        <v>46040</v>
      </c>
      <c r="O1128" s="465" t="s">
        <v>12</v>
      </c>
      <c r="P1128" s="465"/>
      <c r="Q1128" s="462"/>
      <c r="R1128" s="462"/>
      <c r="S1128" s="462"/>
      <c r="T1128" s="462"/>
      <c r="U1128" s="158"/>
      <c r="V1128" s="221"/>
      <c r="W1128" s="220"/>
      <c r="X1128" s="219"/>
      <c r="Y1128" s="219"/>
    </row>
    <row r="1129" spans="1:25" s="3" customFormat="1" ht="24.95" customHeight="1" x14ac:dyDescent="0.2">
      <c r="A1129" s="100">
        <v>317</v>
      </c>
      <c r="B1129" s="466" t="s">
        <v>7032</v>
      </c>
      <c r="C1129" s="466" t="s">
        <v>7033</v>
      </c>
      <c r="D1129" s="466" t="s">
        <v>296</v>
      </c>
      <c r="E1129" s="470">
        <v>6.0000000000000001E-3</v>
      </c>
      <c r="F1129" s="466">
        <v>0.23</v>
      </c>
      <c r="G1129" s="466" t="s">
        <v>7034</v>
      </c>
      <c r="H1129" s="466" t="s">
        <v>330</v>
      </c>
      <c r="I1129" s="462" t="s">
        <v>466</v>
      </c>
      <c r="J1129" s="467">
        <v>3060241109248</v>
      </c>
      <c r="K1129" s="468">
        <v>45675</v>
      </c>
      <c r="L1129" s="462"/>
      <c r="M1129" s="464" t="s">
        <v>9954</v>
      </c>
      <c r="N1129" s="468">
        <v>46040</v>
      </c>
      <c r="O1129" s="465" t="s">
        <v>12</v>
      </c>
      <c r="P1129" s="465"/>
      <c r="Q1129" s="462"/>
      <c r="R1129" s="462"/>
      <c r="S1129" s="462"/>
      <c r="T1129" s="462"/>
      <c r="U1129" s="158"/>
      <c r="V1129" s="221"/>
      <c r="W1129" s="220"/>
      <c r="X1129" s="219"/>
      <c r="Y1129" s="219"/>
    </row>
    <row r="1130" spans="1:25" s="3" customFormat="1" ht="24.95" customHeight="1" x14ac:dyDescent="0.2">
      <c r="A1130" s="100">
        <v>318</v>
      </c>
      <c r="B1130" s="466" t="s">
        <v>6151</v>
      </c>
      <c r="C1130" s="466" t="s">
        <v>7035</v>
      </c>
      <c r="D1130" s="466" t="s">
        <v>262</v>
      </c>
      <c r="E1130" s="470">
        <v>0.03</v>
      </c>
      <c r="F1130" s="466">
        <v>0.4</v>
      </c>
      <c r="G1130" s="466" t="s">
        <v>7036</v>
      </c>
      <c r="H1130" s="466" t="s">
        <v>366</v>
      </c>
      <c r="I1130" s="462" t="s">
        <v>466</v>
      </c>
      <c r="J1130" s="467">
        <v>3050241107788</v>
      </c>
      <c r="K1130" s="468">
        <v>45666</v>
      </c>
      <c r="L1130" s="462"/>
      <c r="M1130" s="464" t="s">
        <v>9954</v>
      </c>
      <c r="N1130" s="468">
        <v>46031</v>
      </c>
      <c r="O1130" s="465" t="s">
        <v>12</v>
      </c>
      <c r="P1130" s="465"/>
      <c r="Q1130" s="462"/>
      <c r="R1130" s="462"/>
      <c r="S1130" s="462"/>
      <c r="T1130" s="462"/>
      <c r="U1130" s="158"/>
      <c r="V1130" s="221"/>
      <c r="W1130" s="220"/>
      <c r="X1130" s="219"/>
      <c r="Y1130" s="219"/>
    </row>
    <row r="1131" spans="1:25" s="3" customFormat="1" ht="24.95" customHeight="1" x14ac:dyDescent="0.2">
      <c r="A1131" s="100">
        <v>319</v>
      </c>
      <c r="B1131" s="460" t="s">
        <v>7037</v>
      </c>
      <c r="C1131" s="462" t="s">
        <v>7038</v>
      </c>
      <c r="D1131" s="460" t="s">
        <v>171</v>
      </c>
      <c r="E1131" s="461">
        <v>0.6</v>
      </c>
      <c r="F1131" s="460">
        <v>0.4</v>
      </c>
      <c r="G1131" s="460" t="s">
        <v>7039</v>
      </c>
      <c r="H1131" s="462" t="s">
        <v>7040</v>
      </c>
      <c r="I1131" s="462" t="s">
        <v>466</v>
      </c>
      <c r="J1131" s="463">
        <v>3030241206505</v>
      </c>
      <c r="K1131" s="464">
        <v>45674</v>
      </c>
      <c r="L1131" s="462"/>
      <c r="M1131" s="464" t="s">
        <v>9954</v>
      </c>
      <c r="N1131" s="464">
        <v>46039</v>
      </c>
      <c r="O1131" s="465" t="s">
        <v>12</v>
      </c>
      <c r="P1131" s="465"/>
      <c r="Q1131" s="462"/>
      <c r="R1131" s="462"/>
      <c r="S1131" s="462"/>
      <c r="T1131" s="462"/>
      <c r="U1131" s="158"/>
      <c r="V1131" s="221"/>
      <c r="W1131" s="220"/>
      <c r="X1131" s="219"/>
      <c r="Y1131" s="219"/>
    </row>
    <row r="1132" spans="1:25" s="3" customFormat="1" ht="24.95" customHeight="1" x14ac:dyDescent="0.2">
      <c r="A1132" s="100">
        <v>320</v>
      </c>
      <c r="B1132" s="466" t="s">
        <v>7037</v>
      </c>
      <c r="C1132" s="462" t="s">
        <v>7038</v>
      </c>
      <c r="D1132" s="466" t="s">
        <v>171</v>
      </c>
      <c r="E1132" s="461">
        <v>0.02</v>
      </c>
      <c r="F1132" s="466">
        <v>0.4</v>
      </c>
      <c r="G1132" s="466" t="s">
        <v>7039</v>
      </c>
      <c r="H1132" s="462" t="s">
        <v>7040</v>
      </c>
      <c r="I1132" s="462" t="s">
        <v>466</v>
      </c>
      <c r="J1132" s="467">
        <v>3030241206507</v>
      </c>
      <c r="K1132" s="468">
        <v>45674</v>
      </c>
      <c r="L1132" s="462"/>
      <c r="M1132" s="464" t="s">
        <v>9954</v>
      </c>
      <c r="N1132" s="468">
        <v>46039</v>
      </c>
      <c r="O1132" s="465" t="s">
        <v>12</v>
      </c>
      <c r="P1132" s="465"/>
      <c r="Q1132" s="462"/>
      <c r="R1132" s="462"/>
      <c r="S1132" s="462"/>
      <c r="T1132" s="462"/>
      <c r="U1132" s="158"/>
      <c r="V1132" s="221"/>
      <c r="W1132" s="220"/>
      <c r="X1132" s="219"/>
      <c r="Y1132" s="219"/>
    </row>
    <row r="1133" spans="1:25" s="3" customFormat="1" ht="24.95" customHeight="1" x14ac:dyDescent="0.2">
      <c r="A1133" s="100">
        <v>321</v>
      </c>
      <c r="B1133" s="460" t="s">
        <v>7037</v>
      </c>
      <c r="C1133" s="462" t="s">
        <v>7038</v>
      </c>
      <c r="D1133" s="460" t="s">
        <v>171</v>
      </c>
      <c r="E1133" s="461">
        <v>2.1000000000000001E-2</v>
      </c>
      <c r="F1133" s="460">
        <v>0.4</v>
      </c>
      <c r="G1133" s="460" t="s">
        <v>7039</v>
      </c>
      <c r="H1133" s="462" t="s">
        <v>7041</v>
      </c>
      <c r="I1133" s="462" t="s">
        <v>466</v>
      </c>
      <c r="J1133" s="463">
        <v>3030241206509</v>
      </c>
      <c r="K1133" s="464">
        <v>45674</v>
      </c>
      <c r="L1133" s="462"/>
      <c r="M1133" s="464" t="s">
        <v>9954</v>
      </c>
      <c r="N1133" s="464">
        <v>46039</v>
      </c>
      <c r="O1133" s="465" t="s">
        <v>12</v>
      </c>
      <c r="P1133" s="465"/>
      <c r="Q1133" s="462"/>
      <c r="R1133" s="462"/>
      <c r="S1133" s="462"/>
      <c r="T1133" s="462"/>
      <c r="U1133" s="158"/>
      <c r="V1133" s="221"/>
      <c r="W1133" s="220"/>
      <c r="X1133" s="219"/>
      <c r="Y1133" s="219"/>
    </row>
    <row r="1134" spans="1:25" s="3" customFormat="1" ht="24.95" customHeight="1" x14ac:dyDescent="0.2">
      <c r="A1134" s="100">
        <v>322</v>
      </c>
      <c r="B1134" s="460" t="s">
        <v>7042</v>
      </c>
      <c r="C1134" s="466" t="s">
        <v>1817</v>
      </c>
      <c r="D1134" s="460" t="s">
        <v>296</v>
      </c>
      <c r="E1134" s="470">
        <v>0.24037</v>
      </c>
      <c r="F1134" s="460">
        <v>0.4</v>
      </c>
      <c r="G1134" s="460" t="s">
        <v>1818</v>
      </c>
      <c r="H1134" s="466" t="s">
        <v>330</v>
      </c>
      <c r="I1134" s="462" t="s">
        <v>466</v>
      </c>
      <c r="J1134" s="463">
        <v>3060241209480</v>
      </c>
      <c r="K1134" s="464">
        <v>45678</v>
      </c>
      <c r="L1134" s="462"/>
      <c r="M1134" s="464" t="s">
        <v>9954</v>
      </c>
      <c r="N1134" s="464">
        <v>46043</v>
      </c>
      <c r="O1134" s="465" t="s">
        <v>12</v>
      </c>
      <c r="P1134" s="465"/>
      <c r="Q1134" s="462"/>
      <c r="R1134" s="462"/>
      <c r="S1134" s="462"/>
      <c r="T1134" s="462"/>
      <c r="U1134" s="158"/>
      <c r="V1134" s="221"/>
      <c r="W1134" s="220"/>
      <c r="X1134" s="219"/>
      <c r="Y1134" s="219"/>
    </row>
    <row r="1135" spans="1:25" s="3" customFormat="1" ht="24.95" customHeight="1" x14ac:dyDescent="0.2">
      <c r="A1135" s="100">
        <v>323</v>
      </c>
      <c r="B1135" s="466" t="s">
        <v>7043</v>
      </c>
      <c r="C1135" s="460" t="s">
        <v>938</v>
      </c>
      <c r="D1135" s="466" t="s">
        <v>262</v>
      </c>
      <c r="E1135" s="471">
        <v>0.02</v>
      </c>
      <c r="F1135" s="466">
        <v>0.4</v>
      </c>
      <c r="G1135" s="466" t="s">
        <v>7044</v>
      </c>
      <c r="H1135" s="460" t="s">
        <v>330</v>
      </c>
      <c r="I1135" s="462" t="s">
        <v>466</v>
      </c>
      <c r="J1135" s="467">
        <v>3050241207929</v>
      </c>
      <c r="K1135" s="468">
        <v>45666</v>
      </c>
      <c r="L1135" s="462"/>
      <c r="M1135" s="464" t="s">
        <v>9954</v>
      </c>
      <c r="N1135" s="468">
        <v>46031</v>
      </c>
      <c r="O1135" s="465" t="s">
        <v>12</v>
      </c>
      <c r="P1135" s="465"/>
      <c r="Q1135" s="462"/>
      <c r="R1135" s="462"/>
      <c r="S1135" s="462"/>
      <c r="T1135" s="462"/>
      <c r="U1135" s="158"/>
      <c r="V1135" s="221"/>
      <c r="W1135" s="220"/>
      <c r="X1135" s="219"/>
      <c r="Y1135" s="219"/>
    </row>
    <row r="1136" spans="1:25" s="3" customFormat="1" ht="24.95" customHeight="1" x14ac:dyDescent="0.2">
      <c r="A1136" s="100">
        <v>324</v>
      </c>
      <c r="B1136" s="460" t="s">
        <v>7045</v>
      </c>
      <c r="C1136" s="466" t="s">
        <v>312</v>
      </c>
      <c r="D1136" s="460" t="s">
        <v>171</v>
      </c>
      <c r="E1136" s="470">
        <v>0.14959999999999998</v>
      </c>
      <c r="F1136" s="460">
        <v>0.4</v>
      </c>
      <c r="G1136" s="460" t="s">
        <v>7046</v>
      </c>
      <c r="H1136" s="466" t="s">
        <v>330</v>
      </c>
      <c r="I1136" s="462" t="s">
        <v>466</v>
      </c>
      <c r="J1136" s="463">
        <v>3030241206639</v>
      </c>
      <c r="K1136" s="464">
        <v>45667</v>
      </c>
      <c r="L1136" s="462"/>
      <c r="M1136" s="464" t="s">
        <v>9954</v>
      </c>
      <c r="N1136" s="464">
        <v>46032</v>
      </c>
      <c r="O1136" s="465" t="s">
        <v>12</v>
      </c>
      <c r="P1136" s="465"/>
      <c r="Q1136" s="462"/>
      <c r="R1136" s="462"/>
      <c r="S1136" s="462"/>
      <c r="T1136" s="462"/>
      <c r="U1136" s="158"/>
      <c r="V1136" s="221"/>
      <c r="W1136" s="220"/>
      <c r="X1136" s="219"/>
      <c r="Y1136" s="219"/>
    </row>
    <row r="1137" spans="1:25" s="3" customFormat="1" ht="24.95" customHeight="1" x14ac:dyDescent="0.2">
      <c r="A1137" s="100">
        <v>325</v>
      </c>
      <c r="B1137" s="460" t="s">
        <v>7047</v>
      </c>
      <c r="C1137" s="466" t="s">
        <v>7048</v>
      </c>
      <c r="D1137" s="460" t="s">
        <v>262</v>
      </c>
      <c r="E1137" s="470">
        <v>0.39779999999999999</v>
      </c>
      <c r="F1137" s="460">
        <v>20</v>
      </c>
      <c r="G1137" s="460" t="s">
        <v>7049</v>
      </c>
      <c r="H1137" s="466" t="s">
        <v>330</v>
      </c>
      <c r="I1137" s="462" t="s">
        <v>466</v>
      </c>
      <c r="J1137" s="463">
        <v>3050241207977</v>
      </c>
      <c r="K1137" s="464">
        <v>45673</v>
      </c>
      <c r="L1137" s="462"/>
      <c r="M1137" s="464" t="s">
        <v>9954</v>
      </c>
      <c r="N1137" s="464">
        <v>46038</v>
      </c>
      <c r="O1137" s="465" t="s">
        <v>12</v>
      </c>
      <c r="P1137" s="465"/>
      <c r="Q1137" s="462"/>
      <c r="R1137" s="462"/>
      <c r="S1137" s="462"/>
      <c r="T1137" s="462"/>
      <c r="U1137" s="158"/>
      <c r="V1137" s="221"/>
      <c r="W1137" s="220"/>
      <c r="X1137" s="219"/>
      <c r="Y1137" s="219"/>
    </row>
    <row r="1138" spans="1:25" s="3" customFormat="1" ht="24.95" customHeight="1" x14ac:dyDescent="0.2">
      <c r="A1138" s="100">
        <v>326</v>
      </c>
      <c r="B1138" s="466" t="s">
        <v>7045</v>
      </c>
      <c r="C1138" s="460" t="s">
        <v>498</v>
      </c>
      <c r="D1138" s="466" t="s">
        <v>15</v>
      </c>
      <c r="E1138" s="471">
        <v>0.15</v>
      </c>
      <c r="F1138" s="466">
        <v>0.4</v>
      </c>
      <c r="G1138" s="466" t="s">
        <v>7050</v>
      </c>
      <c r="H1138" s="460" t="s">
        <v>330</v>
      </c>
      <c r="I1138" s="462" t="s">
        <v>466</v>
      </c>
      <c r="J1138" s="467">
        <v>3010241212521</v>
      </c>
      <c r="K1138" s="468">
        <v>45672</v>
      </c>
      <c r="L1138" s="462"/>
      <c r="M1138" s="464" t="s">
        <v>9954</v>
      </c>
      <c r="N1138" s="468">
        <v>46037</v>
      </c>
      <c r="O1138" s="465" t="s">
        <v>12</v>
      </c>
      <c r="P1138" s="465"/>
      <c r="Q1138" s="462"/>
      <c r="R1138" s="462"/>
      <c r="S1138" s="462"/>
      <c r="T1138" s="462"/>
      <c r="U1138" s="158"/>
      <c r="V1138" s="221"/>
      <c r="W1138" s="220"/>
      <c r="X1138" s="219"/>
      <c r="Y1138" s="219"/>
    </row>
    <row r="1139" spans="1:25" s="3" customFormat="1" ht="24.95" customHeight="1" x14ac:dyDescent="0.2">
      <c r="A1139" s="100">
        <v>327</v>
      </c>
      <c r="B1139" s="460" t="s">
        <v>7051</v>
      </c>
      <c r="C1139" s="466" t="s">
        <v>310</v>
      </c>
      <c r="D1139" s="460" t="s">
        <v>262</v>
      </c>
      <c r="E1139" s="470">
        <v>1.098E-2</v>
      </c>
      <c r="F1139" s="460">
        <v>0.4</v>
      </c>
      <c r="G1139" s="460" t="s">
        <v>7052</v>
      </c>
      <c r="H1139" s="466" t="s">
        <v>330</v>
      </c>
      <c r="I1139" s="462" t="s">
        <v>466</v>
      </c>
      <c r="J1139" s="463">
        <v>3050250100033</v>
      </c>
      <c r="K1139" s="464">
        <v>45679</v>
      </c>
      <c r="L1139" s="462"/>
      <c r="M1139" s="464" t="s">
        <v>9954</v>
      </c>
      <c r="N1139" s="464">
        <v>46044</v>
      </c>
      <c r="O1139" s="465" t="s">
        <v>12</v>
      </c>
      <c r="P1139" s="465"/>
      <c r="Q1139" s="462"/>
      <c r="R1139" s="462"/>
      <c r="S1139" s="462"/>
      <c r="T1139" s="462"/>
      <c r="U1139" s="158"/>
      <c r="V1139" s="221"/>
      <c r="W1139" s="220"/>
      <c r="X1139" s="219"/>
      <c r="Y1139" s="219"/>
    </row>
    <row r="1140" spans="1:25" s="3" customFormat="1" ht="24.95" customHeight="1" x14ac:dyDescent="0.2">
      <c r="A1140" s="100">
        <v>328</v>
      </c>
      <c r="B1140" s="460" t="s">
        <v>5458</v>
      </c>
      <c r="C1140" s="466" t="s">
        <v>6140</v>
      </c>
      <c r="D1140" s="460" t="s">
        <v>296</v>
      </c>
      <c r="E1140" s="470">
        <v>48.3</v>
      </c>
      <c r="F1140" s="460">
        <v>110</v>
      </c>
      <c r="G1140" s="460" t="s">
        <v>7054</v>
      </c>
      <c r="H1140" s="466" t="s">
        <v>6468</v>
      </c>
      <c r="I1140" s="462" t="s">
        <v>466</v>
      </c>
      <c r="J1140" s="463">
        <v>3060231223436</v>
      </c>
      <c r="K1140" s="464">
        <v>45674</v>
      </c>
      <c r="L1140" s="462"/>
      <c r="M1140" s="464" t="s">
        <v>9954</v>
      </c>
      <c r="N1140" s="464">
        <v>46039</v>
      </c>
      <c r="O1140" s="465" t="s">
        <v>12</v>
      </c>
      <c r="P1140" s="465"/>
      <c r="Q1140" s="462"/>
      <c r="R1140" s="462"/>
      <c r="S1140" s="462"/>
      <c r="T1140" s="462"/>
      <c r="U1140" s="158"/>
      <c r="V1140" s="221"/>
      <c r="W1140" s="220"/>
      <c r="X1140" s="219"/>
      <c r="Y1140" s="219"/>
    </row>
    <row r="1141" spans="1:25" s="3" customFormat="1" ht="24.95" customHeight="1" x14ac:dyDescent="0.2">
      <c r="A1141" s="100">
        <v>329</v>
      </c>
      <c r="B1141" s="466" t="s">
        <v>4216</v>
      </c>
      <c r="C1141" s="460" t="s">
        <v>604</v>
      </c>
      <c r="D1141" s="466" t="s">
        <v>296</v>
      </c>
      <c r="E1141" s="471">
        <v>3</v>
      </c>
      <c r="F1141" s="466">
        <v>20</v>
      </c>
      <c r="G1141" s="466" t="s">
        <v>7055</v>
      </c>
      <c r="H1141" s="460" t="s">
        <v>366</v>
      </c>
      <c r="I1141" s="462" t="s">
        <v>466</v>
      </c>
      <c r="J1141" s="467">
        <v>3060240301665</v>
      </c>
      <c r="K1141" s="468">
        <v>45670</v>
      </c>
      <c r="L1141" s="462"/>
      <c r="M1141" s="464" t="s">
        <v>9954</v>
      </c>
      <c r="N1141" s="468">
        <v>46035</v>
      </c>
      <c r="O1141" s="465" t="s">
        <v>12</v>
      </c>
      <c r="P1141" s="465"/>
      <c r="Q1141" s="462"/>
      <c r="R1141" s="462"/>
      <c r="S1141" s="462"/>
      <c r="T1141" s="462"/>
      <c r="U1141" s="158"/>
      <c r="V1141" s="221"/>
      <c r="W1141" s="220"/>
      <c r="X1141" s="219"/>
      <c r="Y1141" s="219"/>
    </row>
    <row r="1142" spans="1:25" s="3" customFormat="1" ht="24.95" customHeight="1" x14ac:dyDescent="0.2">
      <c r="A1142" s="100">
        <v>330</v>
      </c>
      <c r="B1142" s="460" t="s">
        <v>7056</v>
      </c>
      <c r="C1142" s="466" t="s">
        <v>598</v>
      </c>
      <c r="D1142" s="460" t="s">
        <v>15</v>
      </c>
      <c r="E1142" s="470">
        <v>0.9</v>
      </c>
      <c r="F1142" s="460">
        <v>20</v>
      </c>
      <c r="G1142" s="460" t="s">
        <v>7057</v>
      </c>
      <c r="H1142" s="466" t="s">
        <v>366</v>
      </c>
      <c r="I1142" s="462" t="s">
        <v>466</v>
      </c>
      <c r="J1142" s="463">
        <v>3010240302190</v>
      </c>
      <c r="K1142" s="464">
        <v>45671</v>
      </c>
      <c r="L1142" s="462"/>
      <c r="M1142" s="464" t="s">
        <v>9954</v>
      </c>
      <c r="N1142" s="464">
        <v>46036</v>
      </c>
      <c r="O1142" s="465" t="s">
        <v>12</v>
      </c>
      <c r="P1142" s="465"/>
      <c r="Q1142" s="462"/>
      <c r="R1142" s="462"/>
      <c r="S1142" s="462"/>
      <c r="T1142" s="462"/>
      <c r="U1142" s="158"/>
      <c r="V1142" s="221"/>
      <c r="W1142" s="220"/>
      <c r="X1142" s="219"/>
      <c r="Y1142" s="219"/>
    </row>
    <row r="1143" spans="1:25" s="3" customFormat="1" ht="24.95" customHeight="1" x14ac:dyDescent="0.2">
      <c r="A1143" s="100">
        <v>331</v>
      </c>
      <c r="B1143" s="460" t="s">
        <v>7058</v>
      </c>
      <c r="C1143" s="466" t="s">
        <v>7059</v>
      </c>
      <c r="D1143" s="460" t="s">
        <v>15</v>
      </c>
      <c r="E1143" s="470">
        <v>0.20499999999999999</v>
      </c>
      <c r="F1143" s="460">
        <v>20</v>
      </c>
      <c r="G1143" s="460" t="s">
        <v>7060</v>
      </c>
      <c r="H1143" s="466" t="s">
        <v>330</v>
      </c>
      <c r="I1143" s="462" t="s">
        <v>466</v>
      </c>
      <c r="J1143" s="463">
        <v>3010240302793</v>
      </c>
      <c r="K1143" s="464">
        <v>45666</v>
      </c>
      <c r="L1143" s="462"/>
      <c r="M1143" s="464" t="s">
        <v>9954</v>
      </c>
      <c r="N1143" s="464">
        <v>46031</v>
      </c>
      <c r="O1143" s="465" t="s">
        <v>12</v>
      </c>
      <c r="P1143" s="465"/>
      <c r="Q1143" s="462"/>
      <c r="R1143" s="462"/>
      <c r="S1143" s="462"/>
      <c r="T1143" s="462"/>
      <c r="U1143" s="158"/>
      <c r="V1143" s="221"/>
      <c r="W1143" s="220"/>
      <c r="X1143" s="219"/>
      <c r="Y1143" s="219"/>
    </row>
    <row r="1144" spans="1:25" s="3" customFormat="1" ht="24.95" customHeight="1" x14ac:dyDescent="0.2">
      <c r="A1144" s="100">
        <v>332</v>
      </c>
      <c r="B1144" s="466" t="s">
        <v>7061</v>
      </c>
      <c r="C1144" s="460" t="s">
        <v>7062</v>
      </c>
      <c r="D1144" s="466" t="s">
        <v>13</v>
      </c>
      <c r="E1144" s="461">
        <v>5</v>
      </c>
      <c r="F1144" s="466">
        <v>20</v>
      </c>
      <c r="G1144" s="466" t="s">
        <v>532</v>
      </c>
      <c r="H1144" s="460" t="s">
        <v>6468</v>
      </c>
      <c r="I1144" s="462" t="s">
        <v>466</v>
      </c>
      <c r="J1144" s="467">
        <v>3020240400992</v>
      </c>
      <c r="K1144" s="468">
        <v>45665</v>
      </c>
      <c r="L1144" s="462"/>
      <c r="M1144" s="464" t="s">
        <v>9954</v>
      </c>
      <c r="N1144" s="468">
        <v>46030</v>
      </c>
      <c r="O1144" s="465" t="s">
        <v>12</v>
      </c>
      <c r="P1144" s="465"/>
      <c r="Q1144" s="462"/>
      <c r="R1144" s="462"/>
      <c r="S1144" s="462"/>
      <c r="T1144" s="462"/>
      <c r="U1144" s="158"/>
      <c r="V1144" s="221"/>
      <c r="W1144" s="220"/>
      <c r="X1144" s="219"/>
      <c r="Y1144" s="219"/>
    </row>
    <row r="1145" spans="1:25" s="3" customFormat="1" ht="24.95" customHeight="1" x14ac:dyDescent="0.2">
      <c r="A1145" s="100">
        <v>333</v>
      </c>
      <c r="B1145" s="460" t="s">
        <v>7063</v>
      </c>
      <c r="C1145" s="462" t="s">
        <v>5862</v>
      </c>
      <c r="D1145" s="460" t="s">
        <v>15</v>
      </c>
      <c r="E1145" s="461">
        <v>0.33</v>
      </c>
      <c r="F1145" s="460">
        <v>20</v>
      </c>
      <c r="G1145" s="460" t="s">
        <v>7064</v>
      </c>
      <c r="H1145" s="462"/>
      <c r="I1145" s="462" t="s">
        <v>466</v>
      </c>
      <c r="J1145" s="463">
        <v>3010240403357</v>
      </c>
      <c r="K1145" s="464">
        <v>45686</v>
      </c>
      <c r="L1145" s="462"/>
      <c r="M1145" s="464" t="s">
        <v>9954</v>
      </c>
      <c r="N1145" s="464">
        <v>46051</v>
      </c>
      <c r="O1145" s="465" t="s">
        <v>12</v>
      </c>
      <c r="P1145" s="465"/>
      <c r="Q1145" s="462"/>
      <c r="R1145" s="462"/>
      <c r="S1145" s="462"/>
      <c r="T1145" s="462"/>
      <c r="U1145" s="158"/>
      <c r="V1145" s="221"/>
      <c r="W1145" s="220"/>
      <c r="X1145" s="219"/>
      <c r="Y1145" s="219"/>
    </row>
    <row r="1146" spans="1:25" s="3" customFormat="1" ht="24.95" customHeight="1" x14ac:dyDescent="0.2">
      <c r="A1146" s="100">
        <v>334</v>
      </c>
      <c r="B1146" s="466" t="s">
        <v>5273</v>
      </c>
      <c r="C1146" s="462" t="s">
        <v>3039</v>
      </c>
      <c r="D1146" s="466" t="s">
        <v>296</v>
      </c>
      <c r="E1146" s="461">
        <v>0.09</v>
      </c>
      <c r="F1146" s="466">
        <v>0.4</v>
      </c>
      <c r="G1146" s="466" t="s">
        <v>7065</v>
      </c>
      <c r="H1146" s="462" t="s">
        <v>372</v>
      </c>
      <c r="I1146" s="462" t="s">
        <v>466</v>
      </c>
      <c r="J1146" s="467">
        <v>3060240907838</v>
      </c>
      <c r="K1146" s="468">
        <v>45687</v>
      </c>
      <c r="L1146" s="462"/>
      <c r="M1146" s="464" t="s">
        <v>9954</v>
      </c>
      <c r="N1146" s="468">
        <v>46052</v>
      </c>
      <c r="O1146" s="465" t="s">
        <v>12</v>
      </c>
      <c r="P1146" s="465"/>
      <c r="Q1146" s="462"/>
      <c r="R1146" s="462"/>
      <c r="S1146" s="462"/>
      <c r="T1146" s="462"/>
      <c r="U1146" s="158"/>
      <c r="V1146" s="221"/>
      <c r="W1146" s="220"/>
      <c r="X1146" s="219"/>
      <c r="Y1146" s="219"/>
    </row>
    <row r="1147" spans="1:25" s="3" customFormat="1" ht="24.95" customHeight="1" x14ac:dyDescent="0.2">
      <c r="A1147" s="100">
        <v>335</v>
      </c>
      <c r="B1147" s="460" t="s">
        <v>5273</v>
      </c>
      <c r="C1147" s="462" t="s">
        <v>7066</v>
      </c>
      <c r="D1147" s="460" t="s">
        <v>296</v>
      </c>
      <c r="E1147" s="461">
        <v>0.22600000000000001</v>
      </c>
      <c r="F1147" s="460">
        <v>20</v>
      </c>
      <c r="G1147" s="460" t="s">
        <v>7067</v>
      </c>
      <c r="H1147" s="462" t="s">
        <v>7068</v>
      </c>
      <c r="I1147" s="462" t="s">
        <v>466</v>
      </c>
      <c r="J1147" s="463">
        <v>3060240907839</v>
      </c>
      <c r="K1147" s="464">
        <v>45687</v>
      </c>
      <c r="L1147" s="462"/>
      <c r="M1147" s="464" t="s">
        <v>9954</v>
      </c>
      <c r="N1147" s="464">
        <v>46052</v>
      </c>
      <c r="O1147" s="465" t="s">
        <v>12</v>
      </c>
      <c r="P1147" s="465"/>
      <c r="Q1147" s="462"/>
      <c r="R1147" s="462"/>
      <c r="S1147" s="462"/>
      <c r="T1147" s="462"/>
      <c r="U1147" s="158"/>
      <c r="V1147" s="221"/>
      <c r="W1147" s="220"/>
      <c r="X1147" s="219"/>
      <c r="Y1147" s="219"/>
    </row>
    <row r="1148" spans="1:25" s="3" customFormat="1" ht="24.95" customHeight="1" x14ac:dyDescent="0.2">
      <c r="A1148" s="100">
        <v>336</v>
      </c>
      <c r="B1148" s="462" t="s">
        <v>8188</v>
      </c>
      <c r="C1148" s="466" t="s">
        <v>1814</v>
      </c>
      <c r="D1148" s="466" t="s">
        <v>15</v>
      </c>
      <c r="E1148" s="461">
        <v>8.0000000000000002E-3</v>
      </c>
      <c r="F1148" s="466">
        <v>0.23</v>
      </c>
      <c r="G1148" s="466" t="s">
        <v>8189</v>
      </c>
      <c r="H1148" s="466" t="s">
        <v>330</v>
      </c>
      <c r="I1148" s="462" t="s">
        <v>466</v>
      </c>
      <c r="J1148" s="467">
        <v>3010240910039</v>
      </c>
      <c r="K1148" s="468">
        <v>45705</v>
      </c>
      <c r="L1148" s="462"/>
      <c r="M1148" s="464" t="s">
        <v>9954</v>
      </c>
      <c r="N1148" s="469">
        <f>L1148+365</f>
        <v>365</v>
      </c>
      <c r="O1148" s="465" t="s">
        <v>12</v>
      </c>
      <c r="P1148" s="465"/>
      <c r="Q1148" s="462"/>
      <c r="R1148" s="462"/>
      <c r="S1148" s="462"/>
      <c r="T1148" s="462"/>
      <c r="U1148" s="158"/>
      <c r="V1148" s="221"/>
      <c r="W1148" s="220"/>
      <c r="X1148" s="219"/>
      <c r="Y1148" s="219"/>
    </row>
    <row r="1149" spans="1:25" s="3" customFormat="1" ht="24.95" customHeight="1" x14ac:dyDescent="0.2">
      <c r="A1149" s="100">
        <v>337</v>
      </c>
      <c r="B1149" s="462" t="s">
        <v>8191</v>
      </c>
      <c r="C1149" s="460" t="s">
        <v>761</v>
      </c>
      <c r="D1149" s="460" t="s">
        <v>262</v>
      </c>
      <c r="E1149" s="461">
        <v>6</v>
      </c>
      <c r="F1149" s="460">
        <v>20</v>
      </c>
      <c r="G1149" s="460" t="s">
        <v>762</v>
      </c>
      <c r="H1149" s="460" t="s">
        <v>364</v>
      </c>
      <c r="I1149" s="462" t="s">
        <v>466</v>
      </c>
      <c r="J1149" s="463">
        <v>3050241006659</v>
      </c>
      <c r="K1149" s="464">
        <v>45716</v>
      </c>
      <c r="L1149" s="462"/>
      <c r="M1149" s="464" t="s">
        <v>9954</v>
      </c>
      <c r="N1149" s="469">
        <f t="shared" ref="N1149" si="5">L1149+365</f>
        <v>365</v>
      </c>
      <c r="O1149" s="465" t="s">
        <v>12</v>
      </c>
      <c r="P1149" s="465"/>
      <c r="Q1149" s="462"/>
      <c r="R1149" s="462"/>
      <c r="S1149" s="462"/>
      <c r="T1149" s="462"/>
      <c r="U1149" s="158"/>
      <c r="V1149" s="221"/>
      <c r="W1149" s="220"/>
      <c r="X1149" s="219"/>
      <c r="Y1149" s="219"/>
    </row>
    <row r="1150" spans="1:25" s="3" customFormat="1" ht="24.95" customHeight="1" x14ac:dyDescent="0.2">
      <c r="A1150" s="100">
        <v>338</v>
      </c>
      <c r="B1150" s="462" t="s">
        <v>8192</v>
      </c>
      <c r="C1150" s="466" t="s">
        <v>942</v>
      </c>
      <c r="D1150" s="466" t="s">
        <v>15</v>
      </c>
      <c r="E1150" s="461">
        <v>0.02</v>
      </c>
      <c r="F1150" s="466">
        <v>0.4</v>
      </c>
      <c r="G1150" s="466" t="s">
        <v>8193</v>
      </c>
      <c r="H1150" s="466" t="s">
        <v>330</v>
      </c>
      <c r="I1150" s="462" t="s">
        <v>466</v>
      </c>
      <c r="J1150" s="467">
        <v>3010241010942</v>
      </c>
      <c r="K1150" s="468">
        <v>45702</v>
      </c>
      <c r="L1150" s="462"/>
      <c r="M1150" s="464" t="s">
        <v>9954</v>
      </c>
      <c r="N1150" s="469">
        <f t="shared" ref="N1150" si="6">L1150+365</f>
        <v>365</v>
      </c>
      <c r="O1150" s="465" t="s">
        <v>12</v>
      </c>
      <c r="P1150" s="465"/>
      <c r="Q1150" s="462"/>
      <c r="R1150" s="462"/>
      <c r="S1150" s="462"/>
      <c r="T1150" s="462"/>
      <c r="U1150" s="158"/>
      <c r="V1150" s="221"/>
      <c r="W1150" s="220"/>
      <c r="X1150" s="219"/>
      <c r="Y1150" s="219"/>
    </row>
    <row r="1151" spans="1:25" s="3" customFormat="1" ht="24.95" customHeight="1" x14ac:dyDescent="0.2">
      <c r="A1151" s="100">
        <v>339</v>
      </c>
      <c r="B1151" s="462" t="s">
        <v>1609</v>
      </c>
      <c r="C1151" s="460" t="s">
        <v>1814</v>
      </c>
      <c r="D1151" s="460" t="s">
        <v>15</v>
      </c>
      <c r="E1151" s="461">
        <v>0.4</v>
      </c>
      <c r="F1151" s="460">
        <v>20</v>
      </c>
      <c r="G1151" s="460" t="s">
        <v>8194</v>
      </c>
      <c r="H1151" s="460" t="s">
        <v>366</v>
      </c>
      <c r="I1151" s="462" t="s">
        <v>466</v>
      </c>
      <c r="J1151" s="463">
        <v>3010241011034</v>
      </c>
      <c r="K1151" s="464">
        <v>45713</v>
      </c>
      <c r="L1151" s="462"/>
      <c r="M1151" s="464" t="s">
        <v>9954</v>
      </c>
      <c r="N1151" s="469">
        <f t="shared" ref="N1151" si="7">L1151+365</f>
        <v>365</v>
      </c>
      <c r="O1151" s="465" t="s">
        <v>12</v>
      </c>
      <c r="P1151" s="465"/>
      <c r="Q1151" s="462"/>
      <c r="R1151" s="462"/>
      <c r="S1151" s="462"/>
      <c r="T1151" s="462"/>
      <c r="U1151" s="158"/>
      <c r="V1151" s="221"/>
      <c r="W1151" s="220"/>
      <c r="X1151" s="219"/>
      <c r="Y1151" s="219"/>
    </row>
    <row r="1152" spans="1:25" s="3" customFormat="1" ht="24.95" customHeight="1" x14ac:dyDescent="0.2">
      <c r="A1152" s="100">
        <v>340</v>
      </c>
      <c r="B1152" s="462" t="s">
        <v>8195</v>
      </c>
      <c r="C1152" s="460" t="s">
        <v>727</v>
      </c>
      <c r="D1152" s="460" t="s">
        <v>15</v>
      </c>
      <c r="E1152" s="461">
        <v>0.2</v>
      </c>
      <c r="F1152" s="460">
        <v>20</v>
      </c>
      <c r="G1152" s="460" t="s">
        <v>8196</v>
      </c>
      <c r="H1152" s="460" t="s">
        <v>366</v>
      </c>
      <c r="I1152" s="462" t="s">
        <v>466</v>
      </c>
      <c r="J1152" s="463">
        <v>3010241011132</v>
      </c>
      <c r="K1152" s="464">
        <v>45712</v>
      </c>
      <c r="L1152" s="462"/>
      <c r="M1152" s="464" t="s">
        <v>9954</v>
      </c>
      <c r="N1152" s="469">
        <f t="shared" ref="N1152" si="8">L1152+365</f>
        <v>365</v>
      </c>
      <c r="O1152" s="465" t="s">
        <v>12</v>
      </c>
      <c r="P1152" s="465"/>
      <c r="Q1152" s="462"/>
      <c r="R1152" s="462"/>
      <c r="S1152" s="462"/>
      <c r="T1152" s="462"/>
      <c r="U1152" s="158"/>
      <c r="V1152" s="221"/>
      <c r="W1152" s="220"/>
      <c r="X1152" s="219"/>
      <c r="Y1152" s="219"/>
    </row>
    <row r="1153" spans="1:25" s="3" customFormat="1" ht="24.95" customHeight="1" x14ac:dyDescent="0.2">
      <c r="A1153" s="100">
        <v>341</v>
      </c>
      <c r="B1153" s="462" t="s">
        <v>8197</v>
      </c>
      <c r="C1153" s="466" t="s">
        <v>8198</v>
      </c>
      <c r="D1153" s="466" t="s">
        <v>15</v>
      </c>
      <c r="E1153" s="461">
        <v>0.1</v>
      </c>
      <c r="F1153" s="466">
        <v>20</v>
      </c>
      <c r="G1153" s="466" t="s">
        <v>8199</v>
      </c>
      <c r="H1153" s="466" t="s">
        <v>366</v>
      </c>
      <c r="I1153" s="462" t="s">
        <v>466</v>
      </c>
      <c r="J1153" s="467">
        <v>3010241111254</v>
      </c>
      <c r="K1153" s="468">
        <v>45712</v>
      </c>
      <c r="L1153" s="462"/>
      <c r="M1153" s="464" t="s">
        <v>9954</v>
      </c>
      <c r="N1153" s="469">
        <f t="shared" ref="N1153" si="9">L1153+365</f>
        <v>365</v>
      </c>
      <c r="O1153" s="465" t="s">
        <v>12</v>
      </c>
      <c r="P1153" s="465"/>
      <c r="Q1153" s="462"/>
      <c r="R1153" s="462"/>
      <c r="S1153" s="462"/>
      <c r="T1153" s="462"/>
      <c r="U1153" s="158"/>
      <c r="V1153" s="221"/>
      <c r="W1153" s="220"/>
      <c r="X1153" s="219"/>
      <c r="Y1153" s="219"/>
    </row>
    <row r="1154" spans="1:25" s="3" customFormat="1" ht="24.95" customHeight="1" x14ac:dyDescent="0.2">
      <c r="A1154" s="100">
        <v>342</v>
      </c>
      <c r="B1154" s="462" t="s">
        <v>8200</v>
      </c>
      <c r="C1154" s="466" t="s">
        <v>8201</v>
      </c>
      <c r="D1154" s="466" t="s">
        <v>15</v>
      </c>
      <c r="E1154" s="461">
        <v>0.2772</v>
      </c>
      <c r="F1154" s="466">
        <v>6</v>
      </c>
      <c r="G1154" s="466" t="s">
        <v>8202</v>
      </c>
      <c r="H1154" s="466" t="s">
        <v>330</v>
      </c>
      <c r="I1154" s="462" t="s">
        <v>466</v>
      </c>
      <c r="J1154" s="467">
        <v>3010241111365</v>
      </c>
      <c r="K1154" s="468">
        <v>45698</v>
      </c>
      <c r="L1154" s="462"/>
      <c r="M1154" s="464" t="s">
        <v>9954</v>
      </c>
      <c r="N1154" s="469">
        <f t="shared" ref="N1154" si="10">L1154+365</f>
        <v>365</v>
      </c>
      <c r="O1154" s="465" t="s">
        <v>12</v>
      </c>
      <c r="P1154" s="465"/>
      <c r="Q1154" s="462"/>
      <c r="R1154" s="462"/>
      <c r="S1154" s="462"/>
      <c r="T1154" s="462"/>
      <c r="U1154" s="158"/>
      <c r="V1154" s="221"/>
      <c r="W1154" s="220"/>
      <c r="X1154" s="219"/>
      <c r="Y1154" s="219"/>
    </row>
    <row r="1155" spans="1:25" s="3" customFormat="1" ht="24.95" customHeight="1" x14ac:dyDescent="0.2">
      <c r="A1155" s="100">
        <v>343</v>
      </c>
      <c r="B1155" s="462" t="s">
        <v>471</v>
      </c>
      <c r="C1155" s="460" t="s">
        <v>1406</v>
      </c>
      <c r="D1155" s="460" t="s">
        <v>310</v>
      </c>
      <c r="E1155" s="461">
        <v>0.3362</v>
      </c>
      <c r="F1155" s="460">
        <v>20</v>
      </c>
      <c r="G1155" s="460" t="s">
        <v>472</v>
      </c>
      <c r="H1155" s="460" t="s">
        <v>366</v>
      </c>
      <c r="I1155" s="462" t="s">
        <v>466</v>
      </c>
      <c r="J1155" s="463">
        <v>3050241107421</v>
      </c>
      <c r="K1155" s="464">
        <v>45698</v>
      </c>
      <c r="L1155" s="462"/>
      <c r="M1155" s="464" t="s">
        <v>9954</v>
      </c>
      <c r="N1155" s="469">
        <f t="shared" ref="N1155" si="11">L1155+365</f>
        <v>365</v>
      </c>
      <c r="O1155" s="465" t="s">
        <v>12</v>
      </c>
      <c r="P1155" s="465"/>
      <c r="Q1155" s="462"/>
      <c r="R1155" s="462"/>
      <c r="S1155" s="462"/>
      <c r="T1155" s="462"/>
      <c r="U1155" s="158"/>
      <c r="V1155" s="221"/>
      <c r="W1155" s="220"/>
      <c r="X1155" s="219"/>
      <c r="Y1155" s="219"/>
    </row>
    <row r="1156" spans="1:25" s="3" customFormat="1" ht="24.95" customHeight="1" x14ac:dyDescent="0.2">
      <c r="A1156" s="100">
        <v>344</v>
      </c>
      <c r="B1156" s="462" t="s">
        <v>7037</v>
      </c>
      <c r="C1156" s="466" t="s">
        <v>7038</v>
      </c>
      <c r="D1156" s="466" t="s">
        <v>171</v>
      </c>
      <c r="E1156" s="461">
        <v>1.5679999999999999E-2</v>
      </c>
      <c r="F1156" s="466">
        <v>0.4</v>
      </c>
      <c r="G1156" s="466" t="s">
        <v>7039</v>
      </c>
      <c r="H1156" s="466" t="s">
        <v>330</v>
      </c>
      <c r="I1156" s="462" t="s">
        <v>466</v>
      </c>
      <c r="J1156" s="467">
        <v>3030241206506</v>
      </c>
      <c r="K1156" s="468">
        <v>45693</v>
      </c>
      <c r="L1156" s="462"/>
      <c r="M1156" s="464" t="s">
        <v>9954</v>
      </c>
      <c r="N1156" s="469">
        <f t="shared" ref="N1156" si="12">L1156+365</f>
        <v>365</v>
      </c>
      <c r="O1156" s="465" t="s">
        <v>12</v>
      </c>
      <c r="P1156" s="465"/>
      <c r="Q1156" s="462"/>
      <c r="R1156" s="462"/>
      <c r="S1156" s="462"/>
      <c r="T1156" s="462"/>
      <c r="U1156" s="158"/>
      <c r="V1156" s="221"/>
      <c r="W1156" s="220"/>
      <c r="X1156" s="219"/>
      <c r="Y1156" s="219"/>
    </row>
    <row r="1157" spans="1:25" s="3" customFormat="1" ht="24.95" customHeight="1" x14ac:dyDescent="0.2">
      <c r="A1157" s="100">
        <v>345</v>
      </c>
      <c r="B1157" s="462" t="s">
        <v>5914</v>
      </c>
      <c r="C1157" s="460" t="s">
        <v>5915</v>
      </c>
      <c r="D1157" s="460" t="s">
        <v>190</v>
      </c>
      <c r="E1157" s="461">
        <v>0.15</v>
      </c>
      <c r="F1157" s="460">
        <v>20</v>
      </c>
      <c r="G1157" s="460" t="s">
        <v>5916</v>
      </c>
      <c r="H1157" s="460" t="s">
        <v>330</v>
      </c>
      <c r="I1157" s="462" t="s">
        <v>466</v>
      </c>
      <c r="J1157" s="463">
        <v>3040241205649</v>
      </c>
      <c r="K1157" s="464">
        <v>45712</v>
      </c>
      <c r="L1157" s="462"/>
      <c r="M1157" s="464" t="s">
        <v>9954</v>
      </c>
      <c r="N1157" s="469">
        <f t="shared" ref="N1157" si="13">L1157+365</f>
        <v>365</v>
      </c>
      <c r="O1157" s="465" t="s">
        <v>12</v>
      </c>
      <c r="P1157" s="465"/>
      <c r="Q1157" s="462"/>
      <c r="R1157" s="462"/>
      <c r="S1157" s="462"/>
      <c r="T1157" s="462"/>
      <c r="U1157" s="158"/>
      <c r="V1157" s="221"/>
      <c r="W1157" s="220"/>
      <c r="X1157" s="219"/>
      <c r="Y1157" s="219"/>
    </row>
    <row r="1158" spans="1:25" s="3" customFormat="1" ht="24.95" customHeight="1" x14ac:dyDescent="0.2">
      <c r="A1158" s="100">
        <v>346</v>
      </c>
      <c r="B1158" s="462" t="s">
        <v>4261</v>
      </c>
      <c r="C1158" s="460" t="s">
        <v>4262</v>
      </c>
      <c r="D1158" s="460" t="s">
        <v>15</v>
      </c>
      <c r="E1158" s="461">
        <v>9.9900000000000003E-2</v>
      </c>
      <c r="F1158" s="462">
        <v>20</v>
      </c>
      <c r="G1158" s="462" t="s">
        <v>8203</v>
      </c>
      <c r="H1158" s="460" t="s">
        <v>330</v>
      </c>
      <c r="I1158" s="462" t="s">
        <v>466</v>
      </c>
      <c r="J1158" s="463">
        <v>3010250100218</v>
      </c>
      <c r="K1158" s="464">
        <v>45714</v>
      </c>
      <c r="L1158" s="462"/>
      <c r="M1158" s="464" t="s">
        <v>9954</v>
      </c>
      <c r="N1158" s="469">
        <f t="shared" ref="N1158" si="14">L1158+365</f>
        <v>365</v>
      </c>
      <c r="O1158" s="465" t="s">
        <v>12</v>
      </c>
      <c r="P1158" s="465"/>
      <c r="Q1158" s="462"/>
      <c r="R1158" s="462"/>
      <c r="S1158" s="462"/>
      <c r="T1158" s="462"/>
      <c r="U1158" s="158"/>
      <c r="V1158" s="221"/>
      <c r="W1158" s="220"/>
      <c r="X1158" s="219"/>
      <c r="Y1158" s="219"/>
    </row>
    <row r="1159" spans="1:25" s="3" customFormat="1" ht="24.95" customHeight="1" x14ac:dyDescent="0.2">
      <c r="A1159" s="100">
        <v>347</v>
      </c>
      <c r="B1159" s="462" t="s">
        <v>8204</v>
      </c>
      <c r="C1159" s="460" t="s">
        <v>8205</v>
      </c>
      <c r="D1159" s="460" t="s">
        <v>171</v>
      </c>
      <c r="E1159" s="461">
        <v>0.1</v>
      </c>
      <c r="F1159" s="466">
        <v>0.4</v>
      </c>
      <c r="G1159" s="466" t="s">
        <v>8206</v>
      </c>
      <c r="H1159" s="460" t="s">
        <v>330</v>
      </c>
      <c r="I1159" s="462" t="s">
        <v>466</v>
      </c>
      <c r="J1159" s="463">
        <v>3030250100085</v>
      </c>
      <c r="K1159" s="464">
        <v>45695</v>
      </c>
      <c r="L1159" s="462"/>
      <c r="M1159" s="464" t="s">
        <v>9954</v>
      </c>
      <c r="N1159" s="469">
        <f t="shared" ref="N1159" si="15">L1159+365</f>
        <v>365</v>
      </c>
      <c r="O1159" s="465" t="s">
        <v>12</v>
      </c>
      <c r="P1159" s="465"/>
      <c r="Q1159" s="462"/>
      <c r="R1159" s="462"/>
      <c r="S1159" s="462"/>
      <c r="T1159" s="462"/>
      <c r="U1159" s="158"/>
      <c r="V1159" s="221"/>
      <c r="W1159" s="220"/>
      <c r="X1159" s="219"/>
      <c r="Y1159" s="219"/>
    </row>
    <row r="1160" spans="1:25" s="3" customFormat="1" ht="24.95" customHeight="1" x14ac:dyDescent="0.2">
      <c r="A1160" s="100">
        <v>348</v>
      </c>
      <c r="B1160" s="462" t="s">
        <v>8207</v>
      </c>
      <c r="C1160" s="466" t="s">
        <v>8208</v>
      </c>
      <c r="D1160" s="466" t="s">
        <v>15</v>
      </c>
      <c r="E1160" s="461">
        <v>0.1</v>
      </c>
      <c r="F1160" s="460">
        <v>20</v>
      </c>
      <c r="G1160" s="460" t="s">
        <v>1798</v>
      </c>
      <c r="H1160" s="466" t="s">
        <v>366</v>
      </c>
      <c r="I1160" s="462" t="s">
        <v>466</v>
      </c>
      <c r="J1160" s="467">
        <v>3010250100264</v>
      </c>
      <c r="K1160" s="468">
        <v>45700</v>
      </c>
      <c r="L1160" s="462"/>
      <c r="M1160" s="464" t="s">
        <v>9954</v>
      </c>
      <c r="N1160" s="469">
        <f t="shared" ref="N1160" si="16">L1160+365</f>
        <v>365</v>
      </c>
      <c r="O1160" s="465" t="s">
        <v>12</v>
      </c>
      <c r="P1160" s="465"/>
      <c r="Q1160" s="462"/>
      <c r="R1160" s="462"/>
      <c r="S1160" s="462"/>
      <c r="T1160" s="462"/>
      <c r="U1160" s="158"/>
      <c r="V1160" s="221"/>
      <c r="W1160" s="220"/>
      <c r="X1160" s="219"/>
      <c r="Y1160" s="219"/>
    </row>
    <row r="1161" spans="1:25" s="3" customFormat="1" ht="24.95" customHeight="1" x14ac:dyDescent="0.2">
      <c r="A1161" s="100">
        <v>349</v>
      </c>
      <c r="B1161" s="462" t="s">
        <v>8209</v>
      </c>
      <c r="C1161" s="460" t="s">
        <v>8210</v>
      </c>
      <c r="D1161" s="460" t="s">
        <v>296</v>
      </c>
      <c r="E1161" s="461">
        <v>6.0000000000000001E-3</v>
      </c>
      <c r="F1161" s="466">
        <v>0.23</v>
      </c>
      <c r="G1161" s="466" t="s">
        <v>8211</v>
      </c>
      <c r="H1161" s="460" t="s">
        <v>330</v>
      </c>
      <c r="I1161" s="462" t="s">
        <v>466</v>
      </c>
      <c r="J1161" s="463">
        <v>3060250100167</v>
      </c>
      <c r="K1161" s="464">
        <v>45690</v>
      </c>
      <c r="L1161" s="462"/>
      <c r="M1161" s="464" t="s">
        <v>9954</v>
      </c>
      <c r="N1161" s="469">
        <f t="shared" ref="N1161" si="17">L1161+365</f>
        <v>365</v>
      </c>
      <c r="O1161" s="465" t="s">
        <v>12</v>
      </c>
      <c r="P1161" s="465"/>
      <c r="Q1161" s="462"/>
      <c r="R1161" s="462"/>
      <c r="S1161" s="462"/>
      <c r="T1161" s="462"/>
      <c r="U1161" s="158"/>
      <c r="V1161" s="221"/>
      <c r="W1161" s="220"/>
      <c r="X1161" s="219"/>
      <c r="Y1161" s="219"/>
    </row>
    <row r="1162" spans="1:25" s="3" customFormat="1" ht="24.95" customHeight="1" x14ac:dyDescent="0.2">
      <c r="A1162" s="100">
        <v>350</v>
      </c>
      <c r="B1162" s="462" t="s">
        <v>8212</v>
      </c>
      <c r="C1162" s="466" t="s">
        <v>8213</v>
      </c>
      <c r="D1162" s="466" t="s">
        <v>171</v>
      </c>
      <c r="E1162" s="461">
        <v>0.1221</v>
      </c>
      <c r="F1162" s="460">
        <v>20</v>
      </c>
      <c r="G1162" s="460" t="s">
        <v>8214</v>
      </c>
      <c r="H1162" s="466" t="s">
        <v>366</v>
      </c>
      <c r="I1162" s="462" t="s">
        <v>466</v>
      </c>
      <c r="J1162" s="467">
        <v>3030250100155</v>
      </c>
      <c r="K1162" s="468">
        <v>45702</v>
      </c>
      <c r="L1162" s="462"/>
      <c r="M1162" s="464" t="s">
        <v>9954</v>
      </c>
      <c r="N1162" s="469">
        <f t="shared" ref="N1162" si="18">L1162+365</f>
        <v>365</v>
      </c>
      <c r="O1162" s="465" t="s">
        <v>12</v>
      </c>
      <c r="P1162" s="465"/>
      <c r="Q1162" s="462"/>
      <c r="R1162" s="462"/>
      <c r="S1162" s="462"/>
      <c r="T1162" s="462"/>
      <c r="U1162" s="158"/>
      <c r="V1162" s="221"/>
      <c r="W1162" s="220"/>
      <c r="X1162" s="219"/>
      <c r="Y1162" s="219"/>
    </row>
    <row r="1163" spans="1:25" s="3" customFormat="1" ht="24.95" customHeight="1" x14ac:dyDescent="0.2">
      <c r="A1163" s="100">
        <v>351</v>
      </c>
      <c r="B1163" s="462" t="s">
        <v>8215</v>
      </c>
      <c r="C1163" s="460" t="s">
        <v>8216</v>
      </c>
      <c r="D1163" s="460" t="s">
        <v>15</v>
      </c>
      <c r="E1163" s="461">
        <v>0.02</v>
      </c>
      <c r="F1163" s="466">
        <v>0.4</v>
      </c>
      <c r="G1163" s="466" t="s">
        <v>8217</v>
      </c>
      <c r="H1163" s="460" t="s">
        <v>330</v>
      </c>
      <c r="I1163" s="462" t="s">
        <v>466</v>
      </c>
      <c r="J1163" s="463">
        <v>3010250100366</v>
      </c>
      <c r="K1163" s="464">
        <v>45705</v>
      </c>
      <c r="L1163" s="462"/>
      <c r="M1163" s="464" t="s">
        <v>9954</v>
      </c>
      <c r="N1163" s="469">
        <f t="shared" ref="N1163" si="19">L1163+365</f>
        <v>365</v>
      </c>
      <c r="O1163" s="465" t="s">
        <v>12</v>
      </c>
      <c r="P1163" s="465"/>
      <c r="Q1163" s="462"/>
      <c r="R1163" s="462"/>
      <c r="S1163" s="462"/>
      <c r="T1163" s="462"/>
      <c r="U1163" s="158"/>
      <c r="V1163" s="221"/>
      <c r="W1163" s="220"/>
      <c r="X1163" s="219"/>
      <c r="Y1163" s="219"/>
    </row>
    <row r="1164" spans="1:25" s="3" customFormat="1" ht="24.95" customHeight="1" x14ac:dyDescent="0.2">
      <c r="A1164" s="100">
        <v>352</v>
      </c>
      <c r="B1164" s="462" t="s">
        <v>8215</v>
      </c>
      <c r="C1164" s="460" t="s">
        <v>8216</v>
      </c>
      <c r="D1164" s="460" t="s">
        <v>15</v>
      </c>
      <c r="E1164" s="461">
        <v>0.01</v>
      </c>
      <c r="F1164" s="466">
        <v>0.4</v>
      </c>
      <c r="G1164" s="466" t="s">
        <v>8217</v>
      </c>
      <c r="H1164" s="460" t="s">
        <v>330</v>
      </c>
      <c r="I1164" s="462" t="s">
        <v>466</v>
      </c>
      <c r="J1164" s="463">
        <v>3010250100370</v>
      </c>
      <c r="K1164" s="464">
        <v>45705</v>
      </c>
      <c r="L1164" s="462"/>
      <c r="M1164" s="464" t="s">
        <v>9954</v>
      </c>
      <c r="N1164" s="469">
        <f t="shared" ref="N1164" si="20">L1164+365</f>
        <v>365</v>
      </c>
      <c r="O1164" s="465" t="s">
        <v>12</v>
      </c>
      <c r="P1164" s="465"/>
      <c r="Q1164" s="462"/>
      <c r="R1164" s="462"/>
      <c r="S1164" s="462"/>
      <c r="T1164" s="462"/>
      <c r="U1164" s="158"/>
      <c r="V1164" s="221"/>
      <c r="W1164" s="220"/>
      <c r="X1164" s="219"/>
      <c r="Y1164" s="219"/>
    </row>
    <row r="1165" spans="1:25" s="3" customFormat="1" ht="24.95" customHeight="1" x14ac:dyDescent="0.2">
      <c r="A1165" s="100">
        <v>353</v>
      </c>
      <c r="B1165" s="462" t="s">
        <v>8215</v>
      </c>
      <c r="C1165" s="466" t="s">
        <v>8216</v>
      </c>
      <c r="D1165" s="466" t="s">
        <v>15</v>
      </c>
      <c r="E1165" s="461">
        <v>0.03</v>
      </c>
      <c r="F1165" s="460">
        <v>0.4</v>
      </c>
      <c r="G1165" s="460" t="s">
        <v>8218</v>
      </c>
      <c r="H1165" s="466" t="s">
        <v>330</v>
      </c>
      <c r="I1165" s="462" t="s">
        <v>466</v>
      </c>
      <c r="J1165" s="467">
        <v>3010250100374</v>
      </c>
      <c r="K1165" s="468">
        <v>45702</v>
      </c>
      <c r="L1165" s="462"/>
      <c r="M1165" s="464" t="s">
        <v>9954</v>
      </c>
      <c r="N1165" s="469">
        <f t="shared" ref="N1165" si="21">L1165+365</f>
        <v>365</v>
      </c>
      <c r="O1165" s="465" t="s">
        <v>12</v>
      </c>
      <c r="P1165" s="465"/>
      <c r="Q1165" s="462"/>
      <c r="R1165" s="462"/>
      <c r="S1165" s="462"/>
      <c r="T1165" s="462"/>
      <c r="U1165" s="158"/>
      <c r="V1165" s="221"/>
      <c r="W1165" s="220"/>
      <c r="X1165" s="219"/>
      <c r="Y1165" s="219"/>
    </row>
    <row r="1166" spans="1:25" s="3" customFormat="1" ht="24.95" customHeight="1" x14ac:dyDescent="0.2">
      <c r="A1166" s="100">
        <v>354</v>
      </c>
      <c r="B1166" s="462" t="s">
        <v>8219</v>
      </c>
      <c r="C1166" s="460" t="s">
        <v>8220</v>
      </c>
      <c r="D1166" s="460" t="s">
        <v>190</v>
      </c>
      <c r="E1166" s="461">
        <v>0.39900000000000002</v>
      </c>
      <c r="F1166" s="466">
        <v>20</v>
      </c>
      <c r="G1166" s="466" t="s">
        <v>8221</v>
      </c>
      <c r="H1166" s="460" t="s">
        <v>330</v>
      </c>
      <c r="I1166" s="462" t="s">
        <v>466</v>
      </c>
      <c r="J1166" s="463">
        <v>3040250100155</v>
      </c>
      <c r="K1166" s="464">
        <v>45705</v>
      </c>
      <c r="L1166" s="462"/>
      <c r="M1166" s="464" t="s">
        <v>9954</v>
      </c>
      <c r="N1166" s="469">
        <f t="shared" ref="N1166" si="22">L1166+365</f>
        <v>365</v>
      </c>
      <c r="O1166" s="465" t="s">
        <v>12</v>
      </c>
      <c r="P1166" s="465"/>
      <c r="Q1166" s="462"/>
      <c r="R1166" s="462"/>
      <c r="S1166" s="462"/>
      <c r="T1166" s="462"/>
      <c r="U1166" s="158"/>
      <c r="V1166" s="221"/>
      <c r="W1166" s="220"/>
      <c r="X1166" s="219"/>
      <c r="Y1166" s="219"/>
    </row>
    <row r="1167" spans="1:25" s="3" customFormat="1" ht="24.95" customHeight="1" x14ac:dyDescent="0.2">
      <c r="A1167" s="100">
        <v>355</v>
      </c>
      <c r="B1167" s="462" t="s">
        <v>3023</v>
      </c>
      <c r="C1167" s="466" t="s">
        <v>310</v>
      </c>
      <c r="D1167" s="466" t="s">
        <v>262</v>
      </c>
      <c r="E1167" s="461">
        <v>1.2E-2</v>
      </c>
      <c r="F1167" s="460">
        <v>20</v>
      </c>
      <c r="G1167" s="460" t="s">
        <v>8222</v>
      </c>
      <c r="H1167" s="466" t="s">
        <v>366</v>
      </c>
      <c r="I1167" s="462" t="s">
        <v>466</v>
      </c>
      <c r="J1167" s="467">
        <v>3050250100320</v>
      </c>
      <c r="K1167" s="468">
        <v>45708</v>
      </c>
      <c r="L1167" s="462"/>
      <c r="M1167" s="464" t="s">
        <v>9954</v>
      </c>
      <c r="N1167" s="469">
        <f t="shared" ref="N1167" si="23">L1167+365</f>
        <v>365</v>
      </c>
      <c r="O1167" s="465" t="s">
        <v>12</v>
      </c>
      <c r="P1167" s="465"/>
      <c r="Q1167" s="462"/>
      <c r="R1167" s="462"/>
      <c r="S1167" s="462"/>
      <c r="T1167" s="462"/>
      <c r="U1167" s="158"/>
      <c r="V1167" s="221"/>
      <c r="W1167" s="220"/>
      <c r="X1167" s="219"/>
      <c r="Y1167" s="219"/>
    </row>
    <row r="1168" spans="1:25" s="3" customFormat="1" ht="24.95" customHeight="1" x14ac:dyDescent="0.2">
      <c r="A1168" s="100">
        <v>356</v>
      </c>
      <c r="B1168" s="462" t="s">
        <v>8223</v>
      </c>
      <c r="C1168" s="466" t="s">
        <v>8224</v>
      </c>
      <c r="D1168" s="466" t="s">
        <v>15</v>
      </c>
      <c r="E1168" s="461">
        <v>0.01</v>
      </c>
      <c r="F1168" s="460">
        <v>0.4</v>
      </c>
      <c r="G1168" s="460" t="s">
        <v>8225</v>
      </c>
      <c r="H1168" s="466" t="s">
        <v>330</v>
      </c>
      <c r="I1168" s="462" t="s">
        <v>466</v>
      </c>
      <c r="J1168" s="467">
        <v>3010250100665</v>
      </c>
      <c r="K1168" s="468">
        <v>45695</v>
      </c>
      <c r="L1168" s="462"/>
      <c r="M1168" s="464" t="s">
        <v>9954</v>
      </c>
      <c r="N1168" s="469">
        <f t="shared" ref="N1168" si="24">L1168+365</f>
        <v>365</v>
      </c>
      <c r="O1168" s="465" t="s">
        <v>12</v>
      </c>
      <c r="P1168" s="465"/>
      <c r="Q1168" s="462"/>
      <c r="R1168" s="462"/>
      <c r="S1168" s="462"/>
      <c r="T1168" s="462"/>
      <c r="U1168" s="158"/>
      <c r="V1168" s="221"/>
      <c r="W1168" s="220"/>
      <c r="X1168" s="219"/>
      <c r="Y1168" s="219"/>
    </row>
    <row r="1169" spans="1:25" s="3" customFormat="1" ht="24.95" customHeight="1" x14ac:dyDescent="0.2">
      <c r="A1169" s="100">
        <v>357</v>
      </c>
      <c r="B1169" s="462" t="s">
        <v>8226</v>
      </c>
      <c r="C1169" s="460" t="s">
        <v>715</v>
      </c>
      <c r="D1169" s="460" t="s">
        <v>15</v>
      </c>
      <c r="E1169" s="461">
        <v>0.01</v>
      </c>
      <c r="F1169" s="466">
        <v>0.4</v>
      </c>
      <c r="G1169" s="466" t="s">
        <v>8227</v>
      </c>
      <c r="H1169" s="460" t="s">
        <v>330</v>
      </c>
      <c r="I1169" s="462" t="s">
        <v>466</v>
      </c>
      <c r="J1169" s="463">
        <v>3010250100668</v>
      </c>
      <c r="K1169" s="464">
        <v>45708</v>
      </c>
      <c r="L1169" s="462"/>
      <c r="M1169" s="464" t="s">
        <v>9954</v>
      </c>
      <c r="N1169" s="469">
        <f t="shared" ref="N1169" si="25">L1169+365</f>
        <v>365</v>
      </c>
      <c r="O1169" s="465" t="s">
        <v>12</v>
      </c>
      <c r="P1169" s="465"/>
      <c r="Q1169" s="462"/>
      <c r="R1169" s="462"/>
      <c r="S1169" s="462"/>
      <c r="T1169" s="462"/>
      <c r="U1169" s="158"/>
      <c r="V1169" s="221"/>
      <c r="W1169" s="220"/>
      <c r="X1169" s="219"/>
      <c r="Y1169" s="219"/>
    </row>
    <row r="1170" spans="1:25" s="3" customFormat="1" ht="24.95" customHeight="1" x14ac:dyDescent="0.2">
      <c r="A1170" s="100">
        <v>358</v>
      </c>
      <c r="B1170" s="462" t="s">
        <v>8228</v>
      </c>
      <c r="C1170" s="466" t="s">
        <v>1372</v>
      </c>
      <c r="D1170" s="466" t="s">
        <v>171</v>
      </c>
      <c r="E1170" s="461">
        <v>4.0320000000000002E-2</v>
      </c>
      <c r="F1170" s="462">
        <v>0.4</v>
      </c>
      <c r="G1170" s="462" t="s">
        <v>8229</v>
      </c>
      <c r="H1170" s="466" t="s">
        <v>330</v>
      </c>
      <c r="I1170" s="462" t="s">
        <v>466</v>
      </c>
      <c r="J1170" s="467">
        <v>3030250100348</v>
      </c>
      <c r="K1170" s="468">
        <v>45716</v>
      </c>
      <c r="L1170" s="462"/>
      <c r="M1170" s="464" t="s">
        <v>9954</v>
      </c>
      <c r="N1170" s="469">
        <f t="shared" ref="N1170" si="26">L1170+365</f>
        <v>365</v>
      </c>
      <c r="O1170" s="465" t="s">
        <v>12</v>
      </c>
      <c r="P1170" s="465"/>
      <c r="Q1170" s="462"/>
      <c r="R1170" s="462"/>
      <c r="S1170" s="462"/>
      <c r="T1170" s="462"/>
      <c r="U1170" s="158"/>
      <c r="V1170" s="221"/>
      <c r="W1170" s="220"/>
      <c r="X1170" s="219"/>
      <c r="Y1170" s="219"/>
    </row>
    <row r="1171" spans="1:25" s="3" customFormat="1" ht="24.95" customHeight="1" x14ac:dyDescent="0.2">
      <c r="A1171" s="100">
        <v>359</v>
      </c>
      <c r="B1171" s="462" t="s">
        <v>8228</v>
      </c>
      <c r="C1171" s="460" t="s">
        <v>1372</v>
      </c>
      <c r="D1171" s="460" t="s">
        <v>171</v>
      </c>
      <c r="E1171" s="461">
        <v>3.024E-2</v>
      </c>
      <c r="F1171" s="462">
        <v>0.4</v>
      </c>
      <c r="G1171" s="462" t="s">
        <v>8230</v>
      </c>
      <c r="H1171" s="460" t="s">
        <v>330</v>
      </c>
      <c r="I1171" s="462" t="s">
        <v>466</v>
      </c>
      <c r="J1171" s="463">
        <v>3030250100350</v>
      </c>
      <c r="K1171" s="464">
        <v>45716</v>
      </c>
      <c r="L1171" s="462"/>
      <c r="M1171" s="464" t="s">
        <v>9954</v>
      </c>
      <c r="N1171" s="469">
        <f t="shared" ref="N1171" si="27">L1171+365</f>
        <v>365</v>
      </c>
      <c r="O1171" s="465" t="s">
        <v>12</v>
      </c>
      <c r="P1171" s="465"/>
      <c r="Q1171" s="462"/>
      <c r="R1171" s="462"/>
      <c r="S1171" s="462"/>
      <c r="T1171" s="462"/>
      <c r="U1171" s="158"/>
      <c r="V1171" s="221"/>
      <c r="W1171" s="220"/>
      <c r="X1171" s="219"/>
      <c r="Y1171" s="219"/>
    </row>
    <row r="1172" spans="1:25" s="3" customFormat="1" ht="24.95" customHeight="1" x14ac:dyDescent="0.2">
      <c r="A1172" s="100">
        <v>360</v>
      </c>
      <c r="B1172" s="462" t="s">
        <v>8228</v>
      </c>
      <c r="C1172" s="466" t="s">
        <v>1372</v>
      </c>
      <c r="D1172" s="466" t="s">
        <v>171</v>
      </c>
      <c r="E1172" s="461">
        <v>0.01</v>
      </c>
      <c r="F1172" s="460">
        <v>0.4</v>
      </c>
      <c r="G1172" s="460" t="s">
        <v>8231</v>
      </c>
      <c r="H1172" s="466" t="s">
        <v>330</v>
      </c>
      <c r="I1172" s="462" t="s">
        <v>466</v>
      </c>
      <c r="J1172" s="467">
        <v>3030250100358</v>
      </c>
      <c r="K1172" s="468">
        <v>45700</v>
      </c>
      <c r="L1172" s="462"/>
      <c r="M1172" s="464" t="s">
        <v>9954</v>
      </c>
      <c r="N1172" s="469">
        <f t="shared" ref="N1172" si="28">L1172+365</f>
        <v>365</v>
      </c>
      <c r="O1172" s="465" t="s">
        <v>12</v>
      </c>
      <c r="P1172" s="465"/>
      <c r="Q1172" s="462"/>
      <c r="R1172" s="462"/>
      <c r="S1172" s="462"/>
      <c r="T1172" s="462"/>
      <c r="U1172" s="158"/>
      <c r="V1172" s="221"/>
      <c r="W1172" s="220"/>
      <c r="X1172" s="219"/>
      <c r="Y1172" s="219"/>
    </row>
    <row r="1173" spans="1:25" s="3" customFormat="1" ht="24.95" customHeight="1" x14ac:dyDescent="0.2">
      <c r="A1173" s="100">
        <v>361</v>
      </c>
      <c r="B1173" s="462" t="s">
        <v>8228</v>
      </c>
      <c r="C1173" s="460" t="s">
        <v>1372</v>
      </c>
      <c r="D1173" s="460" t="s">
        <v>171</v>
      </c>
      <c r="E1173" s="461">
        <v>4.0320000000000002E-2</v>
      </c>
      <c r="F1173" s="462">
        <v>0.4</v>
      </c>
      <c r="G1173" s="462" t="s">
        <v>8232</v>
      </c>
      <c r="H1173" s="460" t="s">
        <v>330</v>
      </c>
      <c r="I1173" s="462" t="s">
        <v>466</v>
      </c>
      <c r="J1173" s="463">
        <v>3030250100368</v>
      </c>
      <c r="K1173" s="464">
        <v>45716</v>
      </c>
      <c r="L1173" s="462"/>
      <c r="M1173" s="464" t="s">
        <v>9954</v>
      </c>
      <c r="N1173" s="469">
        <f t="shared" ref="N1173" si="29">L1173+365</f>
        <v>365</v>
      </c>
      <c r="O1173" s="465" t="s">
        <v>12</v>
      </c>
      <c r="P1173" s="465"/>
      <c r="Q1173" s="462"/>
      <c r="R1173" s="462"/>
      <c r="S1173" s="462"/>
      <c r="T1173" s="462"/>
      <c r="U1173" s="158"/>
      <c r="V1173" s="221"/>
      <c r="W1173" s="220"/>
      <c r="X1173" s="219"/>
      <c r="Y1173" s="219"/>
    </row>
    <row r="1174" spans="1:25" s="3" customFormat="1" ht="24.95" customHeight="1" x14ac:dyDescent="0.2">
      <c r="A1174" s="100">
        <v>362</v>
      </c>
      <c r="B1174" s="462" t="s">
        <v>8228</v>
      </c>
      <c r="C1174" s="466" t="s">
        <v>1372</v>
      </c>
      <c r="D1174" s="466" t="s">
        <v>171</v>
      </c>
      <c r="E1174" s="461">
        <v>0.01</v>
      </c>
      <c r="F1174" s="466">
        <v>0.4</v>
      </c>
      <c r="G1174" s="466" t="s">
        <v>8233</v>
      </c>
      <c r="H1174" s="466" t="s">
        <v>330</v>
      </c>
      <c r="I1174" s="462" t="s">
        <v>466</v>
      </c>
      <c r="J1174" s="467">
        <v>3030250100379</v>
      </c>
      <c r="K1174" s="468">
        <v>45700</v>
      </c>
      <c r="L1174" s="462"/>
      <c r="M1174" s="464" t="s">
        <v>9954</v>
      </c>
      <c r="N1174" s="469">
        <f t="shared" ref="N1174" si="30">L1174+365</f>
        <v>365</v>
      </c>
      <c r="O1174" s="465" t="s">
        <v>12</v>
      </c>
      <c r="P1174" s="465"/>
      <c r="Q1174" s="462"/>
      <c r="R1174" s="462"/>
      <c r="S1174" s="462"/>
      <c r="T1174" s="462"/>
      <c r="U1174" s="158"/>
      <c r="V1174" s="221"/>
      <c r="W1174" s="220"/>
      <c r="X1174" s="219"/>
      <c r="Y1174" s="219"/>
    </row>
    <row r="1175" spans="1:25" s="3" customFormat="1" ht="24.95" customHeight="1" x14ac:dyDescent="0.2">
      <c r="A1175" s="100">
        <v>363</v>
      </c>
      <c r="B1175" s="462" t="s">
        <v>8228</v>
      </c>
      <c r="C1175" s="460" t="s">
        <v>1372</v>
      </c>
      <c r="D1175" s="460" t="s">
        <v>171</v>
      </c>
      <c r="E1175" s="461">
        <v>5.0000000000000001E-3</v>
      </c>
      <c r="F1175" s="460">
        <v>0.4</v>
      </c>
      <c r="G1175" s="460" t="s">
        <v>8232</v>
      </c>
      <c r="H1175" s="460" t="s">
        <v>330</v>
      </c>
      <c r="I1175" s="462" t="s">
        <v>466</v>
      </c>
      <c r="J1175" s="463">
        <v>3030250100380</v>
      </c>
      <c r="K1175" s="464">
        <v>45700</v>
      </c>
      <c r="L1175" s="462"/>
      <c r="M1175" s="464" t="s">
        <v>9954</v>
      </c>
      <c r="N1175" s="469">
        <f t="shared" ref="N1175" si="31">L1175+365</f>
        <v>365</v>
      </c>
      <c r="O1175" s="465" t="s">
        <v>12</v>
      </c>
      <c r="P1175" s="465"/>
      <c r="Q1175" s="462"/>
      <c r="R1175" s="462"/>
      <c r="S1175" s="462"/>
      <c r="T1175" s="462"/>
      <c r="U1175" s="158"/>
      <c r="V1175" s="221"/>
      <c r="W1175" s="220"/>
      <c r="X1175" s="219"/>
      <c r="Y1175" s="219"/>
    </row>
    <row r="1176" spans="1:25" s="3" customFormat="1" ht="24.95" customHeight="1" x14ac:dyDescent="0.2">
      <c r="A1176" s="100">
        <v>364</v>
      </c>
      <c r="B1176" s="462" t="s">
        <v>8228</v>
      </c>
      <c r="C1176" s="466" t="s">
        <v>1372</v>
      </c>
      <c r="D1176" s="466" t="s">
        <v>171</v>
      </c>
      <c r="E1176" s="461">
        <v>5.0000000000000001E-3</v>
      </c>
      <c r="F1176" s="466">
        <v>0.23</v>
      </c>
      <c r="G1176" s="466" t="s">
        <v>8232</v>
      </c>
      <c r="H1176" s="466" t="s">
        <v>330</v>
      </c>
      <c r="I1176" s="462" t="s">
        <v>466</v>
      </c>
      <c r="J1176" s="467">
        <v>3030250100381</v>
      </c>
      <c r="K1176" s="468">
        <v>45700</v>
      </c>
      <c r="L1176" s="462"/>
      <c r="M1176" s="464" t="s">
        <v>9954</v>
      </c>
      <c r="N1176" s="469">
        <f t="shared" ref="N1176" si="32">L1176+365</f>
        <v>365</v>
      </c>
      <c r="O1176" s="465" t="s">
        <v>12</v>
      </c>
      <c r="P1176" s="465"/>
      <c r="Q1176" s="462"/>
      <c r="R1176" s="462"/>
      <c r="S1176" s="462"/>
      <c r="T1176" s="462"/>
      <c r="U1176" s="158"/>
      <c r="V1176" s="221"/>
      <c r="W1176" s="220"/>
      <c r="X1176" s="219"/>
      <c r="Y1176" s="219"/>
    </row>
    <row r="1177" spans="1:25" s="3" customFormat="1" ht="24.95" customHeight="1" x14ac:dyDescent="0.2">
      <c r="A1177" s="100">
        <v>365</v>
      </c>
      <c r="B1177" s="462" t="s">
        <v>8228</v>
      </c>
      <c r="C1177" s="460" t="s">
        <v>1372</v>
      </c>
      <c r="D1177" s="460" t="s">
        <v>171</v>
      </c>
      <c r="E1177" s="461">
        <v>0.01</v>
      </c>
      <c r="F1177" s="460">
        <v>0.4</v>
      </c>
      <c r="G1177" s="460" t="s">
        <v>8234</v>
      </c>
      <c r="H1177" s="460" t="s">
        <v>330</v>
      </c>
      <c r="I1177" s="462" t="s">
        <v>466</v>
      </c>
      <c r="J1177" s="463">
        <v>3030250100382</v>
      </c>
      <c r="K1177" s="464">
        <v>45700</v>
      </c>
      <c r="L1177" s="462"/>
      <c r="M1177" s="464" t="s">
        <v>9954</v>
      </c>
      <c r="N1177" s="469">
        <f t="shared" ref="N1177" si="33">L1177+365</f>
        <v>365</v>
      </c>
      <c r="O1177" s="465" t="s">
        <v>12</v>
      </c>
      <c r="P1177" s="465"/>
      <c r="Q1177" s="462"/>
      <c r="R1177" s="462"/>
      <c r="S1177" s="462"/>
      <c r="T1177" s="462"/>
      <c r="U1177" s="158"/>
      <c r="V1177" s="221"/>
      <c r="W1177" s="220"/>
      <c r="X1177" s="219"/>
      <c r="Y1177" s="219"/>
    </row>
    <row r="1178" spans="1:25" s="3" customFormat="1" ht="24.95" customHeight="1" x14ac:dyDescent="0.2">
      <c r="A1178" s="100">
        <v>366</v>
      </c>
      <c r="B1178" s="462" t="s">
        <v>3023</v>
      </c>
      <c r="C1178" s="466" t="s">
        <v>310</v>
      </c>
      <c r="D1178" s="466" t="s">
        <v>262</v>
      </c>
      <c r="E1178" s="461">
        <v>1.35E-2</v>
      </c>
      <c r="F1178" s="466">
        <v>0.4</v>
      </c>
      <c r="G1178" s="466" t="s">
        <v>8235</v>
      </c>
      <c r="H1178" s="466" t="s">
        <v>330</v>
      </c>
      <c r="I1178" s="462" t="s">
        <v>466</v>
      </c>
      <c r="J1178" s="467">
        <v>3050250100472</v>
      </c>
      <c r="K1178" s="468">
        <v>45698</v>
      </c>
      <c r="L1178" s="462"/>
      <c r="M1178" s="464" t="s">
        <v>9954</v>
      </c>
      <c r="N1178" s="469">
        <f t="shared" ref="N1178" si="34">L1178+365</f>
        <v>365</v>
      </c>
      <c r="O1178" s="465" t="s">
        <v>12</v>
      </c>
      <c r="P1178" s="465"/>
      <c r="Q1178" s="462"/>
      <c r="R1178" s="462"/>
      <c r="S1178" s="462"/>
      <c r="T1178" s="462"/>
      <c r="U1178" s="158"/>
      <c r="V1178" s="221"/>
      <c r="W1178" s="220"/>
      <c r="X1178" s="219"/>
      <c r="Y1178" s="219"/>
    </row>
    <row r="1179" spans="1:25" s="3" customFormat="1" ht="24.95" customHeight="1" x14ac:dyDescent="0.2">
      <c r="A1179" s="100">
        <v>367</v>
      </c>
      <c r="B1179" s="462" t="s">
        <v>5465</v>
      </c>
      <c r="C1179" s="460" t="s">
        <v>1003</v>
      </c>
      <c r="D1179" s="460" t="s">
        <v>13</v>
      </c>
      <c r="E1179" s="461">
        <v>0.1452</v>
      </c>
      <c r="F1179" s="462">
        <v>20</v>
      </c>
      <c r="G1179" s="462" t="s">
        <v>8236</v>
      </c>
      <c r="H1179" s="460" t="s">
        <v>366</v>
      </c>
      <c r="I1179" s="462" t="s">
        <v>466</v>
      </c>
      <c r="J1179" s="463">
        <v>3020250100279</v>
      </c>
      <c r="K1179" s="464">
        <v>45706</v>
      </c>
      <c r="L1179" s="462"/>
      <c r="M1179" s="464" t="s">
        <v>9954</v>
      </c>
      <c r="N1179" s="469">
        <f t="shared" ref="N1179" si="35">L1179+365</f>
        <v>365</v>
      </c>
      <c r="O1179" s="465" t="s">
        <v>12</v>
      </c>
      <c r="P1179" s="465"/>
      <c r="Q1179" s="462"/>
      <c r="R1179" s="462"/>
      <c r="S1179" s="462"/>
      <c r="T1179" s="462"/>
      <c r="U1179" s="158"/>
      <c r="V1179" s="221"/>
      <c r="W1179" s="220"/>
      <c r="X1179" s="219"/>
      <c r="Y1179" s="219"/>
    </row>
    <row r="1180" spans="1:25" s="3" customFormat="1" ht="24.95" customHeight="1" x14ac:dyDescent="0.2">
      <c r="A1180" s="100">
        <v>368</v>
      </c>
      <c r="B1180" s="462" t="s">
        <v>8237</v>
      </c>
      <c r="C1180" s="460" t="s">
        <v>6172</v>
      </c>
      <c r="D1180" s="460" t="s">
        <v>262</v>
      </c>
      <c r="E1180" s="461">
        <v>6.0000000000000001E-3</v>
      </c>
      <c r="F1180" s="466">
        <v>0.23</v>
      </c>
      <c r="G1180" s="466" t="s">
        <v>8238</v>
      </c>
      <c r="H1180" s="460" t="s">
        <v>330</v>
      </c>
      <c r="I1180" s="462" t="s">
        <v>466</v>
      </c>
      <c r="J1180" s="463">
        <v>3050250100511</v>
      </c>
      <c r="K1180" s="464">
        <v>45692</v>
      </c>
      <c r="L1180" s="462"/>
      <c r="M1180" s="464" t="s">
        <v>9954</v>
      </c>
      <c r="N1180" s="469">
        <f t="shared" ref="N1180" si="36">L1180+365</f>
        <v>365</v>
      </c>
      <c r="O1180" s="465" t="s">
        <v>12</v>
      </c>
      <c r="P1180" s="465"/>
      <c r="Q1180" s="462"/>
      <c r="R1180" s="462"/>
      <c r="S1180" s="462"/>
      <c r="T1180" s="462"/>
      <c r="U1180" s="158"/>
      <c r="V1180" s="221"/>
      <c r="W1180" s="220"/>
      <c r="X1180" s="219"/>
      <c r="Y1180" s="219"/>
    </row>
    <row r="1181" spans="1:25" s="3" customFormat="1" ht="24.95" customHeight="1" x14ac:dyDescent="0.2">
      <c r="A1181" s="100">
        <v>369</v>
      </c>
      <c r="B1181" s="462" t="s">
        <v>8228</v>
      </c>
      <c r="C1181" s="466" t="s">
        <v>1372</v>
      </c>
      <c r="D1181" s="466" t="s">
        <v>171</v>
      </c>
      <c r="E1181" s="461">
        <v>0.01</v>
      </c>
      <c r="F1181" s="460">
        <v>0.4</v>
      </c>
      <c r="G1181" s="460" t="s">
        <v>8230</v>
      </c>
      <c r="H1181" s="466" t="s">
        <v>330</v>
      </c>
      <c r="I1181" s="462" t="s">
        <v>466</v>
      </c>
      <c r="J1181" s="467">
        <v>3030250100415</v>
      </c>
      <c r="K1181" s="468">
        <v>45700</v>
      </c>
      <c r="L1181" s="462"/>
      <c r="M1181" s="464" t="s">
        <v>9954</v>
      </c>
      <c r="N1181" s="469">
        <f t="shared" ref="N1181" si="37">L1181+365</f>
        <v>365</v>
      </c>
      <c r="O1181" s="465" t="s">
        <v>12</v>
      </c>
      <c r="P1181" s="465"/>
      <c r="Q1181" s="462"/>
      <c r="R1181" s="462"/>
      <c r="S1181" s="462"/>
      <c r="T1181" s="462"/>
      <c r="U1181" s="158"/>
      <c r="V1181" s="221"/>
      <c r="W1181" s="220"/>
      <c r="X1181" s="219"/>
      <c r="Y1181" s="219"/>
    </row>
    <row r="1182" spans="1:25" s="3" customFormat="1" ht="24.95" customHeight="1" x14ac:dyDescent="0.2">
      <c r="A1182" s="100">
        <v>370</v>
      </c>
      <c r="B1182" s="462" t="s">
        <v>8239</v>
      </c>
      <c r="C1182" s="460" t="s">
        <v>6157</v>
      </c>
      <c r="D1182" s="460" t="s">
        <v>262</v>
      </c>
      <c r="E1182" s="461">
        <v>6.0000000000000001E-3</v>
      </c>
      <c r="F1182" s="466">
        <v>0.23</v>
      </c>
      <c r="G1182" s="466" t="s">
        <v>8240</v>
      </c>
      <c r="H1182" s="460" t="s">
        <v>330</v>
      </c>
      <c r="I1182" s="462" t="s">
        <v>466</v>
      </c>
      <c r="J1182" s="463">
        <v>3050250100548</v>
      </c>
      <c r="K1182" s="464">
        <v>45708</v>
      </c>
      <c r="L1182" s="462"/>
      <c r="M1182" s="464" t="s">
        <v>9954</v>
      </c>
      <c r="N1182" s="469">
        <f t="shared" ref="N1182" si="38">L1182+365</f>
        <v>365</v>
      </c>
      <c r="O1182" s="465" t="s">
        <v>12</v>
      </c>
      <c r="P1182" s="465"/>
      <c r="Q1182" s="462"/>
      <c r="R1182" s="462"/>
      <c r="S1182" s="462"/>
      <c r="T1182" s="462"/>
      <c r="U1182" s="158"/>
      <c r="V1182" s="221"/>
      <c r="W1182" s="220"/>
      <c r="X1182" s="219"/>
      <c r="Y1182" s="219"/>
    </row>
    <row r="1183" spans="1:25" s="3" customFormat="1" ht="24.95" customHeight="1" x14ac:dyDescent="0.2">
      <c r="A1183" s="100">
        <v>371</v>
      </c>
      <c r="B1183" s="462" t="s">
        <v>8241</v>
      </c>
      <c r="C1183" s="466" t="s">
        <v>557</v>
      </c>
      <c r="D1183" s="466" t="s">
        <v>190</v>
      </c>
      <c r="E1183" s="461">
        <v>0.02</v>
      </c>
      <c r="F1183" s="460">
        <v>0.4</v>
      </c>
      <c r="G1183" s="460" t="s">
        <v>8242</v>
      </c>
      <c r="H1183" s="466" t="s">
        <v>330</v>
      </c>
      <c r="I1183" s="462" t="s">
        <v>466</v>
      </c>
      <c r="J1183" s="467">
        <v>3040250100392</v>
      </c>
      <c r="K1183" s="468">
        <v>45694</v>
      </c>
      <c r="L1183" s="462"/>
      <c r="M1183" s="464" t="s">
        <v>9954</v>
      </c>
      <c r="N1183" s="469">
        <f t="shared" ref="N1183" si="39">L1183+365</f>
        <v>365</v>
      </c>
      <c r="O1183" s="465" t="s">
        <v>12</v>
      </c>
      <c r="P1183" s="465"/>
      <c r="Q1183" s="462"/>
      <c r="R1183" s="462"/>
      <c r="S1183" s="462"/>
      <c r="T1183" s="462"/>
      <c r="U1183" s="158"/>
      <c r="V1183" s="221"/>
      <c r="W1183" s="220"/>
      <c r="X1183" s="219"/>
      <c r="Y1183" s="219"/>
    </row>
    <row r="1184" spans="1:25" s="3" customFormat="1" ht="24.95" customHeight="1" x14ac:dyDescent="0.2">
      <c r="A1184" s="100">
        <v>372</v>
      </c>
      <c r="B1184" s="462" t="s">
        <v>8243</v>
      </c>
      <c r="C1184" s="466" t="s">
        <v>8244</v>
      </c>
      <c r="D1184" s="466" t="s">
        <v>296</v>
      </c>
      <c r="E1184" s="461">
        <v>0.19952</v>
      </c>
      <c r="F1184" s="460">
        <v>20</v>
      </c>
      <c r="G1184" s="460" t="s">
        <v>8245</v>
      </c>
      <c r="H1184" s="466" t="s">
        <v>330</v>
      </c>
      <c r="I1184" s="462" t="s">
        <v>466</v>
      </c>
      <c r="J1184" s="467">
        <v>3060250200691</v>
      </c>
      <c r="K1184" s="468">
        <v>45709</v>
      </c>
      <c r="L1184" s="462"/>
      <c r="M1184" s="464" t="s">
        <v>9954</v>
      </c>
      <c r="N1184" s="469">
        <f t="shared" ref="N1184" si="40">L1184+365</f>
        <v>365</v>
      </c>
      <c r="O1184" s="465" t="s">
        <v>12</v>
      </c>
      <c r="P1184" s="465"/>
      <c r="Q1184" s="462"/>
      <c r="R1184" s="462"/>
      <c r="S1184" s="462"/>
      <c r="T1184" s="462"/>
      <c r="U1184" s="158"/>
      <c r="V1184" s="221"/>
      <c r="W1184" s="220"/>
      <c r="X1184" s="219"/>
      <c r="Y1184" s="219"/>
    </row>
    <row r="1185" spans="1:25" s="3" customFormat="1" ht="24.95" customHeight="1" x14ac:dyDescent="0.2">
      <c r="A1185" s="100">
        <v>373</v>
      </c>
      <c r="B1185" s="462" t="s">
        <v>8246</v>
      </c>
      <c r="C1185" s="460" t="s">
        <v>938</v>
      </c>
      <c r="D1185" s="460" t="s">
        <v>262</v>
      </c>
      <c r="E1185" s="461">
        <v>6.0000000000000001E-3</v>
      </c>
      <c r="F1185" s="466">
        <v>0.23</v>
      </c>
      <c r="G1185" s="466" t="s">
        <v>8247</v>
      </c>
      <c r="H1185" s="460" t="s">
        <v>330</v>
      </c>
      <c r="I1185" s="462" t="s">
        <v>466</v>
      </c>
      <c r="J1185" s="463">
        <v>3050250200635</v>
      </c>
      <c r="K1185" s="464">
        <v>45695</v>
      </c>
      <c r="L1185" s="462"/>
      <c r="M1185" s="464" t="s">
        <v>9954</v>
      </c>
      <c r="N1185" s="469">
        <f t="shared" ref="N1185" si="41">L1185+365</f>
        <v>365</v>
      </c>
      <c r="O1185" s="465" t="s">
        <v>12</v>
      </c>
      <c r="P1185" s="465"/>
      <c r="Q1185" s="462"/>
      <c r="R1185" s="462"/>
      <c r="S1185" s="462"/>
      <c r="T1185" s="462"/>
      <c r="U1185" s="158"/>
      <c r="V1185" s="221"/>
      <c r="W1185" s="220"/>
      <c r="X1185" s="219"/>
      <c r="Y1185" s="219"/>
    </row>
    <row r="1186" spans="1:25" s="3" customFormat="1" ht="24.95" customHeight="1" x14ac:dyDescent="0.2">
      <c r="A1186" s="100">
        <v>374</v>
      </c>
      <c r="B1186" s="462" t="s">
        <v>8248</v>
      </c>
      <c r="C1186" s="460" t="s">
        <v>8249</v>
      </c>
      <c r="D1186" s="460" t="s">
        <v>171</v>
      </c>
      <c r="E1186" s="461">
        <v>0.13045500000000002</v>
      </c>
      <c r="F1186" s="466">
        <v>0.4</v>
      </c>
      <c r="G1186" s="466" t="s">
        <v>8250</v>
      </c>
      <c r="H1186" s="460" t="s">
        <v>330</v>
      </c>
      <c r="I1186" s="462" t="s">
        <v>466</v>
      </c>
      <c r="J1186" s="463">
        <v>3030250200520</v>
      </c>
      <c r="K1186" s="464">
        <v>45705</v>
      </c>
      <c r="L1186" s="462"/>
      <c r="M1186" s="464" t="s">
        <v>9954</v>
      </c>
      <c r="N1186" s="469">
        <f t="shared" ref="N1186" si="42">L1186+365</f>
        <v>365</v>
      </c>
      <c r="O1186" s="465" t="s">
        <v>12</v>
      </c>
      <c r="P1186" s="465"/>
      <c r="Q1186" s="462"/>
      <c r="R1186" s="462"/>
      <c r="S1186" s="462"/>
      <c r="T1186" s="462"/>
      <c r="U1186" s="158"/>
      <c r="V1186" s="221"/>
      <c r="W1186" s="220"/>
      <c r="X1186" s="219"/>
      <c r="Y1186" s="219"/>
    </row>
    <row r="1187" spans="1:25" s="3" customFormat="1" ht="24.95" customHeight="1" x14ac:dyDescent="0.2">
      <c r="A1187" s="100">
        <v>375</v>
      </c>
      <c r="B1187" s="462" t="s">
        <v>8251</v>
      </c>
      <c r="C1187" s="460" t="s">
        <v>938</v>
      </c>
      <c r="D1187" s="460" t="s">
        <v>262</v>
      </c>
      <c r="E1187" s="461">
        <v>2.4975000000000001E-2</v>
      </c>
      <c r="F1187" s="466">
        <v>0.4</v>
      </c>
      <c r="G1187" s="466" t="s">
        <v>8252</v>
      </c>
      <c r="H1187" s="460" t="s">
        <v>330</v>
      </c>
      <c r="I1187" s="462" t="s">
        <v>466</v>
      </c>
      <c r="J1187" s="463">
        <v>3050250200657</v>
      </c>
      <c r="K1187" s="464">
        <v>45706</v>
      </c>
      <c r="L1187" s="462"/>
      <c r="M1187" s="464" t="s">
        <v>9954</v>
      </c>
      <c r="N1187" s="469">
        <f t="shared" ref="N1187" si="43">L1187+365</f>
        <v>365</v>
      </c>
      <c r="O1187" s="465" t="s">
        <v>12</v>
      </c>
      <c r="P1187" s="465"/>
      <c r="Q1187" s="462"/>
      <c r="R1187" s="462"/>
      <c r="S1187" s="462"/>
      <c r="T1187" s="462"/>
      <c r="U1187" s="158"/>
      <c r="V1187" s="221"/>
      <c r="W1187" s="220"/>
      <c r="X1187" s="219"/>
      <c r="Y1187" s="219"/>
    </row>
    <row r="1188" spans="1:25" s="3" customFormat="1" ht="24.95" customHeight="1" x14ac:dyDescent="0.2">
      <c r="A1188" s="100">
        <v>376</v>
      </c>
      <c r="B1188" s="462" t="s">
        <v>8253</v>
      </c>
      <c r="C1188" s="466" t="s">
        <v>6178</v>
      </c>
      <c r="D1188" s="466" t="s">
        <v>296</v>
      </c>
      <c r="E1188" s="461">
        <v>1.0749999999999999E-2</v>
      </c>
      <c r="F1188" s="462">
        <v>0.4</v>
      </c>
      <c r="G1188" s="462" t="s">
        <v>8254</v>
      </c>
      <c r="H1188" s="466" t="s">
        <v>480</v>
      </c>
      <c r="I1188" s="462" t="s">
        <v>466</v>
      </c>
      <c r="J1188" s="467">
        <v>3060250200774</v>
      </c>
      <c r="K1188" s="468">
        <v>45716</v>
      </c>
      <c r="L1188" s="462"/>
      <c r="M1188" s="464" t="s">
        <v>9954</v>
      </c>
      <c r="N1188" s="469">
        <f t="shared" ref="N1188" si="44">L1188+365</f>
        <v>365</v>
      </c>
      <c r="O1188" s="465" t="s">
        <v>12</v>
      </c>
      <c r="P1188" s="465"/>
      <c r="Q1188" s="462"/>
      <c r="R1188" s="462"/>
      <c r="S1188" s="462"/>
      <c r="T1188" s="462"/>
      <c r="U1188" s="158"/>
      <c r="V1188" s="221"/>
      <c r="W1188" s="220"/>
      <c r="X1188" s="219"/>
      <c r="Y1188" s="219"/>
    </row>
    <row r="1189" spans="1:25" s="3" customFormat="1" ht="24.95" customHeight="1" x14ac:dyDescent="0.2">
      <c r="A1189" s="100">
        <v>377</v>
      </c>
      <c r="B1189" s="462" t="s">
        <v>8255</v>
      </c>
      <c r="C1189" s="460" t="s">
        <v>941</v>
      </c>
      <c r="D1189" s="460" t="s">
        <v>262</v>
      </c>
      <c r="E1189" s="461">
        <v>6.0000000000000001E-3</v>
      </c>
      <c r="F1189" s="460">
        <v>0.23</v>
      </c>
      <c r="G1189" s="460" t="s">
        <v>8256</v>
      </c>
      <c r="H1189" s="460" t="s">
        <v>330</v>
      </c>
      <c r="I1189" s="462" t="s">
        <v>466</v>
      </c>
      <c r="J1189" s="463">
        <v>3050250200725</v>
      </c>
      <c r="K1189" s="464">
        <v>45698</v>
      </c>
      <c r="L1189" s="462"/>
      <c r="M1189" s="464" t="s">
        <v>9954</v>
      </c>
      <c r="N1189" s="469">
        <f t="shared" ref="N1189" si="45">L1189+365</f>
        <v>365</v>
      </c>
      <c r="O1189" s="465" t="s">
        <v>12</v>
      </c>
      <c r="P1189" s="465"/>
      <c r="Q1189" s="462"/>
      <c r="R1189" s="462"/>
      <c r="S1189" s="462"/>
      <c r="T1189" s="462"/>
      <c r="U1189" s="158"/>
      <c r="V1189" s="221"/>
      <c r="W1189" s="220"/>
      <c r="X1189" s="219"/>
      <c r="Y1189" s="219"/>
    </row>
    <row r="1190" spans="1:25" s="3" customFormat="1" ht="24.95" customHeight="1" x14ac:dyDescent="0.2">
      <c r="A1190" s="100">
        <v>378</v>
      </c>
      <c r="B1190" s="462" t="s">
        <v>8257</v>
      </c>
      <c r="C1190" s="460" t="s">
        <v>2468</v>
      </c>
      <c r="D1190" s="460" t="s">
        <v>296</v>
      </c>
      <c r="E1190" s="461">
        <v>0.13158</v>
      </c>
      <c r="F1190" s="460">
        <v>0.4</v>
      </c>
      <c r="G1190" s="460" t="s">
        <v>8258</v>
      </c>
      <c r="H1190" s="460" t="s">
        <v>330</v>
      </c>
      <c r="I1190" s="462" t="s">
        <v>466</v>
      </c>
      <c r="J1190" s="463">
        <v>3060250200795</v>
      </c>
      <c r="K1190" s="464">
        <v>45702</v>
      </c>
      <c r="L1190" s="462"/>
      <c r="M1190" s="464" t="s">
        <v>9954</v>
      </c>
      <c r="N1190" s="469">
        <f t="shared" ref="N1190" si="46">L1190+365</f>
        <v>365</v>
      </c>
      <c r="O1190" s="465" t="s">
        <v>12</v>
      </c>
      <c r="P1190" s="465"/>
      <c r="Q1190" s="462"/>
      <c r="R1190" s="462"/>
      <c r="S1190" s="462"/>
      <c r="T1190" s="462"/>
      <c r="U1190" s="158"/>
      <c r="V1190" s="221"/>
      <c r="W1190" s="220"/>
      <c r="X1190" s="219"/>
      <c r="Y1190" s="219"/>
    </row>
    <row r="1191" spans="1:25" s="3" customFormat="1" ht="24.95" customHeight="1" x14ac:dyDescent="0.2">
      <c r="A1191" s="100">
        <v>379</v>
      </c>
      <c r="B1191" s="462" t="s">
        <v>8257</v>
      </c>
      <c r="C1191" s="466" t="s">
        <v>2468</v>
      </c>
      <c r="D1191" s="466" t="s">
        <v>296</v>
      </c>
      <c r="E1191" s="461">
        <v>3.44E-2</v>
      </c>
      <c r="F1191" s="466">
        <v>0.4</v>
      </c>
      <c r="G1191" s="466" t="s">
        <v>8258</v>
      </c>
      <c r="H1191" s="466" t="s">
        <v>330</v>
      </c>
      <c r="I1191" s="462" t="s">
        <v>466</v>
      </c>
      <c r="J1191" s="467">
        <v>3060250200796</v>
      </c>
      <c r="K1191" s="468">
        <v>45702</v>
      </c>
      <c r="L1191" s="462"/>
      <c r="M1191" s="464" t="s">
        <v>9954</v>
      </c>
      <c r="N1191" s="469">
        <f t="shared" ref="N1191" si="47">L1191+365</f>
        <v>365</v>
      </c>
      <c r="O1191" s="465" t="s">
        <v>12</v>
      </c>
      <c r="P1191" s="465"/>
      <c r="Q1191" s="462"/>
      <c r="R1191" s="462"/>
      <c r="S1191" s="462"/>
      <c r="T1191" s="462"/>
      <c r="U1191" s="158"/>
      <c r="V1191" s="221"/>
      <c r="W1191" s="220"/>
      <c r="X1191" s="219"/>
      <c r="Y1191" s="219"/>
    </row>
    <row r="1192" spans="1:25" s="3" customFormat="1" ht="24.95" customHeight="1" x14ac:dyDescent="0.2">
      <c r="A1192" s="100">
        <v>380</v>
      </c>
      <c r="B1192" s="462" t="s">
        <v>8257</v>
      </c>
      <c r="C1192" s="466" t="s">
        <v>2468</v>
      </c>
      <c r="D1192" s="466" t="s">
        <v>296</v>
      </c>
      <c r="E1192" s="461">
        <v>8.0840000000000009E-2</v>
      </c>
      <c r="F1192" s="466">
        <v>0.4</v>
      </c>
      <c r="G1192" s="466" t="s">
        <v>8258</v>
      </c>
      <c r="H1192" s="466" t="s">
        <v>330</v>
      </c>
      <c r="I1192" s="462" t="s">
        <v>466</v>
      </c>
      <c r="J1192" s="467">
        <v>3060250200802</v>
      </c>
      <c r="K1192" s="468">
        <v>45702</v>
      </c>
      <c r="L1192" s="462"/>
      <c r="M1192" s="464" t="s">
        <v>9954</v>
      </c>
      <c r="N1192" s="469">
        <f t="shared" ref="N1192:N1230" si="48">L1192+365</f>
        <v>365</v>
      </c>
      <c r="O1192" s="465" t="s">
        <v>12</v>
      </c>
      <c r="P1192" s="465"/>
      <c r="Q1192" s="462"/>
      <c r="R1192" s="462"/>
      <c r="S1192" s="462"/>
      <c r="T1192" s="462"/>
      <c r="U1192" s="158"/>
      <c r="V1192" s="221"/>
      <c r="W1192" s="220"/>
      <c r="X1192" s="219"/>
      <c r="Y1192" s="219"/>
    </row>
    <row r="1193" spans="1:25" s="3" customFormat="1" ht="24.95" customHeight="1" x14ac:dyDescent="0.2">
      <c r="A1193" s="100">
        <v>381</v>
      </c>
      <c r="B1193" s="462" t="s">
        <v>8259</v>
      </c>
      <c r="C1193" s="460" t="s">
        <v>6168</v>
      </c>
      <c r="D1193" s="460" t="s">
        <v>262</v>
      </c>
      <c r="E1193" s="461">
        <v>0.3034</v>
      </c>
      <c r="F1193" s="460">
        <v>20</v>
      </c>
      <c r="G1193" s="460" t="s">
        <v>8260</v>
      </c>
      <c r="H1193" s="460" t="s">
        <v>366</v>
      </c>
      <c r="I1193" s="462" t="s">
        <v>466</v>
      </c>
      <c r="J1193" s="463">
        <v>3050250200751</v>
      </c>
      <c r="K1193" s="464">
        <v>45715</v>
      </c>
      <c r="L1193" s="462"/>
      <c r="M1193" s="464" t="s">
        <v>9954</v>
      </c>
      <c r="N1193" s="469">
        <f t="shared" si="48"/>
        <v>365</v>
      </c>
      <c r="O1193" s="465" t="s">
        <v>12</v>
      </c>
      <c r="P1193" s="465"/>
      <c r="Q1193" s="462"/>
      <c r="R1193" s="462"/>
      <c r="S1193" s="462"/>
      <c r="T1193" s="462"/>
      <c r="U1193" s="158"/>
      <c r="V1193" s="221"/>
      <c r="W1193" s="220"/>
      <c r="X1193" s="219"/>
      <c r="Y1193" s="219"/>
    </row>
    <row r="1194" spans="1:25" s="3" customFormat="1" ht="24.95" customHeight="1" x14ac:dyDescent="0.2">
      <c r="A1194" s="100">
        <v>382</v>
      </c>
      <c r="B1194" s="462" t="s">
        <v>8261</v>
      </c>
      <c r="C1194" s="466" t="s">
        <v>8244</v>
      </c>
      <c r="D1194" s="466" t="s">
        <v>296</v>
      </c>
      <c r="E1194" s="461">
        <v>0</v>
      </c>
      <c r="F1194" s="466">
        <v>0.4</v>
      </c>
      <c r="G1194" s="466" t="s">
        <v>8262</v>
      </c>
      <c r="H1194" s="466" t="s">
        <v>330</v>
      </c>
      <c r="I1194" s="462" t="s">
        <v>466</v>
      </c>
      <c r="J1194" s="467">
        <v>3060250200833</v>
      </c>
      <c r="K1194" s="468">
        <v>45715</v>
      </c>
      <c r="L1194" s="462"/>
      <c r="M1194" s="464" t="s">
        <v>9954</v>
      </c>
      <c r="N1194" s="469">
        <f t="shared" si="48"/>
        <v>365</v>
      </c>
      <c r="O1194" s="465" t="s">
        <v>12</v>
      </c>
      <c r="P1194" s="465"/>
      <c r="Q1194" s="462"/>
      <c r="R1194" s="462"/>
      <c r="S1194" s="462"/>
      <c r="T1194" s="462"/>
      <c r="U1194" s="158"/>
      <c r="V1194" s="221"/>
      <c r="W1194" s="220"/>
      <c r="X1194" s="219"/>
      <c r="Y1194" s="219"/>
    </row>
    <row r="1195" spans="1:25" s="3" customFormat="1" ht="24.95" customHeight="1" x14ac:dyDescent="0.2">
      <c r="A1195" s="100">
        <v>383</v>
      </c>
      <c r="B1195" s="462" t="s">
        <v>5286</v>
      </c>
      <c r="C1195" s="460" t="s">
        <v>8263</v>
      </c>
      <c r="D1195" s="460" t="s">
        <v>171</v>
      </c>
      <c r="E1195" s="461">
        <v>4.9996800000000006</v>
      </c>
      <c r="F1195" s="460">
        <v>20</v>
      </c>
      <c r="G1195" s="460" t="s">
        <v>8264</v>
      </c>
      <c r="H1195" s="460" t="s">
        <v>366</v>
      </c>
      <c r="I1195" s="462" t="s">
        <v>466</v>
      </c>
      <c r="J1195" s="463">
        <v>3030250200625</v>
      </c>
      <c r="K1195" s="464">
        <v>45701</v>
      </c>
      <c r="L1195" s="462"/>
      <c r="M1195" s="464" t="s">
        <v>9954</v>
      </c>
      <c r="N1195" s="469">
        <f t="shared" si="48"/>
        <v>365</v>
      </c>
      <c r="O1195" s="465" t="s">
        <v>12</v>
      </c>
      <c r="P1195" s="465"/>
      <c r="Q1195" s="462"/>
      <c r="R1195" s="462"/>
      <c r="S1195" s="462"/>
      <c r="T1195" s="462"/>
      <c r="U1195" s="158"/>
      <c r="V1195" s="221"/>
      <c r="W1195" s="220"/>
      <c r="X1195" s="219"/>
      <c r="Y1195" s="219"/>
    </row>
    <row r="1196" spans="1:25" s="3" customFormat="1" ht="24.95" customHeight="1" x14ac:dyDescent="0.2">
      <c r="A1196" s="100">
        <v>384</v>
      </c>
      <c r="B1196" s="462" t="s">
        <v>8265</v>
      </c>
      <c r="C1196" s="466" t="s">
        <v>8266</v>
      </c>
      <c r="D1196" s="466" t="s">
        <v>190</v>
      </c>
      <c r="E1196" s="461">
        <v>8.5000000000000006E-2</v>
      </c>
      <c r="F1196" s="466">
        <v>20</v>
      </c>
      <c r="G1196" s="466" t="s">
        <v>5828</v>
      </c>
      <c r="H1196" s="466" t="s">
        <v>330</v>
      </c>
      <c r="I1196" s="462" t="s">
        <v>466</v>
      </c>
      <c r="J1196" s="467">
        <v>3040250200491</v>
      </c>
      <c r="K1196" s="468">
        <v>45713</v>
      </c>
      <c r="L1196" s="462"/>
      <c r="M1196" s="464" t="s">
        <v>9954</v>
      </c>
      <c r="N1196" s="469">
        <f t="shared" si="48"/>
        <v>365</v>
      </c>
      <c r="O1196" s="465" t="s">
        <v>12</v>
      </c>
      <c r="P1196" s="465"/>
      <c r="Q1196" s="462"/>
      <c r="R1196" s="462"/>
      <c r="S1196" s="462"/>
      <c r="T1196" s="462"/>
      <c r="U1196" s="158"/>
      <c r="V1196" s="221"/>
      <c r="W1196" s="220"/>
      <c r="X1196" s="219"/>
      <c r="Y1196" s="219"/>
    </row>
    <row r="1197" spans="1:25" s="3" customFormat="1" ht="24.95" customHeight="1" x14ac:dyDescent="0.2">
      <c r="A1197" s="100">
        <v>385</v>
      </c>
      <c r="B1197" s="462" t="s">
        <v>8267</v>
      </c>
      <c r="C1197" s="460" t="s">
        <v>826</v>
      </c>
      <c r="D1197" s="460" t="s">
        <v>311</v>
      </c>
      <c r="E1197" s="461">
        <v>0.01</v>
      </c>
      <c r="F1197" s="460">
        <v>0.4</v>
      </c>
      <c r="G1197" s="460" t="s">
        <v>8268</v>
      </c>
      <c r="H1197" s="460" t="s">
        <v>330</v>
      </c>
      <c r="I1197" s="462" t="s">
        <v>466</v>
      </c>
      <c r="J1197" s="463">
        <v>3010250201165</v>
      </c>
      <c r="K1197" s="464">
        <v>45706</v>
      </c>
      <c r="L1197" s="462"/>
      <c r="M1197" s="464" t="s">
        <v>9954</v>
      </c>
      <c r="N1197" s="469">
        <f t="shared" si="48"/>
        <v>365</v>
      </c>
      <c r="O1197" s="465" t="s">
        <v>12</v>
      </c>
      <c r="P1197" s="465"/>
      <c r="Q1197" s="462"/>
      <c r="R1197" s="462"/>
      <c r="S1197" s="462"/>
      <c r="T1197" s="462"/>
      <c r="U1197" s="158"/>
      <c r="V1197" s="221"/>
      <c r="W1197" s="220"/>
      <c r="X1197" s="219"/>
      <c r="Y1197" s="219"/>
    </row>
    <row r="1198" spans="1:25" s="3" customFormat="1" ht="24.95" customHeight="1" x14ac:dyDescent="0.2">
      <c r="A1198" s="100">
        <v>386</v>
      </c>
      <c r="B1198" s="462" t="s">
        <v>8267</v>
      </c>
      <c r="C1198" s="466" t="s">
        <v>826</v>
      </c>
      <c r="D1198" s="466" t="s">
        <v>311</v>
      </c>
      <c r="E1198" s="461">
        <v>0.01</v>
      </c>
      <c r="F1198" s="466">
        <v>0.4</v>
      </c>
      <c r="G1198" s="466" t="s">
        <v>8269</v>
      </c>
      <c r="H1198" s="466" t="s">
        <v>330</v>
      </c>
      <c r="I1198" s="462" t="s">
        <v>466</v>
      </c>
      <c r="J1198" s="467">
        <v>3010250201166</v>
      </c>
      <c r="K1198" s="468">
        <v>45706</v>
      </c>
      <c r="L1198" s="462"/>
      <c r="M1198" s="464" t="s">
        <v>9954</v>
      </c>
      <c r="N1198" s="469">
        <f t="shared" si="48"/>
        <v>365</v>
      </c>
      <c r="O1198" s="465" t="s">
        <v>12</v>
      </c>
      <c r="P1198" s="465"/>
      <c r="Q1198" s="462"/>
      <c r="R1198" s="462"/>
      <c r="S1198" s="462"/>
      <c r="T1198" s="462"/>
      <c r="U1198" s="158"/>
      <c r="V1198" s="221"/>
      <c r="W1198" s="220"/>
      <c r="X1198" s="219"/>
      <c r="Y1198" s="219"/>
    </row>
    <row r="1199" spans="1:25" s="3" customFormat="1" ht="24.95" customHeight="1" x14ac:dyDescent="0.2">
      <c r="A1199" s="100">
        <v>387</v>
      </c>
      <c r="B1199" s="462" t="s">
        <v>8267</v>
      </c>
      <c r="C1199" s="460" t="s">
        <v>826</v>
      </c>
      <c r="D1199" s="460" t="s">
        <v>311</v>
      </c>
      <c r="E1199" s="461">
        <v>0.01</v>
      </c>
      <c r="F1199" s="460">
        <v>0.4</v>
      </c>
      <c r="G1199" s="460" t="s">
        <v>8269</v>
      </c>
      <c r="H1199" s="460" t="s">
        <v>330</v>
      </c>
      <c r="I1199" s="462" t="s">
        <v>466</v>
      </c>
      <c r="J1199" s="463">
        <v>3010250201169</v>
      </c>
      <c r="K1199" s="464">
        <v>45706</v>
      </c>
      <c r="L1199" s="462"/>
      <c r="M1199" s="464" t="s">
        <v>9954</v>
      </c>
      <c r="N1199" s="469">
        <f t="shared" si="48"/>
        <v>365</v>
      </c>
      <c r="O1199" s="465" t="s">
        <v>12</v>
      </c>
      <c r="P1199" s="465"/>
      <c r="Q1199" s="462"/>
      <c r="R1199" s="462"/>
      <c r="S1199" s="462"/>
      <c r="T1199" s="462"/>
      <c r="U1199" s="158"/>
      <c r="V1199" s="221"/>
      <c r="W1199" s="220"/>
      <c r="X1199" s="219"/>
      <c r="Y1199" s="219"/>
    </row>
    <row r="1200" spans="1:25" s="3" customFormat="1" ht="24.95" customHeight="1" x14ac:dyDescent="0.2">
      <c r="A1200" s="100">
        <v>388</v>
      </c>
      <c r="B1200" s="462" t="s">
        <v>8267</v>
      </c>
      <c r="C1200" s="466" t="s">
        <v>826</v>
      </c>
      <c r="D1200" s="466" t="s">
        <v>311</v>
      </c>
      <c r="E1200" s="461">
        <v>2.5000000000000001E-2</v>
      </c>
      <c r="F1200" s="466">
        <v>0.4</v>
      </c>
      <c r="G1200" s="466" t="s">
        <v>8270</v>
      </c>
      <c r="H1200" s="466" t="s">
        <v>330</v>
      </c>
      <c r="I1200" s="462" t="s">
        <v>466</v>
      </c>
      <c r="J1200" s="467">
        <v>3010250201172</v>
      </c>
      <c r="K1200" s="468">
        <v>45706</v>
      </c>
      <c r="L1200" s="462"/>
      <c r="M1200" s="464" t="s">
        <v>9954</v>
      </c>
      <c r="N1200" s="469">
        <f t="shared" si="48"/>
        <v>365</v>
      </c>
      <c r="O1200" s="465" t="s">
        <v>12</v>
      </c>
      <c r="P1200" s="465"/>
      <c r="Q1200" s="462"/>
      <c r="R1200" s="462"/>
      <c r="S1200" s="462"/>
      <c r="T1200" s="462"/>
      <c r="U1200" s="158"/>
      <c r="V1200" s="221"/>
      <c r="W1200" s="220"/>
      <c r="X1200" s="219"/>
      <c r="Y1200" s="219"/>
    </row>
    <row r="1201" spans="1:25" s="3" customFormat="1" ht="24.95" customHeight="1" x14ac:dyDescent="0.2">
      <c r="A1201" s="100">
        <v>389</v>
      </c>
      <c r="B1201" s="462" t="s">
        <v>8267</v>
      </c>
      <c r="C1201" s="460" t="s">
        <v>826</v>
      </c>
      <c r="D1201" s="460" t="s">
        <v>311</v>
      </c>
      <c r="E1201" s="461">
        <v>0.02</v>
      </c>
      <c r="F1201" s="460">
        <v>0.4</v>
      </c>
      <c r="G1201" s="460" t="s">
        <v>8268</v>
      </c>
      <c r="H1201" s="460" t="s">
        <v>330</v>
      </c>
      <c r="I1201" s="462" t="s">
        <v>466</v>
      </c>
      <c r="J1201" s="463">
        <v>3010250201173</v>
      </c>
      <c r="K1201" s="464">
        <v>45706</v>
      </c>
      <c r="L1201" s="462"/>
      <c r="M1201" s="464" t="s">
        <v>9954</v>
      </c>
      <c r="N1201" s="469">
        <f t="shared" si="48"/>
        <v>365</v>
      </c>
      <c r="O1201" s="465" t="s">
        <v>12</v>
      </c>
      <c r="P1201" s="465"/>
      <c r="Q1201" s="462"/>
      <c r="R1201" s="462"/>
      <c r="S1201" s="462"/>
      <c r="T1201" s="462"/>
      <c r="U1201" s="158"/>
      <c r="V1201" s="221"/>
      <c r="W1201" s="220"/>
      <c r="X1201" s="219"/>
      <c r="Y1201" s="219"/>
    </row>
    <row r="1202" spans="1:25" s="3" customFormat="1" ht="24.95" customHeight="1" x14ac:dyDescent="0.2">
      <c r="A1202" s="100">
        <v>390</v>
      </c>
      <c r="B1202" s="462" t="s">
        <v>8267</v>
      </c>
      <c r="C1202" s="466" t="s">
        <v>826</v>
      </c>
      <c r="D1202" s="466" t="s">
        <v>311</v>
      </c>
      <c r="E1202" s="461">
        <v>1.4999999999999999E-2</v>
      </c>
      <c r="F1202" s="466">
        <v>0.4</v>
      </c>
      <c r="G1202" s="466" t="s">
        <v>8271</v>
      </c>
      <c r="H1202" s="466" t="s">
        <v>330</v>
      </c>
      <c r="I1202" s="462" t="s">
        <v>466</v>
      </c>
      <c r="J1202" s="467">
        <v>3010250201177</v>
      </c>
      <c r="K1202" s="468">
        <v>45706</v>
      </c>
      <c r="L1202" s="462"/>
      <c r="M1202" s="464" t="s">
        <v>9954</v>
      </c>
      <c r="N1202" s="469">
        <f t="shared" si="48"/>
        <v>365</v>
      </c>
      <c r="O1202" s="465" t="s">
        <v>12</v>
      </c>
      <c r="P1202" s="465"/>
      <c r="Q1202" s="462"/>
      <c r="R1202" s="462"/>
      <c r="S1202" s="462"/>
      <c r="T1202" s="462"/>
      <c r="U1202" s="158"/>
      <c r="V1202" s="221"/>
      <c r="W1202" s="220"/>
      <c r="X1202" s="219"/>
      <c r="Y1202" s="219"/>
    </row>
    <row r="1203" spans="1:25" s="3" customFormat="1" ht="24.95" customHeight="1" x14ac:dyDescent="0.2">
      <c r="A1203" s="100">
        <v>391</v>
      </c>
      <c r="B1203" s="462" t="s">
        <v>8267</v>
      </c>
      <c r="C1203" s="460" t="s">
        <v>826</v>
      </c>
      <c r="D1203" s="460" t="s">
        <v>311</v>
      </c>
      <c r="E1203" s="461">
        <v>0.01</v>
      </c>
      <c r="F1203" s="460">
        <v>0.4</v>
      </c>
      <c r="G1203" s="460" t="s">
        <v>8268</v>
      </c>
      <c r="H1203" s="460" t="s">
        <v>330</v>
      </c>
      <c r="I1203" s="462" t="s">
        <v>466</v>
      </c>
      <c r="J1203" s="463">
        <v>3010250201179</v>
      </c>
      <c r="K1203" s="464">
        <v>45706</v>
      </c>
      <c r="L1203" s="462"/>
      <c r="M1203" s="464" t="s">
        <v>9954</v>
      </c>
      <c r="N1203" s="469">
        <f t="shared" si="48"/>
        <v>365</v>
      </c>
      <c r="O1203" s="465" t="s">
        <v>12</v>
      </c>
      <c r="P1203" s="465"/>
      <c r="Q1203" s="462"/>
      <c r="R1203" s="462"/>
      <c r="S1203" s="462"/>
      <c r="T1203" s="462"/>
      <c r="U1203" s="158"/>
      <c r="V1203" s="221"/>
      <c r="W1203" s="220"/>
      <c r="X1203" s="219"/>
      <c r="Y1203" s="219"/>
    </row>
    <row r="1204" spans="1:25" s="3" customFormat="1" ht="24.95" customHeight="1" x14ac:dyDescent="0.2">
      <c r="A1204" s="100">
        <v>392</v>
      </c>
      <c r="B1204" s="462" t="s">
        <v>5286</v>
      </c>
      <c r="C1204" s="460" t="s">
        <v>8272</v>
      </c>
      <c r="D1204" s="460" t="s">
        <v>13</v>
      </c>
      <c r="E1204" s="461">
        <v>4.8</v>
      </c>
      <c r="F1204" s="460">
        <v>20</v>
      </c>
      <c r="G1204" s="460" t="s">
        <v>8273</v>
      </c>
      <c r="H1204" s="460" t="s">
        <v>366</v>
      </c>
      <c r="I1204" s="462" t="s">
        <v>466</v>
      </c>
      <c r="J1204" s="463">
        <v>3020250200469</v>
      </c>
      <c r="K1204" s="464">
        <v>45705</v>
      </c>
      <c r="L1204" s="462"/>
      <c r="M1204" s="464" t="s">
        <v>9954</v>
      </c>
      <c r="N1204" s="469">
        <f t="shared" si="48"/>
        <v>365</v>
      </c>
      <c r="O1204" s="465" t="s">
        <v>12</v>
      </c>
      <c r="P1204" s="465"/>
      <c r="Q1204" s="462"/>
      <c r="R1204" s="462"/>
      <c r="S1204" s="462"/>
      <c r="T1204" s="462"/>
      <c r="U1204" s="158"/>
      <c r="V1204" s="221"/>
      <c r="W1204" s="220"/>
      <c r="X1204" s="219"/>
      <c r="Y1204" s="219"/>
    </row>
    <row r="1205" spans="1:25" s="3" customFormat="1" ht="24.95" customHeight="1" x14ac:dyDescent="0.2">
      <c r="A1205" s="100">
        <v>393</v>
      </c>
      <c r="B1205" s="462" t="s">
        <v>8274</v>
      </c>
      <c r="C1205" s="460" t="s">
        <v>604</v>
      </c>
      <c r="D1205" s="460" t="s">
        <v>296</v>
      </c>
      <c r="E1205" s="461">
        <v>0.39900000000000002</v>
      </c>
      <c r="F1205" s="460">
        <v>20</v>
      </c>
      <c r="G1205" s="460" t="s">
        <v>8275</v>
      </c>
      <c r="H1205" s="460" t="s">
        <v>330</v>
      </c>
      <c r="I1205" s="462" t="s">
        <v>466</v>
      </c>
      <c r="J1205" s="463">
        <v>3060250200973</v>
      </c>
      <c r="K1205" s="464">
        <v>45716</v>
      </c>
      <c r="L1205" s="462"/>
      <c r="M1205" s="464" t="s">
        <v>9954</v>
      </c>
      <c r="N1205" s="469">
        <f t="shared" si="48"/>
        <v>365</v>
      </c>
      <c r="O1205" s="465" t="s">
        <v>12</v>
      </c>
      <c r="P1205" s="465"/>
      <c r="Q1205" s="462"/>
      <c r="R1205" s="462"/>
      <c r="S1205" s="462"/>
      <c r="T1205" s="462"/>
      <c r="U1205" s="158"/>
      <c r="V1205" s="221"/>
      <c r="W1205" s="220"/>
      <c r="X1205" s="219"/>
      <c r="Y1205" s="219"/>
    </row>
    <row r="1206" spans="1:25" s="3" customFormat="1" ht="24.95" customHeight="1" x14ac:dyDescent="0.2">
      <c r="A1206" s="100">
        <v>394</v>
      </c>
      <c r="B1206" s="462" t="s">
        <v>8276</v>
      </c>
      <c r="C1206" s="466" t="s">
        <v>1407</v>
      </c>
      <c r="D1206" s="466" t="s">
        <v>190</v>
      </c>
      <c r="E1206" s="461">
        <v>0.30369000000000002</v>
      </c>
      <c r="F1206" s="466">
        <v>20</v>
      </c>
      <c r="G1206" s="466" t="s">
        <v>8277</v>
      </c>
      <c r="H1206" s="466" t="s">
        <v>330</v>
      </c>
      <c r="I1206" s="462" t="s">
        <v>466</v>
      </c>
      <c r="J1206" s="467">
        <v>3040250200565</v>
      </c>
      <c r="K1206" s="468">
        <v>45702</v>
      </c>
      <c r="L1206" s="462"/>
      <c r="M1206" s="464" t="s">
        <v>9954</v>
      </c>
      <c r="N1206" s="469">
        <f t="shared" si="48"/>
        <v>365</v>
      </c>
      <c r="O1206" s="465" t="s">
        <v>12</v>
      </c>
      <c r="P1206" s="465"/>
      <c r="Q1206" s="462"/>
      <c r="R1206" s="462"/>
      <c r="S1206" s="462"/>
      <c r="T1206" s="462"/>
      <c r="U1206" s="158"/>
      <c r="V1206" s="221"/>
      <c r="W1206" s="220"/>
      <c r="X1206" s="219"/>
      <c r="Y1206" s="219"/>
    </row>
    <row r="1207" spans="1:25" s="3" customFormat="1" ht="24.95" customHeight="1" x14ac:dyDescent="0.2">
      <c r="A1207" s="100">
        <v>395</v>
      </c>
      <c r="B1207" s="462" t="s">
        <v>8278</v>
      </c>
      <c r="C1207" s="460" t="s">
        <v>6049</v>
      </c>
      <c r="D1207" s="460" t="s">
        <v>296</v>
      </c>
      <c r="E1207" s="461">
        <v>5.5500000000000002E-3</v>
      </c>
      <c r="F1207" s="460">
        <v>0.23</v>
      </c>
      <c r="G1207" s="460" t="s">
        <v>8279</v>
      </c>
      <c r="H1207" s="460" t="s">
        <v>330</v>
      </c>
      <c r="I1207" s="462" t="s">
        <v>466</v>
      </c>
      <c r="J1207" s="463">
        <v>3060250200985</v>
      </c>
      <c r="K1207" s="464">
        <v>45700</v>
      </c>
      <c r="L1207" s="462"/>
      <c r="M1207" s="464" t="s">
        <v>9954</v>
      </c>
      <c r="N1207" s="469">
        <f t="shared" si="48"/>
        <v>365</v>
      </c>
      <c r="O1207" s="465" t="s">
        <v>12</v>
      </c>
      <c r="P1207" s="465"/>
      <c r="Q1207" s="462"/>
      <c r="R1207" s="462"/>
      <c r="S1207" s="462"/>
      <c r="T1207" s="462"/>
      <c r="U1207" s="158"/>
      <c r="V1207" s="221"/>
      <c r="W1207" s="220"/>
      <c r="X1207" s="219"/>
      <c r="Y1207" s="219"/>
    </row>
    <row r="1208" spans="1:25" s="3" customFormat="1" ht="24.95" customHeight="1" x14ac:dyDescent="0.2">
      <c r="A1208" s="100">
        <v>396</v>
      </c>
      <c r="B1208" s="462" t="s">
        <v>8280</v>
      </c>
      <c r="C1208" s="466" t="s">
        <v>629</v>
      </c>
      <c r="D1208" s="466" t="s">
        <v>296</v>
      </c>
      <c r="E1208" s="461">
        <v>7.5</v>
      </c>
      <c r="F1208" s="466">
        <v>20</v>
      </c>
      <c r="G1208" s="466" t="s">
        <v>8281</v>
      </c>
      <c r="H1208" s="466" t="s">
        <v>5971</v>
      </c>
      <c r="I1208" s="462" t="s">
        <v>466</v>
      </c>
      <c r="J1208" s="467">
        <v>3060250200988</v>
      </c>
      <c r="K1208" s="468">
        <v>45713</v>
      </c>
      <c r="L1208" s="462"/>
      <c r="M1208" s="464" t="s">
        <v>9954</v>
      </c>
      <c r="N1208" s="469">
        <f t="shared" si="48"/>
        <v>365</v>
      </c>
      <c r="O1208" s="465" t="s">
        <v>12</v>
      </c>
      <c r="P1208" s="465"/>
      <c r="Q1208" s="462"/>
      <c r="R1208" s="462"/>
      <c r="S1208" s="462"/>
      <c r="T1208" s="462"/>
      <c r="U1208" s="158"/>
      <c r="V1208" s="221"/>
      <c r="W1208" s="220"/>
      <c r="X1208" s="219"/>
      <c r="Y1208" s="219"/>
    </row>
    <row r="1209" spans="1:25" s="3" customFormat="1" ht="24.95" customHeight="1" x14ac:dyDescent="0.2">
      <c r="A1209" s="100">
        <v>397</v>
      </c>
      <c r="B1209" s="462" t="s">
        <v>8282</v>
      </c>
      <c r="C1209" s="460" t="s">
        <v>557</v>
      </c>
      <c r="D1209" s="460" t="s">
        <v>262</v>
      </c>
      <c r="E1209" s="461">
        <v>0.02</v>
      </c>
      <c r="F1209" s="460">
        <v>0.4</v>
      </c>
      <c r="G1209" s="460" t="s">
        <v>8283</v>
      </c>
      <c r="H1209" s="460" t="s">
        <v>330</v>
      </c>
      <c r="I1209" s="462" t="s">
        <v>466</v>
      </c>
      <c r="J1209" s="463">
        <v>3050250200953</v>
      </c>
      <c r="K1209" s="464">
        <v>45714</v>
      </c>
      <c r="L1209" s="462"/>
      <c r="M1209" s="464" t="s">
        <v>9954</v>
      </c>
      <c r="N1209" s="469">
        <f t="shared" si="48"/>
        <v>365</v>
      </c>
      <c r="O1209" s="465" t="s">
        <v>12</v>
      </c>
      <c r="P1209" s="465"/>
      <c r="Q1209" s="462"/>
      <c r="R1209" s="462"/>
      <c r="S1209" s="462"/>
      <c r="T1209" s="462"/>
      <c r="U1209" s="158"/>
      <c r="V1209" s="221"/>
      <c r="W1209" s="220"/>
      <c r="X1209" s="219"/>
      <c r="Y1209" s="219"/>
    </row>
    <row r="1210" spans="1:25" s="3" customFormat="1" ht="24.95" customHeight="1" x14ac:dyDescent="0.2">
      <c r="A1210" s="100">
        <v>398</v>
      </c>
      <c r="B1210" s="462" t="s">
        <v>8284</v>
      </c>
      <c r="C1210" s="460" t="s">
        <v>499</v>
      </c>
      <c r="D1210" s="460" t="s">
        <v>296</v>
      </c>
      <c r="E1210" s="461">
        <v>8.0000000000000002E-3</v>
      </c>
      <c r="F1210" s="460">
        <v>0.23</v>
      </c>
      <c r="G1210" s="460" t="s">
        <v>8285</v>
      </c>
      <c r="H1210" s="460" t="s">
        <v>330</v>
      </c>
      <c r="I1210" s="462" t="s">
        <v>466</v>
      </c>
      <c r="J1210" s="463">
        <v>3060250201113</v>
      </c>
      <c r="K1210" s="464">
        <v>45709</v>
      </c>
      <c r="L1210" s="462"/>
      <c r="M1210" s="464" t="s">
        <v>9954</v>
      </c>
      <c r="N1210" s="469">
        <f t="shared" si="48"/>
        <v>365</v>
      </c>
      <c r="O1210" s="465" t="s">
        <v>12</v>
      </c>
      <c r="P1210" s="465"/>
      <c r="Q1210" s="462"/>
      <c r="R1210" s="462"/>
      <c r="S1210" s="462"/>
      <c r="T1210" s="462"/>
      <c r="U1210" s="158"/>
      <c r="V1210" s="221"/>
      <c r="W1210" s="220"/>
      <c r="X1210" s="219"/>
      <c r="Y1210" s="219"/>
    </row>
    <row r="1211" spans="1:25" s="3" customFormat="1" ht="24.95" customHeight="1" x14ac:dyDescent="0.2">
      <c r="A1211" s="100">
        <v>399</v>
      </c>
      <c r="B1211" s="462" t="s">
        <v>8286</v>
      </c>
      <c r="C1211" s="466" t="s">
        <v>300</v>
      </c>
      <c r="D1211" s="466" t="s">
        <v>13</v>
      </c>
      <c r="E1211" s="461">
        <v>6.3</v>
      </c>
      <c r="F1211" s="466">
        <v>20</v>
      </c>
      <c r="G1211" s="466" t="s">
        <v>8287</v>
      </c>
      <c r="H1211" s="466" t="s">
        <v>5971</v>
      </c>
      <c r="I1211" s="462" t="s">
        <v>466</v>
      </c>
      <c r="J1211" s="467">
        <v>3020250200574</v>
      </c>
      <c r="K1211" s="468">
        <v>45715</v>
      </c>
      <c r="L1211" s="462"/>
      <c r="M1211" s="464" t="s">
        <v>9954</v>
      </c>
      <c r="N1211" s="469">
        <f t="shared" si="48"/>
        <v>365</v>
      </c>
      <c r="O1211" s="465" t="s">
        <v>12</v>
      </c>
      <c r="P1211" s="465"/>
      <c r="Q1211" s="462"/>
      <c r="R1211" s="462"/>
      <c r="S1211" s="462"/>
      <c r="T1211" s="462"/>
      <c r="U1211" s="158"/>
      <c r="V1211" s="221"/>
      <c r="W1211" s="220"/>
      <c r="X1211" s="219"/>
      <c r="Y1211" s="219"/>
    </row>
    <row r="1212" spans="1:25" s="3" customFormat="1" ht="24.95" customHeight="1" x14ac:dyDescent="0.2">
      <c r="A1212" s="100">
        <v>400</v>
      </c>
      <c r="B1212" s="462" t="s">
        <v>8288</v>
      </c>
      <c r="C1212" s="466" t="s">
        <v>310</v>
      </c>
      <c r="D1212" s="466" t="s">
        <v>262</v>
      </c>
      <c r="E1212" s="461">
        <v>6.0000000000000001E-3</v>
      </c>
      <c r="F1212" s="466">
        <v>0.4</v>
      </c>
      <c r="G1212" s="466" t="s">
        <v>1032</v>
      </c>
      <c r="H1212" s="466" t="s">
        <v>330</v>
      </c>
      <c r="I1212" s="462" t="s">
        <v>466</v>
      </c>
      <c r="J1212" s="467">
        <v>3050250201040</v>
      </c>
      <c r="K1212" s="468">
        <v>45713</v>
      </c>
      <c r="L1212" s="462"/>
      <c r="M1212" s="464" t="s">
        <v>9954</v>
      </c>
      <c r="N1212" s="469">
        <f t="shared" si="48"/>
        <v>365</v>
      </c>
      <c r="O1212" s="465" t="s">
        <v>12</v>
      </c>
      <c r="P1212" s="465"/>
      <c r="Q1212" s="462"/>
      <c r="R1212" s="462"/>
      <c r="S1212" s="462"/>
      <c r="T1212" s="462"/>
      <c r="U1212" s="158"/>
      <c r="V1212" s="221"/>
      <c r="W1212" s="220"/>
      <c r="X1212" s="219"/>
      <c r="Y1212" s="219"/>
    </row>
    <row r="1213" spans="1:25" s="3" customFormat="1" ht="24.95" customHeight="1" x14ac:dyDescent="0.2">
      <c r="A1213" s="100">
        <v>401</v>
      </c>
      <c r="B1213" s="462" t="s">
        <v>8289</v>
      </c>
      <c r="C1213" s="466" t="s">
        <v>8290</v>
      </c>
      <c r="D1213" s="466" t="s">
        <v>190</v>
      </c>
      <c r="E1213" s="461">
        <v>8.3000000000000004E-2</v>
      </c>
      <c r="F1213" s="466">
        <v>20</v>
      </c>
      <c r="G1213" s="466" t="s">
        <v>8291</v>
      </c>
      <c r="H1213" s="466" t="s">
        <v>366</v>
      </c>
      <c r="I1213" s="462" t="s">
        <v>466</v>
      </c>
      <c r="J1213" s="467">
        <v>3040250200691</v>
      </c>
      <c r="K1213" s="468">
        <v>45713</v>
      </c>
      <c r="L1213" s="462"/>
      <c r="M1213" s="464" t="s">
        <v>9954</v>
      </c>
      <c r="N1213" s="469">
        <f t="shared" si="48"/>
        <v>365</v>
      </c>
      <c r="O1213" s="465" t="s">
        <v>12</v>
      </c>
      <c r="P1213" s="465"/>
      <c r="Q1213" s="462"/>
      <c r="R1213" s="462"/>
      <c r="S1213" s="462"/>
      <c r="T1213" s="462"/>
      <c r="U1213" s="158"/>
      <c r="V1213" s="221"/>
      <c r="W1213" s="220"/>
      <c r="X1213" s="219"/>
      <c r="Y1213" s="219"/>
    </row>
    <row r="1214" spans="1:25" s="3" customFormat="1" ht="24.95" customHeight="1" x14ac:dyDescent="0.2">
      <c r="A1214" s="100">
        <v>402</v>
      </c>
      <c r="B1214" s="462" t="s">
        <v>8292</v>
      </c>
      <c r="C1214" s="460" t="s">
        <v>8293</v>
      </c>
      <c r="D1214" s="460" t="s">
        <v>190</v>
      </c>
      <c r="E1214" s="461">
        <v>6.5000000000000002E-2</v>
      </c>
      <c r="F1214" s="460">
        <v>20</v>
      </c>
      <c r="G1214" s="460" t="s">
        <v>5824</v>
      </c>
      <c r="H1214" s="460" t="s">
        <v>366</v>
      </c>
      <c r="I1214" s="462" t="s">
        <v>466</v>
      </c>
      <c r="J1214" s="463">
        <v>3040250200693</v>
      </c>
      <c r="K1214" s="464">
        <v>45713</v>
      </c>
      <c r="L1214" s="462"/>
      <c r="M1214" s="464" t="s">
        <v>9954</v>
      </c>
      <c r="N1214" s="469">
        <f t="shared" si="48"/>
        <v>365</v>
      </c>
      <c r="O1214" s="465" t="s">
        <v>12</v>
      </c>
      <c r="P1214" s="465"/>
      <c r="Q1214" s="462"/>
      <c r="R1214" s="462"/>
      <c r="S1214" s="462"/>
      <c r="T1214" s="462"/>
      <c r="U1214" s="158"/>
      <c r="V1214" s="221"/>
      <c r="W1214" s="220"/>
      <c r="X1214" s="219"/>
      <c r="Y1214" s="219"/>
    </row>
    <row r="1215" spans="1:25" s="3" customFormat="1" ht="24.95" customHeight="1" x14ac:dyDescent="0.2">
      <c r="A1215" s="100">
        <v>403</v>
      </c>
      <c r="B1215" s="462" t="s">
        <v>8294</v>
      </c>
      <c r="C1215" s="466" t="s">
        <v>310</v>
      </c>
      <c r="D1215" s="466" t="s">
        <v>262</v>
      </c>
      <c r="E1215" s="461">
        <v>4.8590000000000001E-2</v>
      </c>
      <c r="F1215" s="466">
        <v>0.4</v>
      </c>
      <c r="G1215" s="466" t="s">
        <v>8295</v>
      </c>
      <c r="H1215" s="466" t="s">
        <v>480</v>
      </c>
      <c r="I1215" s="462" t="s">
        <v>466</v>
      </c>
      <c r="J1215" s="467">
        <v>3050250201124</v>
      </c>
      <c r="K1215" s="468">
        <v>45715</v>
      </c>
      <c r="L1215" s="462"/>
      <c r="M1215" s="464" t="s">
        <v>9954</v>
      </c>
      <c r="N1215" s="469">
        <f t="shared" si="48"/>
        <v>365</v>
      </c>
      <c r="O1215" s="465" t="s">
        <v>12</v>
      </c>
      <c r="P1215" s="465"/>
      <c r="Q1215" s="462"/>
      <c r="R1215" s="462"/>
      <c r="S1215" s="462"/>
      <c r="T1215" s="462"/>
      <c r="U1215" s="158"/>
      <c r="V1215" s="221"/>
      <c r="W1215" s="220"/>
      <c r="X1215" s="219"/>
      <c r="Y1215" s="219"/>
    </row>
    <row r="1216" spans="1:25" s="3" customFormat="1" ht="24.95" customHeight="1" x14ac:dyDescent="0.2">
      <c r="A1216" s="100">
        <v>404</v>
      </c>
      <c r="B1216" s="462" t="s">
        <v>8294</v>
      </c>
      <c r="C1216" s="460" t="s">
        <v>310</v>
      </c>
      <c r="D1216" s="460" t="s">
        <v>262</v>
      </c>
      <c r="E1216" s="461">
        <v>2.1499999999999998E-2</v>
      </c>
      <c r="F1216" s="460">
        <v>0.4</v>
      </c>
      <c r="G1216" s="460" t="s">
        <v>8296</v>
      </c>
      <c r="H1216" s="460" t="s">
        <v>480</v>
      </c>
      <c r="I1216" s="462" t="s">
        <v>466</v>
      </c>
      <c r="J1216" s="463">
        <v>3050250201125</v>
      </c>
      <c r="K1216" s="464">
        <v>45715</v>
      </c>
      <c r="L1216" s="462"/>
      <c r="M1216" s="464" t="s">
        <v>9954</v>
      </c>
      <c r="N1216" s="469">
        <f t="shared" si="48"/>
        <v>365</v>
      </c>
      <c r="O1216" s="465" t="s">
        <v>12</v>
      </c>
      <c r="P1216" s="465"/>
      <c r="Q1216" s="462"/>
      <c r="R1216" s="462"/>
      <c r="S1216" s="462"/>
      <c r="T1216" s="462"/>
      <c r="U1216" s="158"/>
      <c r="V1216" s="221"/>
      <c r="W1216" s="220"/>
      <c r="X1216" s="219"/>
      <c r="Y1216" s="219"/>
    </row>
    <row r="1217" spans="1:25" s="3" customFormat="1" ht="24.95" customHeight="1" x14ac:dyDescent="0.2">
      <c r="A1217" s="100">
        <v>405</v>
      </c>
      <c r="B1217" s="462" t="s">
        <v>8294</v>
      </c>
      <c r="C1217" s="466" t="s">
        <v>310</v>
      </c>
      <c r="D1217" s="466" t="s">
        <v>262</v>
      </c>
      <c r="E1217" s="461">
        <v>8.0409999999999995E-2</v>
      </c>
      <c r="F1217" s="462">
        <v>0.4</v>
      </c>
      <c r="G1217" s="462" t="s">
        <v>8297</v>
      </c>
      <c r="H1217" s="466" t="s">
        <v>480</v>
      </c>
      <c r="I1217" s="462" t="s">
        <v>466</v>
      </c>
      <c r="J1217" s="467">
        <v>3050250201136</v>
      </c>
      <c r="K1217" s="468">
        <v>45716</v>
      </c>
      <c r="L1217" s="462"/>
      <c r="M1217" s="464" t="s">
        <v>9954</v>
      </c>
      <c r="N1217" s="469">
        <f t="shared" si="48"/>
        <v>365</v>
      </c>
      <c r="O1217" s="465" t="s">
        <v>12</v>
      </c>
      <c r="P1217" s="465"/>
      <c r="Q1217" s="462"/>
      <c r="R1217" s="462"/>
      <c r="S1217" s="462"/>
      <c r="T1217" s="462"/>
      <c r="U1217" s="158"/>
      <c r="V1217" s="221"/>
      <c r="W1217" s="220"/>
      <c r="X1217" s="219"/>
      <c r="Y1217" s="219"/>
    </row>
    <row r="1218" spans="1:25" s="3" customFormat="1" ht="24.95" customHeight="1" x14ac:dyDescent="0.2">
      <c r="A1218" s="100">
        <v>406</v>
      </c>
      <c r="B1218" s="462" t="s">
        <v>8294</v>
      </c>
      <c r="C1218" s="460" t="s">
        <v>310</v>
      </c>
      <c r="D1218" s="460" t="s">
        <v>262</v>
      </c>
      <c r="E1218" s="461">
        <v>7.0949999999999999E-2</v>
      </c>
      <c r="F1218" s="462">
        <v>0.4</v>
      </c>
      <c r="G1218" s="462" t="s">
        <v>8297</v>
      </c>
      <c r="H1218" s="460" t="s">
        <v>480</v>
      </c>
      <c r="I1218" s="462" t="s">
        <v>466</v>
      </c>
      <c r="J1218" s="463">
        <v>3050250201137</v>
      </c>
      <c r="K1218" s="464">
        <v>45716</v>
      </c>
      <c r="L1218" s="462"/>
      <c r="M1218" s="464" t="s">
        <v>9954</v>
      </c>
      <c r="N1218" s="469">
        <f t="shared" si="48"/>
        <v>365</v>
      </c>
      <c r="O1218" s="465" t="s">
        <v>12</v>
      </c>
      <c r="P1218" s="465"/>
      <c r="Q1218" s="462"/>
      <c r="R1218" s="462"/>
      <c r="S1218" s="462"/>
      <c r="T1218" s="462"/>
      <c r="U1218" s="158"/>
      <c r="V1218" s="221"/>
      <c r="W1218" s="220"/>
      <c r="X1218" s="219"/>
      <c r="Y1218" s="219"/>
    </row>
    <row r="1219" spans="1:25" s="3" customFormat="1" ht="24.95" customHeight="1" x14ac:dyDescent="0.2">
      <c r="A1219" s="100">
        <v>407</v>
      </c>
      <c r="B1219" s="462" t="s">
        <v>8294</v>
      </c>
      <c r="C1219" s="466" t="s">
        <v>310</v>
      </c>
      <c r="D1219" s="466" t="s">
        <v>262</v>
      </c>
      <c r="E1219" s="461">
        <v>6.7510000000000001E-2</v>
      </c>
      <c r="F1219" s="462">
        <v>0.4</v>
      </c>
      <c r="G1219" s="462" t="s">
        <v>8297</v>
      </c>
      <c r="H1219" s="466" t="s">
        <v>480</v>
      </c>
      <c r="I1219" s="462" t="s">
        <v>466</v>
      </c>
      <c r="J1219" s="467">
        <v>3050250201139</v>
      </c>
      <c r="K1219" s="468">
        <v>45716</v>
      </c>
      <c r="L1219" s="462"/>
      <c r="M1219" s="464" t="s">
        <v>9954</v>
      </c>
      <c r="N1219" s="469">
        <f t="shared" si="48"/>
        <v>365</v>
      </c>
      <c r="O1219" s="465" t="s">
        <v>12</v>
      </c>
      <c r="P1219" s="465"/>
      <c r="Q1219" s="462"/>
      <c r="R1219" s="462"/>
      <c r="S1219" s="462"/>
      <c r="T1219" s="462"/>
      <c r="U1219" s="158"/>
      <c r="V1219" s="221"/>
      <c r="W1219" s="220"/>
      <c r="X1219" s="219"/>
      <c r="Y1219" s="219"/>
    </row>
    <row r="1220" spans="1:25" s="3" customFormat="1" ht="24.95" customHeight="1" x14ac:dyDescent="0.2">
      <c r="A1220" s="100">
        <v>408</v>
      </c>
      <c r="B1220" s="462" t="s">
        <v>8294</v>
      </c>
      <c r="C1220" s="466" t="s">
        <v>310</v>
      </c>
      <c r="D1220" s="466" t="s">
        <v>262</v>
      </c>
      <c r="E1220" s="461">
        <v>7.4389999999999998E-2</v>
      </c>
      <c r="F1220" s="462">
        <v>0.4</v>
      </c>
      <c r="G1220" s="462" t="s">
        <v>8298</v>
      </c>
      <c r="H1220" s="466" t="s">
        <v>480</v>
      </c>
      <c r="I1220" s="462" t="s">
        <v>466</v>
      </c>
      <c r="J1220" s="467">
        <v>3050250201159</v>
      </c>
      <c r="K1220" s="468">
        <v>45716</v>
      </c>
      <c r="L1220" s="462"/>
      <c r="M1220" s="464" t="s">
        <v>9954</v>
      </c>
      <c r="N1220" s="469">
        <f t="shared" si="48"/>
        <v>365</v>
      </c>
      <c r="O1220" s="465" t="s">
        <v>12</v>
      </c>
      <c r="P1220" s="465"/>
      <c r="Q1220" s="462"/>
      <c r="R1220" s="462"/>
      <c r="S1220" s="462"/>
      <c r="T1220" s="462"/>
      <c r="U1220" s="158"/>
      <c r="V1220" s="221"/>
      <c r="W1220" s="220"/>
      <c r="X1220" s="219"/>
      <c r="Y1220" s="219"/>
    </row>
    <row r="1221" spans="1:25" s="3" customFormat="1" ht="24.95" customHeight="1" x14ac:dyDescent="0.2">
      <c r="A1221" s="100">
        <v>409</v>
      </c>
      <c r="B1221" s="462" t="s">
        <v>8294</v>
      </c>
      <c r="C1221" s="460" t="s">
        <v>310</v>
      </c>
      <c r="D1221" s="460" t="s">
        <v>262</v>
      </c>
      <c r="E1221" s="461">
        <v>8.5140000000000007E-2</v>
      </c>
      <c r="F1221" s="462">
        <v>0.4</v>
      </c>
      <c r="G1221" s="462" t="s">
        <v>8295</v>
      </c>
      <c r="H1221" s="460" t="s">
        <v>480</v>
      </c>
      <c r="I1221" s="462" t="s">
        <v>466</v>
      </c>
      <c r="J1221" s="463">
        <v>3050250201180</v>
      </c>
      <c r="K1221" s="464">
        <v>45715</v>
      </c>
      <c r="L1221" s="462"/>
      <c r="M1221" s="464" t="s">
        <v>9954</v>
      </c>
      <c r="N1221" s="469">
        <f t="shared" si="48"/>
        <v>365</v>
      </c>
      <c r="O1221" s="465" t="s">
        <v>12</v>
      </c>
      <c r="P1221" s="465"/>
      <c r="Q1221" s="462"/>
      <c r="R1221" s="462"/>
      <c r="S1221" s="462"/>
      <c r="T1221" s="462"/>
      <c r="U1221" s="158"/>
      <c r="V1221" s="221"/>
      <c r="W1221" s="220"/>
      <c r="X1221" s="219"/>
      <c r="Y1221" s="219"/>
    </row>
    <row r="1222" spans="1:25" s="3" customFormat="1" ht="24.95" customHeight="1" x14ac:dyDescent="0.2">
      <c r="A1222" s="100">
        <v>410</v>
      </c>
      <c r="B1222" s="462" t="s">
        <v>8294</v>
      </c>
      <c r="C1222" s="466" t="s">
        <v>310</v>
      </c>
      <c r="D1222" s="466" t="s">
        <v>262</v>
      </c>
      <c r="E1222" s="461">
        <v>8.3420000000000008E-2</v>
      </c>
      <c r="F1222" s="462">
        <v>0.4</v>
      </c>
      <c r="G1222" s="462" t="s">
        <v>8295</v>
      </c>
      <c r="H1222" s="466" t="s">
        <v>480</v>
      </c>
      <c r="I1222" s="462" t="s">
        <v>466</v>
      </c>
      <c r="J1222" s="467">
        <v>3050250201182</v>
      </c>
      <c r="K1222" s="468">
        <v>45715</v>
      </c>
      <c r="L1222" s="462"/>
      <c r="M1222" s="464" t="s">
        <v>9954</v>
      </c>
      <c r="N1222" s="469">
        <f t="shared" si="48"/>
        <v>365</v>
      </c>
      <c r="O1222" s="465" t="s">
        <v>12</v>
      </c>
      <c r="P1222" s="465"/>
      <c r="Q1222" s="462"/>
      <c r="R1222" s="462"/>
      <c r="S1222" s="462"/>
      <c r="T1222" s="462"/>
      <c r="U1222" s="158"/>
      <c r="V1222" s="221"/>
      <c r="W1222" s="220"/>
      <c r="X1222" s="219"/>
      <c r="Y1222" s="219"/>
    </row>
    <row r="1223" spans="1:25" s="3" customFormat="1" ht="24.95" customHeight="1" x14ac:dyDescent="0.2">
      <c r="A1223" s="100">
        <v>411</v>
      </c>
      <c r="B1223" s="462" t="s">
        <v>8299</v>
      </c>
      <c r="C1223" s="460" t="s">
        <v>6147</v>
      </c>
      <c r="D1223" s="460" t="s">
        <v>296</v>
      </c>
      <c r="E1223" s="461">
        <v>49.88</v>
      </c>
      <c r="F1223" s="460">
        <v>110</v>
      </c>
      <c r="G1223" s="460" t="s">
        <v>8300</v>
      </c>
      <c r="H1223" s="460" t="s">
        <v>366</v>
      </c>
      <c r="I1223" s="462" t="s">
        <v>466</v>
      </c>
      <c r="J1223" s="463">
        <v>3060221114582</v>
      </c>
      <c r="K1223" s="464">
        <v>45706</v>
      </c>
      <c r="L1223" s="462"/>
      <c r="M1223" s="464" t="s">
        <v>9954</v>
      </c>
      <c r="N1223" s="469">
        <f t="shared" si="48"/>
        <v>365</v>
      </c>
      <c r="O1223" s="465" t="s">
        <v>12</v>
      </c>
      <c r="P1223" s="465"/>
      <c r="Q1223" s="462"/>
      <c r="R1223" s="462"/>
      <c r="S1223" s="462"/>
      <c r="T1223" s="462"/>
      <c r="U1223" s="158"/>
      <c r="V1223" s="221"/>
      <c r="W1223" s="220"/>
      <c r="X1223" s="219"/>
      <c r="Y1223" s="219"/>
    </row>
    <row r="1224" spans="1:25" s="3" customFormat="1" ht="24.95" customHeight="1" x14ac:dyDescent="0.2">
      <c r="A1224" s="100">
        <v>412</v>
      </c>
      <c r="B1224" s="462" t="s">
        <v>8301</v>
      </c>
      <c r="C1224" s="466" t="s">
        <v>3031</v>
      </c>
      <c r="D1224" s="466" t="s">
        <v>15</v>
      </c>
      <c r="E1224" s="461">
        <v>2</v>
      </c>
      <c r="F1224" s="466">
        <v>20</v>
      </c>
      <c r="G1224" s="466" t="s">
        <v>8302</v>
      </c>
      <c r="H1224" s="466" t="s">
        <v>366</v>
      </c>
      <c r="I1224" s="462" t="s">
        <v>466</v>
      </c>
      <c r="J1224" s="467">
        <v>3010231031964</v>
      </c>
      <c r="K1224" s="468">
        <v>45699</v>
      </c>
      <c r="L1224" s="462"/>
      <c r="M1224" s="464" t="s">
        <v>9954</v>
      </c>
      <c r="N1224" s="469">
        <f t="shared" si="48"/>
        <v>365</v>
      </c>
      <c r="O1224" s="465" t="s">
        <v>12</v>
      </c>
      <c r="P1224" s="465"/>
      <c r="Q1224" s="462"/>
      <c r="R1224" s="462"/>
      <c r="S1224" s="462"/>
      <c r="T1224" s="462"/>
      <c r="U1224" s="158"/>
      <c r="V1224" s="221"/>
      <c r="W1224" s="220"/>
      <c r="X1224" s="219"/>
      <c r="Y1224" s="219"/>
    </row>
    <row r="1225" spans="1:25" s="3" customFormat="1" ht="24.95" customHeight="1" x14ac:dyDescent="0.2">
      <c r="A1225" s="100">
        <v>413</v>
      </c>
      <c r="B1225" s="462" t="s">
        <v>4890</v>
      </c>
      <c r="C1225" s="460" t="s">
        <v>8303</v>
      </c>
      <c r="D1225" s="460" t="s">
        <v>15</v>
      </c>
      <c r="E1225" s="461">
        <v>0.2</v>
      </c>
      <c r="F1225" s="460">
        <v>20</v>
      </c>
      <c r="G1225" s="460" t="s">
        <v>8304</v>
      </c>
      <c r="H1225" s="460" t="s">
        <v>366</v>
      </c>
      <c r="I1225" s="462" t="s">
        <v>466</v>
      </c>
      <c r="J1225" s="463">
        <v>3010240201601</v>
      </c>
      <c r="K1225" s="464">
        <v>45694</v>
      </c>
      <c r="L1225" s="462"/>
      <c r="M1225" s="464" t="s">
        <v>9954</v>
      </c>
      <c r="N1225" s="469">
        <f t="shared" si="48"/>
        <v>365</v>
      </c>
      <c r="O1225" s="465" t="s">
        <v>12</v>
      </c>
      <c r="P1225" s="465"/>
      <c r="Q1225" s="462"/>
      <c r="R1225" s="462"/>
      <c r="S1225" s="462"/>
      <c r="T1225" s="462"/>
      <c r="U1225" s="158"/>
      <c r="V1225" s="221"/>
      <c r="W1225" s="220"/>
      <c r="X1225" s="219"/>
      <c r="Y1225" s="219"/>
    </row>
    <row r="1226" spans="1:25" s="3" customFormat="1" ht="24.95" customHeight="1" x14ac:dyDescent="0.2">
      <c r="A1226" s="100">
        <v>414</v>
      </c>
      <c r="B1226" s="462" t="s">
        <v>8305</v>
      </c>
      <c r="C1226" s="466" t="s">
        <v>8306</v>
      </c>
      <c r="D1226" s="466" t="s">
        <v>171</v>
      </c>
      <c r="E1226" s="461">
        <v>0.10031999999999999</v>
      </c>
      <c r="F1226" s="466">
        <v>0.4</v>
      </c>
      <c r="G1226" s="466" t="s">
        <v>8307</v>
      </c>
      <c r="H1226" s="466" t="s">
        <v>330</v>
      </c>
      <c r="I1226" s="462" t="s">
        <v>466</v>
      </c>
      <c r="J1226" s="467">
        <v>3030240402098</v>
      </c>
      <c r="K1226" s="468">
        <v>45707</v>
      </c>
      <c r="L1226" s="462"/>
      <c r="M1226" s="464" t="s">
        <v>9954</v>
      </c>
      <c r="N1226" s="469">
        <f t="shared" si="48"/>
        <v>365</v>
      </c>
      <c r="O1226" s="465" t="s">
        <v>12</v>
      </c>
      <c r="P1226" s="465"/>
      <c r="Q1226" s="462"/>
      <c r="R1226" s="462"/>
      <c r="S1226" s="462"/>
      <c r="T1226" s="462"/>
      <c r="U1226" s="158"/>
      <c r="V1226" s="221"/>
      <c r="W1226" s="220"/>
      <c r="X1226" s="219"/>
      <c r="Y1226" s="219"/>
    </row>
    <row r="1227" spans="1:25" s="3" customFormat="1" ht="24.95" customHeight="1" x14ac:dyDescent="0.2">
      <c r="A1227" s="100">
        <v>415</v>
      </c>
      <c r="B1227" s="462" t="s">
        <v>8308</v>
      </c>
      <c r="C1227" s="460" t="s">
        <v>1386</v>
      </c>
      <c r="D1227" s="460" t="s">
        <v>171</v>
      </c>
      <c r="E1227" s="461">
        <v>0.02</v>
      </c>
      <c r="F1227" s="460">
        <v>0.4</v>
      </c>
      <c r="G1227" s="460" t="s">
        <v>7053</v>
      </c>
      <c r="H1227" s="460" t="s">
        <v>330</v>
      </c>
      <c r="I1227" s="462" t="s">
        <v>466</v>
      </c>
      <c r="J1227" s="463">
        <v>3030240502551</v>
      </c>
      <c r="K1227" s="464">
        <v>45702</v>
      </c>
      <c r="L1227" s="462"/>
      <c r="M1227" s="464" t="s">
        <v>9954</v>
      </c>
      <c r="N1227" s="469">
        <f t="shared" si="48"/>
        <v>365</v>
      </c>
      <c r="O1227" s="465" t="s">
        <v>12</v>
      </c>
      <c r="P1227" s="465"/>
      <c r="Q1227" s="462"/>
      <c r="R1227" s="462"/>
      <c r="S1227" s="462"/>
      <c r="T1227" s="462"/>
      <c r="U1227" s="158"/>
      <c r="V1227" s="221"/>
      <c r="W1227" s="220"/>
      <c r="X1227" s="219"/>
      <c r="Y1227" s="219"/>
    </row>
    <row r="1228" spans="1:25" s="3" customFormat="1" ht="24.95" customHeight="1" x14ac:dyDescent="0.2">
      <c r="A1228" s="100">
        <v>416</v>
      </c>
      <c r="B1228" s="462" t="s">
        <v>8309</v>
      </c>
      <c r="C1228" s="460" t="s">
        <v>598</v>
      </c>
      <c r="D1228" s="460" t="s">
        <v>15</v>
      </c>
      <c r="E1228" s="461">
        <v>8.0000000000000002E-3</v>
      </c>
      <c r="F1228" s="460">
        <v>0.23</v>
      </c>
      <c r="G1228" s="460" t="s">
        <v>8310</v>
      </c>
      <c r="H1228" s="460" t="s">
        <v>330</v>
      </c>
      <c r="I1228" s="462" t="s">
        <v>466</v>
      </c>
      <c r="J1228" s="463">
        <v>3010240606339</v>
      </c>
      <c r="K1228" s="464">
        <v>45700</v>
      </c>
      <c r="L1228" s="462"/>
      <c r="M1228" s="464" t="s">
        <v>9954</v>
      </c>
      <c r="N1228" s="469">
        <f t="shared" si="48"/>
        <v>365</v>
      </c>
      <c r="O1228" s="465" t="s">
        <v>12</v>
      </c>
      <c r="P1228" s="465"/>
      <c r="Q1228" s="462"/>
      <c r="R1228" s="462"/>
      <c r="S1228" s="462"/>
      <c r="T1228" s="462"/>
      <c r="U1228" s="158"/>
      <c r="V1228" s="221"/>
      <c r="W1228" s="220"/>
      <c r="X1228" s="219"/>
      <c r="Y1228" s="219"/>
    </row>
    <row r="1229" spans="1:25" s="3" customFormat="1" ht="24.95" customHeight="1" x14ac:dyDescent="0.2">
      <c r="A1229" s="100">
        <v>417</v>
      </c>
      <c r="B1229" s="462" t="s">
        <v>8311</v>
      </c>
      <c r="C1229" s="466" t="s">
        <v>498</v>
      </c>
      <c r="D1229" s="466" t="s">
        <v>15</v>
      </c>
      <c r="E1229" s="461">
        <v>7.980000000000001E-3</v>
      </c>
      <c r="F1229" s="466">
        <v>0.23</v>
      </c>
      <c r="G1229" s="466" t="s">
        <v>8312</v>
      </c>
      <c r="H1229" s="466" t="s">
        <v>330</v>
      </c>
      <c r="I1229" s="462" t="s">
        <v>466</v>
      </c>
      <c r="J1229" s="467">
        <v>3010240808344</v>
      </c>
      <c r="K1229" s="468">
        <v>45706</v>
      </c>
      <c r="L1229" s="462"/>
      <c r="M1229" s="464" t="s">
        <v>9954</v>
      </c>
      <c r="N1229" s="469">
        <f t="shared" si="48"/>
        <v>365</v>
      </c>
      <c r="O1229" s="465" t="s">
        <v>12</v>
      </c>
      <c r="P1229" s="465"/>
      <c r="Q1229" s="462"/>
      <c r="R1229" s="462"/>
      <c r="S1229" s="462"/>
      <c r="T1229" s="462"/>
      <c r="U1229" s="158"/>
      <c r="V1229" s="221"/>
      <c r="W1229" s="220"/>
      <c r="X1229" s="219"/>
      <c r="Y1229" s="219"/>
    </row>
    <row r="1230" spans="1:25" s="3" customFormat="1" ht="24.95" customHeight="1" x14ac:dyDescent="0.2">
      <c r="A1230" s="100">
        <v>418</v>
      </c>
      <c r="B1230" s="462" t="s">
        <v>8313</v>
      </c>
      <c r="C1230" s="460" t="s">
        <v>312</v>
      </c>
      <c r="D1230" s="460" t="s">
        <v>171</v>
      </c>
      <c r="E1230" s="461">
        <v>0.2</v>
      </c>
      <c r="F1230" s="460">
        <v>20</v>
      </c>
      <c r="G1230" s="460" t="s">
        <v>8314</v>
      </c>
      <c r="H1230" s="460" t="s">
        <v>330</v>
      </c>
      <c r="I1230" s="462" t="s">
        <v>466</v>
      </c>
      <c r="J1230" s="463">
        <v>3030240804647</v>
      </c>
      <c r="K1230" s="464">
        <v>45702</v>
      </c>
      <c r="L1230" s="462"/>
      <c r="M1230" s="464" t="s">
        <v>9954</v>
      </c>
      <c r="N1230" s="469">
        <f t="shared" si="48"/>
        <v>365</v>
      </c>
      <c r="O1230" s="465" t="s">
        <v>12</v>
      </c>
      <c r="P1230" s="465"/>
      <c r="Q1230" s="462"/>
      <c r="R1230" s="462"/>
      <c r="S1230" s="462"/>
      <c r="T1230" s="462"/>
      <c r="U1230" s="158"/>
      <c r="V1230" s="221"/>
      <c r="W1230" s="220"/>
      <c r="X1230" s="219"/>
      <c r="Y1230" s="219"/>
    </row>
    <row r="1231" spans="1:25" s="3" customFormat="1" ht="24.95" customHeight="1" x14ac:dyDescent="0.2">
      <c r="A1231" s="100">
        <v>419</v>
      </c>
      <c r="B1231" s="460" t="s">
        <v>8732</v>
      </c>
      <c r="C1231" s="460" t="s">
        <v>6147</v>
      </c>
      <c r="D1231" s="460" t="s">
        <v>296</v>
      </c>
      <c r="E1231" s="471">
        <v>0.4</v>
      </c>
      <c r="F1231" s="460">
        <v>20</v>
      </c>
      <c r="G1231" s="460" t="s">
        <v>8733</v>
      </c>
      <c r="H1231" s="460" t="s">
        <v>330</v>
      </c>
      <c r="I1231" s="462" t="s">
        <v>466</v>
      </c>
      <c r="J1231" s="463">
        <v>3060241008308</v>
      </c>
      <c r="K1231" s="464">
        <v>45721</v>
      </c>
      <c r="L1231" s="462"/>
      <c r="M1231" s="464" t="s">
        <v>9954</v>
      </c>
      <c r="N1231" s="464">
        <v>46086</v>
      </c>
      <c r="O1231" s="465" t="s">
        <v>12</v>
      </c>
      <c r="P1231" s="465"/>
      <c r="Q1231" s="462"/>
      <c r="R1231" s="462"/>
      <c r="S1231" s="462"/>
      <c r="T1231" s="462"/>
      <c r="U1231" s="158"/>
      <c r="V1231" s="221"/>
      <c r="W1231" s="220"/>
      <c r="X1231" s="219"/>
      <c r="Y1231" s="219"/>
    </row>
    <row r="1232" spans="1:25" s="3" customFormat="1" ht="24.95" customHeight="1" x14ac:dyDescent="0.2">
      <c r="A1232" s="100">
        <v>420</v>
      </c>
      <c r="B1232" s="466" t="s">
        <v>8734</v>
      </c>
      <c r="C1232" s="466" t="s">
        <v>1027</v>
      </c>
      <c r="D1232" s="466" t="s">
        <v>296</v>
      </c>
      <c r="E1232" s="470">
        <v>1.1300000000000001E-2</v>
      </c>
      <c r="F1232" s="466">
        <v>0.4</v>
      </c>
      <c r="G1232" s="466" t="s">
        <v>8735</v>
      </c>
      <c r="H1232" s="466" t="s">
        <v>330</v>
      </c>
      <c r="I1232" s="462" t="s">
        <v>466</v>
      </c>
      <c r="J1232" s="467">
        <v>3060241108761</v>
      </c>
      <c r="K1232" s="468">
        <v>45719</v>
      </c>
      <c r="L1232" s="462"/>
      <c r="M1232" s="464" t="s">
        <v>9954</v>
      </c>
      <c r="N1232" s="468">
        <v>46084</v>
      </c>
      <c r="O1232" s="465" t="s">
        <v>12</v>
      </c>
      <c r="P1232" s="465"/>
      <c r="Q1232" s="462"/>
      <c r="R1232" s="462"/>
      <c r="S1232" s="462"/>
      <c r="T1232" s="462"/>
      <c r="U1232" s="158"/>
      <c r="V1232" s="221"/>
      <c r="W1232" s="220"/>
      <c r="X1232" s="219"/>
      <c r="Y1232" s="219"/>
    </row>
    <row r="1233" spans="1:25" s="3" customFormat="1" ht="24.95" customHeight="1" x14ac:dyDescent="0.2">
      <c r="A1233" s="100">
        <v>421</v>
      </c>
      <c r="B1233" s="460" t="s">
        <v>8200</v>
      </c>
      <c r="C1233" s="460" t="s">
        <v>8201</v>
      </c>
      <c r="D1233" s="460" t="s">
        <v>15</v>
      </c>
      <c r="E1233" s="471">
        <v>0.15840000000000001</v>
      </c>
      <c r="F1233" s="460">
        <v>6</v>
      </c>
      <c r="G1233" s="460" t="s">
        <v>8736</v>
      </c>
      <c r="H1233" s="460" t="s">
        <v>480</v>
      </c>
      <c r="I1233" s="462" t="s">
        <v>466</v>
      </c>
      <c r="J1233" s="463">
        <v>3010241111369</v>
      </c>
      <c r="K1233" s="464">
        <v>45744</v>
      </c>
      <c r="L1233" s="462"/>
      <c r="M1233" s="464" t="s">
        <v>9954</v>
      </c>
      <c r="N1233" s="464">
        <v>46109</v>
      </c>
      <c r="O1233" s="465" t="s">
        <v>12</v>
      </c>
      <c r="P1233" s="465"/>
      <c r="Q1233" s="462"/>
      <c r="R1233" s="462"/>
      <c r="S1233" s="462"/>
      <c r="T1233" s="462"/>
      <c r="U1233" s="158"/>
      <c r="V1233" s="221"/>
      <c r="W1233" s="220"/>
      <c r="X1233" s="219"/>
      <c r="Y1233" s="219"/>
    </row>
    <row r="1234" spans="1:25" s="3" customFormat="1" ht="24.95" customHeight="1" x14ac:dyDescent="0.2">
      <c r="A1234" s="100">
        <v>422</v>
      </c>
      <c r="B1234" s="466" t="s">
        <v>8200</v>
      </c>
      <c r="C1234" s="466" t="s">
        <v>8201</v>
      </c>
      <c r="D1234" s="466" t="s">
        <v>15</v>
      </c>
      <c r="E1234" s="470">
        <v>7.7769999999999992E-2</v>
      </c>
      <c r="F1234" s="466">
        <v>0.4</v>
      </c>
      <c r="G1234" s="466" t="s">
        <v>8737</v>
      </c>
      <c r="H1234" s="466" t="s">
        <v>330</v>
      </c>
      <c r="I1234" s="462" t="s">
        <v>466</v>
      </c>
      <c r="J1234" s="467">
        <v>3010241111373</v>
      </c>
      <c r="K1234" s="468">
        <v>45737</v>
      </c>
      <c r="L1234" s="462"/>
      <c r="M1234" s="464" t="s">
        <v>9954</v>
      </c>
      <c r="N1234" s="468">
        <v>46102</v>
      </c>
      <c r="O1234" s="465" t="s">
        <v>12</v>
      </c>
      <c r="P1234" s="465"/>
      <c r="Q1234" s="462"/>
      <c r="R1234" s="462"/>
      <c r="S1234" s="462"/>
      <c r="T1234" s="462"/>
      <c r="U1234" s="158"/>
      <c r="V1234" s="221"/>
      <c r="W1234" s="220"/>
      <c r="X1234" s="219"/>
      <c r="Y1234" s="219"/>
    </row>
    <row r="1235" spans="1:25" s="3" customFormat="1" ht="24.95" customHeight="1" x14ac:dyDescent="0.2">
      <c r="A1235" s="100">
        <v>423</v>
      </c>
      <c r="B1235" s="460" t="s">
        <v>8200</v>
      </c>
      <c r="C1235" s="460" t="s">
        <v>8201</v>
      </c>
      <c r="D1235" s="460" t="s">
        <v>15</v>
      </c>
      <c r="E1235" s="471">
        <v>0.1</v>
      </c>
      <c r="F1235" s="460">
        <v>0.4</v>
      </c>
      <c r="G1235" s="460" t="s">
        <v>8738</v>
      </c>
      <c r="H1235" s="460" t="s">
        <v>480</v>
      </c>
      <c r="I1235" s="462" t="s">
        <v>466</v>
      </c>
      <c r="J1235" s="463">
        <v>3010241111469</v>
      </c>
      <c r="K1235" s="464">
        <v>45740</v>
      </c>
      <c r="L1235" s="462"/>
      <c r="M1235" s="464" t="s">
        <v>9954</v>
      </c>
      <c r="N1235" s="464">
        <v>46105</v>
      </c>
      <c r="O1235" s="465" t="s">
        <v>12</v>
      </c>
      <c r="P1235" s="465"/>
      <c r="Q1235" s="462"/>
      <c r="R1235" s="462"/>
      <c r="S1235" s="462"/>
      <c r="T1235" s="462"/>
      <c r="U1235" s="158"/>
      <c r="V1235" s="221"/>
      <c r="W1235" s="220"/>
      <c r="X1235" s="219"/>
      <c r="Y1235" s="219"/>
    </row>
    <row r="1236" spans="1:25" s="3" customFormat="1" ht="24.95" customHeight="1" x14ac:dyDescent="0.2">
      <c r="A1236" s="100">
        <v>424</v>
      </c>
      <c r="B1236" s="466" t="s">
        <v>8200</v>
      </c>
      <c r="C1236" s="466" t="s">
        <v>8201</v>
      </c>
      <c r="D1236" s="466" t="s">
        <v>15</v>
      </c>
      <c r="E1236" s="470">
        <v>0.2</v>
      </c>
      <c r="F1236" s="466">
        <v>6</v>
      </c>
      <c r="G1236" s="466" t="s">
        <v>8736</v>
      </c>
      <c r="H1236" s="466" t="s">
        <v>330</v>
      </c>
      <c r="I1236" s="462" t="s">
        <v>466</v>
      </c>
      <c r="J1236" s="467">
        <v>3010241111473</v>
      </c>
      <c r="K1236" s="468">
        <v>45735</v>
      </c>
      <c r="L1236" s="462"/>
      <c r="M1236" s="464" t="s">
        <v>9954</v>
      </c>
      <c r="N1236" s="468">
        <v>46100</v>
      </c>
      <c r="O1236" s="465" t="s">
        <v>12</v>
      </c>
      <c r="P1236" s="465"/>
      <c r="Q1236" s="462"/>
      <c r="R1236" s="462"/>
      <c r="S1236" s="462"/>
      <c r="T1236" s="462"/>
      <c r="U1236" s="158"/>
      <c r="V1236" s="221"/>
      <c r="W1236" s="220"/>
      <c r="X1236" s="219"/>
      <c r="Y1236" s="219"/>
    </row>
    <row r="1237" spans="1:25" s="3" customFormat="1" ht="24.95" customHeight="1" x14ac:dyDescent="0.2">
      <c r="A1237" s="100">
        <v>425</v>
      </c>
      <c r="B1237" s="460" t="s">
        <v>8200</v>
      </c>
      <c r="C1237" s="460" t="s">
        <v>8201</v>
      </c>
      <c r="D1237" s="460" t="s">
        <v>15</v>
      </c>
      <c r="E1237" s="471">
        <v>0.35</v>
      </c>
      <c r="F1237" s="460">
        <v>20</v>
      </c>
      <c r="G1237" s="460" t="s">
        <v>8739</v>
      </c>
      <c r="H1237" s="460" t="s">
        <v>330</v>
      </c>
      <c r="I1237" s="462" t="s">
        <v>466</v>
      </c>
      <c r="J1237" s="463">
        <v>3010241111475</v>
      </c>
      <c r="K1237" s="464">
        <v>45737</v>
      </c>
      <c r="L1237" s="462"/>
      <c r="M1237" s="464" t="s">
        <v>9954</v>
      </c>
      <c r="N1237" s="464">
        <v>46102</v>
      </c>
      <c r="O1237" s="465" t="s">
        <v>12</v>
      </c>
      <c r="P1237" s="465"/>
      <c r="Q1237" s="462"/>
      <c r="R1237" s="462"/>
      <c r="S1237" s="462"/>
      <c r="T1237" s="462"/>
      <c r="U1237" s="158"/>
      <c r="V1237" s="221"/>
      <c r="W1237" s="220"/>
      <c r="X1237" s="219"/>
      <c r="Y1237" s="219"/>
    </row>
    <row r="1238" spans="1:25" s="3" customFormat="1" ht="24.95" customHeight="1" x14ac:dyDescent="0.2">
      <c r="A1238" s="100">
        <v>426</v>
      </c>
      <c r="B1238" s="460" t="s">
        <v>8740</v>
      </c>
      <c r="C1238" s="460" t="s">
        <v>8741</v>
      </c>
      <c r="D1238" s="460" t="s">
        <v>15</v>
      </c>
      <c r="E1238" s="471">
        <v>0.01</v>
      </c>
      <c r="F1238" s="460">
        <v>0.4</v>
      </c>
      <c r="G1238" s="460" t="s">
        <v>8742</v>
      </c>
      <c r="H1238" s="460" t="s">
        <v>330</v>
      </c>
      <c r="I1238" s="462" t="s">
        <v>466</v>
      </c>
      <c r="J1238" s="463">
        <v>3010241111629</v>
      </c>
      <c r="K1238" s="464">
        <v>45740</v>
      </c>
      <c r="L1238" s="462"/>
      <c r="M1238" s="464" t="s">
        <v>9954</v>
      </c>
      <c r="N1238" s="464">
        <v>46105</v>
      </c>
      <c r="O1238" s="465" t="s">
        <v>12</v>
      </c>
      <c r="P1238" s="465"/>
      <c r="Q1238" s="462"/>
      <c r="R1238" s="462"/>
      <c r="S1238" s="462"/>
      <c r="T1238" s="462"/>
      <c r="U1238" s="158"/>
      <c r="V1238" s="221"/>
      <c r="W1238" s="220"/>
      <c r="X1238" s="219"/>
      <c r="Y1238" s="219"/>
    </row>
    <row r="1239" spans="1:25" s="3" customFormat="1" ht="24.95" customHeight="1" x14ac:dyDescent="0.2">
      <c r="A1239" s="100">
        <v>427</v>
      </c>
      <c r="B1239" s="466" t="s">
        <v>6162</v>
      </c>
      <c r="C1239" s="466" t="s">
        <v>5848</v>
      </c>
      <c r="D1239" s="466" t="s">
        <v>262</v>
      </c>
      <c r="E1239" s="470">
        <v>6.0000000000000001E-3</v>
      </c>
      <c r="F1239" s="466">
        <v>0.23</v>
      </c>
      <c r="G1239" s="466" t="s">
        <v>8743</v>
      </c>
      <c r="H1239" s="466" t="s">
        <v>330</v>
      </c>
      <c r="I1239" s="462" t="s">
        <v>466</v>
      </c>
      <c r="J1239" s="467">
        <v>3050241107404</v>
      </c>
      <c r="K1239" s="468">
        <v>45741</v>
      </c>
      <c r="L1239" s="462"/>
      <c r="M1239" s="464" t="s">
        <v>9954</v>
      </c>
      <c r="N1239" s="468">
        <v>46106</v>
      </c>
      <c r="O1239" s="465" t="s">
        <v>12</v>
      </c>
      <c r="P1239" s="465"/>
      <c r="Q1239" s="462"/>
      <c r="R1239" s="462"/>
      <c r="S1239" s="462"/>
      <c r="T1239" s="462"/>
      <c r="U1239" s="158"/>
      <c r="V1239" s="221"/>
      <c r="W1239" s="220"/>
      <c r="X1239" s="219"/>
      <c r="Y1239" s="219"/>
    </row>
    <row r="1240" spans="1:25" s="3" customFormat="1" ht="24.95" customHeight="1" x14ac:dyDescent="0.2">
      <c r="A1240" s="100">
        <v>428</v>
      </c>
      <c r="B1240" s="460" t="s">
        <v>8744</v>
      </c>
      <c r="C1240" s="460" t="s">
        <v>728</v>
      </c>
      <c r="D1240" s="460" t="s">
        <v>296</v>
      </c>
      <c r="E1240" s="471">
        <v>9.9000000000000008E-3</v>
      </c>
      <c r="F1240" s="460">
        <v>0.4</v>
      </c>
      <c r="G1240" s="460" t="s">
        <v>8745</v>
      </c>
      <c r="H1240" s="460" t="s">
        <v>330</v>
      </c>
      <c r="I1240" s="462" t="s">
        <v>466</v>
      </c>
      <c r="J1240" s="463">
        <v>3060241109107</v>
      </c>
      <c r="K1240" s="464">
        <v>45721</v>
      </c>
      <c r="L1240" s="462"/>
      <c r="M1240" s="464" t="s">
        <v>9954</v>
      </c>
      <c r="N1240" s="464">
        <v>46086</v>
      </c>
      <c r="O1240" s="465" t="s">
        <v>12</v>
      </c>
      <c r="P1240" s="465"/>
      <c r="Q1240" s="462"/>
      <c r="R1240" s="462"/>
      <c r="S1240" s="462"/>
      <c r="T1240" s="462"/>
      <c r="U1240" s="158"/>
      <c r="V1240" s="221"/>
      <c r="W1240" s="220"/>
      <c r="X1240" s="219"/>
      <c r="Y1240" s="219"/>
    </row>
    <row r="1241" spans="1:25" s="3" customFormat="1" ht="24.95" customHeight="1" x14ac:dyDescent="0.2">
      <c r="A1241" s="100">
        <v>429</v>
      </c>
      <c r="B1241" s="466" t="s">
        <v>8746</v>
      </c>
      <c r="C1241" s="466" t="s">
        <v>3050</v>
      </c>
      <c r="D1241" s="466" t="s">
        <v>15</v>
      </c>
      <c r="E1241" s="470">
        <v>0.06</v>
      </c>
      <c r="F1241" s="466">
        <v>0.4</v>
      </c>
      <c r="G1241" s="466" t="s">
        <v>8747</v>
      </c>
      <c r="H1241" s="466" t="s">
        <v>330</v>
      </c>
      <c r="I1241" s="462" t="s">
        <v>466</v>
      </c>
      <c r="J1241" s="467">
        <v>3010241111980</v>
      </c>
      <c r="K1241" s="468">
        <v>45741</v>
      </c>
      <c r="L1241" s="462"/>
      <c r="M1241" s="464" t="s">
        <v>9954</v>
      </c>
      <c r="N1241" s="468">
        <v>46106</v>
      </c>
      <c r="O1241" s="465" t="s">
        <v>12</v>
      </c>
      <c r="P1241" s="465"/>
      <c r="Q1241" s="462"/>
      <c r="R1241" s="462"/>
      <c r="S1241" s="462"/>
      <c r="T1241" s="462"/>
      <c r="U1241" s="158"/>
      <c r="V1241" s="221"/>
      <c r="W1241" s="220"/>
      <c r="X1241" s="219"/>
      <c r="Y1241" s="219"/>
    </row>
    <row r="1242" spans="1:25" s="3" customFormat="1" ht="24.95" customHeight="1" x14ac:dyDescent="0.2">
      <c r="A1242" s="100">
        <v>430</v>
      </c>
      <c r="B1242" s="460" t="s">
        <v>8748</v>
      </c>
      <c r="C1242" s="460" t="s">
        <v>727</v>
      </c>
      <c r="D1242" s="460" t="s">
        <v>15</v>
      </c>
      <c r="E1242" s="471">
        <v>6.93E-2</v>
      </c>
      <c r="F1242" s="460">
        <v>0.4</v>
      </c>
      <c r="G1242" s="460" t="s">
        <v>8749</v>
      </c>
      <c r="H1242" s="460" t="s">
        <v>330</v>
      </c>
      <c r="I1242" s="462" t="s">
        <v>466</v>
      </c>
      <c r="J1242" s="463">
        <v>3010241112112</v>
      </c>
      <c r="K1242" s="464">
        <v>45742</v>
      </c>
      <c r="L1242" s="462"/>
      <c r="M1242" s="464" t="s">
        <v>9954</v>
      </c>
      <c r="N1242" s="464">
        <v>46107</v>
      </c>
      <c r="O1242" s="465" t="s">
        <v>12</v>
      </c>
      <c r="P1242" s="465"/>
      <c r="Q1242" s="462"/>
      <c r="R1242" s="462"/>
      <c r="S1242" s="462"/>
      <c r="T1242" s="462"/>
      <c r="U1242" s="158"/>
      <c r="V1242" s="221"/>
      <c r="W1242" s="220"/>
      <c r="X1242" s="219"/>
      <c r="Y1242" s="219"/>
    </row>
    <row r="1243" spans="1:25" s="3" customFormat="1" ht="24.95" customHeight="1" x14ac:dyDescent="0.2">
      <c r="A1243" s="100">
        <v>431</v>
      </c>
      <c r="B1243" s="466" t="s">
        <v>8750</v>
      </c>
      <c r="C1243" s="466" t="s">
        <v>498</v>
      </c>
      <c r="D1243" s="466" t="s">
        <v>15</v>
      </c>
      <c r="E1243" s="470">
        <v>1.2150000000000001E-2</v>
      </c>
      <c r="F1243" s="466">
        <v>0.4</v>
      </c>
      <c r="G1243" s="466" t="s">
        <v>8751</v>
      </c>
      <c r="H1243" s="466" t="s">
        <v>364</v>
      </c>
      <c r="I1243" s="462" t="s">
        <v>466</v>
      </c>
      <c r="J1243" s="467">
        <v>3010241112209</v>
      </c>
      <c r="K1243" s="468">
        <v>45722</v>
      </c>
      <c r="L1243" s="462"/>
      <c r="M1243" s="464" t="s">
        <v>9954</v>
      </c>
      <c r="N1243" s="468">
        <v>46087</v>
      </c>
      <c r="O1243" s="465" t="s">
        <v>12</v>
      </c>
      <c r="P1243" s="465"/>
      <c r="Q1243" s="462"/>
      <c r="R1243" s="462"/>
      <c r="S1243" s="462"/>
      <c r="T1243" s="462"/>
      <c r="U1243" s="158"/>
      <c r="V1243" s="221"/>
      <c r="W1243" s="220"/>
      <c r="X1243" s="219"/>
      <c r="Y1243" s="219"/>
    </row>
    <row r="1244" spans="1:25" s="3" customFormat="1" ht="24.95" customHeight="1" x14ac:dyDescent="0.2">
      <c r="A1244" s="100">
        <v>432</v>
      </c>
      <c r="B1244" s="460" t="s">
        <v>8752</v>
      </c>
      <c r="C1244" s="460" t="s">
        <v>3015</v>
      </c>
      <c r="D1244" s="460" t="s">
        <v>296</v>
      </c>
      <c r="E1244" s="471">
        <v>0.05</v>
      </c>
      <c r="F1244" s="460">
        <v>20</v>
      </c>
      <c r="G1244" s="460" t="s">
        <v>8753</v>
      </c>
      <c r="H1244" s="460" t="s">
        <v>3567</v>
      </c>
      <c r="I1244" s="462" t="s">
        <v>466</v>
      </c>
      <c r="J1244" s="463">
        <v>3060250100024</v>
      </c>
      <c r="K1244" s="464">
        <v>45722</v>
      </c>
      <c r="L1244" s="462"/>
      <c r="M1244" s="464" t="s">
        <v>9954</v>
      </c>
      <c r="N1244" s="464">
        <v>46087</v>
      </c>
      <c r="O1244" s="465" t="s">
        <v>12</v>
      </c>
      <c r="P1244" s="465"/>
      <c r="Q1244" s="462"/>
      <c r="R1244" s="462"/>
      <c r="S1244" s="462"/>
      <c r="T1244" s="462"/>
      <c r="U1244" s="158"/>
      <c r="V1244" s="221"/>
      <c r="W1244" s="220"/>
      <c r="X1244" s="219"/>
      <c r="Y1244" s="219"/>
    </row>
    <row r="1245" spans="1:25" s="3" customFormat="1" ht="24.95" customHeight="1" x14ac:dyDescent="0.2">
      <c r="A1245" s="100">
        <v>433</v>
      </c>
      <c r="B1245" s="466" t="s">
        <v>8754</v>
      </c>
      <c r="C1245" s="466" t="s">
        <v>8755</v>
      </c>
      <c r="D1245" s="466" t="s">
        <v>13</v>
      </c>
      <c r="E1245" s="470">
        <v>0.39650000000000002</v>
      </c>
      <c r="F1245" s="466">
        <v>20</v>
      </c>
      <c r="G1245" s="466" t="s">
        <v>8756</v>
      </c>
      <c r="H1245" s="466" t="s">
        <v>330</v>
      </c>
      <c r="I1245" s="462" t="s">
        <v>466</v>
      </c>
      <c r="J1245" s="467">
        <v>3020250100029</v>
      </c>
      <c r="K1245" s="468">
        <v>45740</v>
      </c>
      <c r="L1245" s="462"/>
      <c r="M1245" s="464" t="s">
        <v>9954</v>
      </c>
      <c r="N1245" s="468">
        <v>46105</v>
      </c>
      <c r="O1245" s="465" t="s">
        <v>12</v>
      </c>
      <c r="P1245" s="465"/>
      <c r="Q1245" s="462"/>
      <c r="R1245" s="462"/>
      <c r="S1245" s="462"/>
      <c r="T1245" s="462"/>
      <c r="U1245" s="158"/>
      <c r="V1245" s="221"/>
      <c r="W1245" s="220"/>
      <c r="X1245" s="219"/>
      <c r="Y1245" s="219"/>
    </row>
    <row r="1246" spans="1:25" s="3" customFormat="1" ht="24.95" customHeight="1" x14ac:dyDescent="0.2">
      <c r="A1246" s="100">
        <v>434</v>
      </c>
      <c r="B1246" s="460" t="s">
        <v>8757</v>
      </c>
      <c r="C1246" s="460" t="s">
        <v>8758</v>
      </c>
      <c r="D1246" s="460" t="s">
        <v>171</v>
      </c>
      <c r="E1246" s="471">
        <v>0.12012</v>
      </c>
      <c r="F1246" s="460">
        <v>20</v>
      </c>
      <c r="G1246" s="460" t="s">
        <v>8759</v>
      </c>
      <c r="H1246" s="460" t="s">
        <v>330</v>
      </c>
      <c r="I1246" s="462" t="s">
        <v>466</v>
      </c>
      <c r="J1246" s="463">
        <v>3030250100074</v>
      </c>
      <c r="K1246" s="464">
        <v>45733</v>
      </c>
      <c r="L1246" s="462"/>
      <c r="M1246" s="464" t="s">
        <v>9954</v>
      </c>
      <c r="N1246" s="464">
        <v>46098</v>
      </c>
      <c r="O1246" s="465" t="s">
        <v>12</v>
      </c>
      <c r="P1246" s="465"/>
      <c r="Q1246" s="462"/>
      <c r="R1246" s="462"/>
      <c r="S1246" s="462"/>
      <c r="T1246" s="462"/>
      <c r="U1246" s="158"/>
      <c r="V1246" s="221"/>
      <c r="W1246" s="220"/>
      <c r="X1246" s="219"/>
      <c r="Y1246" s="219"/>
    </row>
    <row r="1247" spans="1:25" s="3" customFormat="1" ht="24.95" customHeight="1" x14ac:dyDescent="0.2">
      <c r="A1247" s="100">
        <v>435</v>
      </c>
      <c r="B1247" s="460" t="s">
        <v>8760</v>
      </c>
      <c r="C1247" s="460" t="s">
        <v>8761</v>
      </c>
      <c r="D1247" s="460" t="s">
        <v>15</v>
      </c>
      <c r="E1247" s="471">
        <v>0.14000000000000001</v>
      </c>
      <c r="F1247" s="460">
        <v>20</v>
      </c>
      <c r="G1247" s="460" t="s">
        <v>6083</v>
      </c>
      <c r="H1247" s="460" t="s">
        <v>366</v>
      </c>
      <c r="I1247" s="462" t="s">
        <v>466</v>
      </c>
      <c r="J1247" s="463">
        <v>3010250100432</v>
      </c>
      <c r="K1247" s="464">
        <v>45728</v>
      </c>
      <c r="L1247" s="462"/>
      <c r="M1247" s="464" t="s">
        <v>9954</v>
      </c>
      <c r="N1247" s="464">
        <v>46093</v>
      </c>
      <c r="O1247" s="465" t="s">
        <v>12</v>
      </c>
      <c r="P1247" s="465"/>
      <c r="Q1247" s="462"/>
      <c r="R1247" s="462"/>
      <c r="S1247" s="462"/>
      <c r="T1247" s="462"/>
      <c r="U1247" s="158"/>
      <c r="V1247" s="221"/>
      <c r="W1247" s="220"/>
      <c r="X1247" s="219"/>
      <c r="Y1247" s="219"/>
    </row>
    <row r="1248" spans="1:25" s="3" customFormat="1" ht="24.95" customHeight="1" x14ac:dyDescent="0.2">
      <c r="A1248" s="100">
        <v>436</v>
      </c>
      <c r="B1248" s="460" t="s">
        <v>8762</v>
      </c>
      <c r="C1248" s="460" t="s">
        <v>6182</v>
      </c>
      <c r="D1248" s="460" t="s">
        <v>296</v>
      </c>
      <c r="E1248" s="471">
        <v>8.0000000000000002E-3</v>
      </c>
      <c r="F1248" s="460">
        <v>0.23</v>
      </c>
      <c r="G1248" s="460" t="s">
        <v>8190</v>
      </c>
      <c r="H1248" s="460" t="s">
        <v>330</v>
      </c>
      <c r="I1248" s="462" t="s">
        <v>466</v>
      </c>
      <c r="J1248" s="463">
        <v>3060250100359</v>
      </c>
      <c r="K1248" s="464">
        <v>45721</v>
      </c>
      <c r="L1248" s="462"/>
      <c r="M1248" s="464" t="s">
        <v>9954</v>
      </c>
      <c r="N1248" s="464">
        <v>46086</v>
      </c>
      <c r="O1248" s="465" t="s">
        <v>12</v>
      </c>
      <c r="P1248" s="465"/>
      <c r="Q1248" s="462"/>
      <c r="R1248" s="462"/>
      <c r="S1248" s="462"/>
      <c r="T1248" s="462"/>
      <c r="U1248" s="158"/>
      <c r="V1248" s="221"/>
      <c r="W1248" s="220"/>
      <c r="X1248" s="219"/>
      <c r="Y1248" s="219"/>
    </row>
    <row r="1249" spans="1:25" s="3" customFormat="1" ht="24.95" customHeight="1" x14ac:dyDescent="0.2">
      <c r="A1249" s="100">
        <v>437</v>
      </c>
      <c r="B1249" s="466" t="s">
        <v>8763</v>
      </c>
      <c r="C1249" s="466" t="s">
        <v>8764</v>
      </c>
      <c r="D1249" s="466" t="s">
        <v>15</v>
      </c>
      <c r="E1249" s="470">
        <v>9.0799999999999995E-3</v>
      </c>
      <c r="F1249" s="466">
        <v>0.23</v>
      </c>
      <c r="G1249" s="466" t="s">
        <v>8765</v>
      </c>
      <c r="H1249" s="466" t="s">
        <v>330</v>
      </c>
      <c r="I1249" s="462" t="s">
        <v>466</v>
      </c>
      <c r="J1249" s="467">
        <v>3010250100675</v>
      </c>
      <c r="K1249" s="468">
        <v>45728</v>
      </c>
      <c r="L1249" s="462"/>
      <c r="M1249" s="464" t="s">
        <v>9954</v>
      </c>
      <c r="N1249" s="468">
        <v>46093</v>
      </c>
      <c r="O1249" s="465" t="s">
        <v>12</v>
      </c>
      <c r="P1249" s="465"/>
      <c r="Q1249" s="462"/>
      <c r="R1249" s="462"/>
      <c r="S1249" s="462"/>
      <c r="T1249" s="462"/>
      <c r="U1249" s="158"/>
      <c r="V1249" s="221"/>
      <c r="W1249" s="220"/>
      <c r="X1249" s="219"/>
      <c r="Y1249" s="219"/>
    </row>
    <row r="1250" spans="1:25" s="3" customFormat="1" ht="24.95" customHeight="1" x14ac:dyDescent="0.2">
      <c r="A1250" s="100">
        <v>438</v>
      </c>
      <c r="B1250" s="466" t="s">
        <v>8766</v>
      </c>
      <c r="C1250" s="466" t="s">
        <v>501</v>
      </c>
      <c r="D1250" s="466" t="s">
        <v>190</v>
      </c>
      <c r="E1250" s="470">
        <v>0.03</v>
      </c>
      <c r="F1250" s="466">
        <v>0.4</v>
      </c>
      <c r="G1250" s="466" t="s">
        <v>8767</v>
      </c>
      <c r="H1250" s="466" t="s">
        <v>330</v>
      </c>
      <c r="I1250" s="462" t="s">
        <v>466</v>
      </c>
      <c r="J1250" s="467">
        <v>3040250200415</v>
      </c>
      <c r="K1250" s="468">
        <v>45733</v>
      </c>
      <c r="L1250" s="462"/>
      <c r="M1250" s="464" t="s">
        <v>9954</v>
      </c>
      <c r="N1250" s="468">
        <v>46098</v>
      </c>
      <c r="O1250" s="465" t="s">
        <v>12</v>
      </c>
      <c r="P1250" s="465"/>
      <c r="Q1250" s="462"/>
      <c r="R1250" s="462"/>
      <c r="S1250" s="462"/>
      <c r="T1250" s="462"/>
      <c r="U1250" s="158"/>
      <c r="V1250" s="221"/>
      <c r="W1250" s="220"/>
      <c r="X1250" s="219"/>
      <c r="Y1250" s="219"/>
    </row>
    <row r="1251" spans="1:25" s="3" customFormat="1" ht="24.95" customHeight="1" x14ac:dyDescent="0.2">
      <c r="A1251" s="100">
        <v>439</v>
      </c>
      <c r="B1251" s="460" t="s">
        <v>8768</v>
      </c>
      <c r="C1251" s="460" t="s">
        <v>8769</v>
      </c>
      <c r="D1251" s="460" t="s">
        <v>15</v>
      </c>
      <c r="E1251" s="471">
        <v>0.01</v>
      </c>
      <c r="F1251" s="460">
        <v>0.4</v>
      </c>
      <c r="G1251" s="460" t="s">
        <v>8770</v>
      </c>
      <c r="H1251" s="460" t="s">
        <v>280</v>
      </c>
      <c r="I1251" s="462" t="s">
        <v>466</v>
      </c>
      <c r="J1251" s="463">
        <v>3010250201007</v>
      </c>
      <c r="K1251" s="464">
        <v>45743</v>
      </c>
      <c r="L1251" s="462"/>
      <c r="M1251" s="464" t="s">
        <v>9954</v>
      </c>
      <c r="N1251" s="464">
        <v>46108</v>
      </c>
      <c r="O1251" s="465" t="s">
        <v>12</v>
      </c>
      <c r="P1251" s="465"/>
      <c r="Q1251" s="462"/>
      <c r="R1251" s="462"/>
      <c r="S1251" s="462"/>
      <c r="T1251" s="462"/>
      <c r="U1251" s="158"/>
      <c r="V1251" s="221"/>
      <c r="W1251" s="220"/>
      <c r="X1251" s="219"/>
      <c r="Y1251" s="219"/>
    </row>
    <row r="1252" spans="1:25" s="3" customFormat="1" ht="24.95" customHeight="1" x14ac:dyDescent="0.2">
      <c r="A1252" s="100">
        <v>440</v>
      </c>
      <c r="B1252" s="466" t="s">
        <v>8253</v>
      </c>
      <c r="C1252" s="466" t="s">
        <v>6178</v>
      </c>
      <c r="D1252" s="466" t="s">
        <v>296</v>
      </c>
      <c r="E1252" s="470">
        <v>3.4000000000000002E-2</v>
      </c>
      <c r="F1252" s="460">
        <v>0.4</v>
      </c>
      <c r="G1252" s="460" t="s">
        <v>8771</v>
      </c>
      <c r="H1252" s="466" t="s">
        <v>330</v>
      </c>
      <c r="I1252" s="462" t="s">
        <v>466</v>
      </c>
      <c r="J1252" s="467">
        <v>3060250200769</v>
      </c>
      <c r="K1252" s="468">
        <v>45719</v>
      </c>
      <c r="L1252" s="462"/>
      <c r="M1252" s="464" t="s">
        <v>9954</v>
      </c>
      <c r="N1252" s="464">
        <v>46084</v>
      </c>
      <c r="O1252" s="465" t="s">
        <v>12</v>
      </c>
      <c r="P1252" s="465"/>
      <c r="Q1252" s="462"/>
      <c r="R1252" s="462"/>
      <c r="S1252" s="462"/>
      <c r="T1252" s="462"/>
      <c r="U1252" s="158"/>
      <c r="V1252" s="221"/>
      <c r="W1252" s="220"/>
      <c r="X1252" s="219"/>
      <c r="Y1252" s="219"/>
    </row>
    <row r="1253" spans="1:25" s="3" customFormat="1" ht="24.95" customHeight="1" x14ac:dyDescent="0.2">
      <c r="A1253" s="100">
        <v>441</v>
      </c>
      <c r="B1253" s="460" t="s">
        <v>8253</v>
      </c>
      <c r="C1253" s="460" t="s">
        <v>6178</v>
      </c>
      <c r="D1253" s="460" t="s">
        <v>296</v>
      </c>
      <c r="E1253" s="471">
        <v>0.13588</v>
      </c>
      <c r="F1253" s="466">
        <v>0.4</v>
      </c>
      <c r="G1253" s="466" t="s">
        <v>8772</v>
      </c>
      <c r="H1253" s="460" t="s">
        <v>330</v>
      </c>
      <c r="I1253" s="462" t="s">
        <v>466</v>
      </c>
      <c r="J1253" s="463">
        <v>3060250200770</v>
      </c>
      <c r="K1253" s="464">
        <v>45719</v>
      </c>
      <c r="L1253" s="462"/>
      <c r="M1253" s="464" t="s">
        <v>9954</v>
      </c>
      <c r="N1253" s="468">
        <v>46084</v>
      </c>
      <c r="O1253" s="465" t="s">
        <v>12</v>
      </c>
      <c r="P1253" s="465"/>
      <c r="Q1253" s="462"/>
      <c r="R1253" s="462"/>
      <c r="S1253" s="462"/>
      <c r="T1253" s="462"/>
      <c r="U1253" s="158"/>
      <c r="V1253" s="221"/>
      <c r="W1253" s="220"/>
      <c r="X1253" s="219"/>
      <c r="Y1253" s="219"/>
    </row>
    <row r="1254" spans="1:25" s="3" customFormat="1" ht="24.95" customHeight="1" x14ac:dyDescent="0.2">
      <c r="A1254" s="100">
        <v>442</v>
      </c>
      <c r="B1254" s="466" t="s">
        <v>8253</v>
      </c>
      <c r="C1254" s="466" t="s">
        <v>6178</v>
      </c>
      <c r="D1254" s="466" t="s">
        <v>296</v>
      </c>
      <c r="E1254" s="470">
        <v>0.25</v>
      </c>
      <c r="F1254" s="460">
        <v>0.4</v>
      </c>
      <c r="G1254" s="460" t="s">
        <v>8773</v>
      </c>
      <c r="H1254" s="466" t="s">
        <v>330</v>
      </c>
      <c r="I1254" s="462" t="s">
        <v>466</v>
      </c>
      <c r="J1254" s="467">
        <v>3060250200771</v>
      </c>
      <c r="K1254" s="468">
        <v>45719</v>
      </c>
      <c r="L1254" s="462"/>
      <c r="M1254" s="464" t="s">
        <v>9954</v>
      </c>
      <c r="N1254" s="464">
        <v>46084</v>
      </c>
      <c r="O1254" s="465" t="s">
        <v>12</v>
      </c>
      <c r="P1254" s="465"/>
      <c r="Q1254" s="462"/>
      <c r="R1254" s="462"/>
      <c r="S1254" s="462"/>
      <c r="T1254" s="462"/>
      <c r="U1254" s="158"/>
      <c r="V1254" s="221"/>
      <c r="W1254" s="220"/>
      <c r="X1254" s="219"/>
      <c r="Y1254" s="219"/>
    </row>
    <row r="1255" spans="1:25" s="3" customFormat="1" ht="24.95" customHeight="1" x14ac:dyDescent="0.2">
      <c r="A1255" s="100">
        <v>443</v>
      </c>
      <c r="B1255" s="460" t="s">
        <v>8774</v>
      </c>
      <c r="C1255" s="460" t="s">
        <v>8775</v>
      </c>
      <c r="D1255" s="460" t="s">
        <v>262</v>
      </c>
      <c r="E1255" s="471">
        <v>36</v>
      </c>
      <c r="F1255" s="466">
        <v>110</v>
      </c>
      <c r="G1255" s="466" t="s">
        <v>762</v>
      </c>
      <c r="H1255" s="460" t="s">
        <v>366</v>
      </c>
      <c r="I1255" s="462" t="s">
        <v>466</v>
      </c>
      <c r="J1255" s="463">
        <v>3050250200718</v>
      </c>
      <c r="K1255" s="464">
        <v>45734</v>
      </c>
      <c r="L1255" s="462"/>
      <c r="M1255" s="464" t="s">
        <v>9954</v>
      </c>
      <c r="N1255" s="468">
        <v>46099</v>
      </c>
      <c r="O1255" s="465" t="s">
        <v>12</v>
      </c>
      <c r="P1255" s="465"/>
      <c r="Q1255" s="462"/>
      <c r="R1255" s="462"/>
      <c r="S1255" s="462"/>
      <c r="T1255" s="462"/>
      <c r="U1255" s="158"/>
      <c r="V1255" s="221"/>
      <c r="W1255" s="220"/>
      <c r="X1255" s="219"/>
      <c r="Y1255" s="219"/>
    </row>
    <row r="1256" spans="1:25" s="3" customFormat="1" ht="24.95" customHeight="1" x14ac:dyDescent="0.2">
      <c r="A1256" s="100">
        <v>444</v>
      </c>
      <c r="B1256" s="466" t="s">
        <v>8253</v>
      </c>
      <c r="C1256" s="466" t="s">
        <v>6178</v>
      </c>
      <c r="D1256" s="466" t="s">
        <v>296</v>
      </c>
      <c r="E1256" s="470">
        <v>0.05</v>
      </c>
      <c r="F1256" s="460">
        <v>0.4</v>
      </c>
      <c r="G1256" s="460" t="s">
        <v>8772</v>
      </c>
      <c r="H1256" s="466" t="s">
        <v>330</v>
      </c>
      <c r="I1256" s="462" t="s">
        <v>466</v>
      </c>
      <c r="J1256" s="467">
        <v>3060250200779</v>
      </c>
      <c r="K1256" s="468">
        <v>45719</v>
      </c>
      <c r="L1256" s="462"/>
      <c r="M1256" s="464" t="s">
        <v>9954</v>
      </c>
      <c r="N1256" s="464">
        <v>46084</v>
      </c>
      <c r="O1256" s="465" t="s">
        <v>12</v>
      </c>
      <c r="P1256" s="465"/>
      <c r="Q1256" s="462"/>
      <c r="R1256" s="462"/>
      <c r="S1256" s="462"/>
      <c r="T1256" s="462"/>
      <c r="U1256" s="158"/>
      <c r="V1256" s="221"/>
      <c r="W1256" s="220"/>
      <c r="X1256" s="219"/>
      <c r="Y1256" s="219"/>
    </row>
    <row r="1257" spans="1:25" s="3" customFormat="1" ht="24.95" customHeight="1" x14ac:dyDescent="0.2">
      <c r="A1257" s="100">
        <v>445</v>
      </c>
      <c r="B1257" s="460" t="s">
        <v>8776</v>
      </c>
      <c r="C1257" s="460" t="s">
        <v>8777</v>
      </c>
      <c r="D1257" s="460" t="s">
        <v>296</v>
      </c>
      <c r="E1257" s="471">
        <v>6.0000000000000001E-3</v>
      </c>
      <c r="F1257" s="466">
        <v>0.23</v>
      </c>
      <c r="G1257" s="466" t="s">
        <v>8778</v>
      </c>
      <c r="H1257" s="460" t="s">
        <v>330</v>
      </c>
      <c r="I1257" s="462" t="s">
        <v>466</v>
      </c>
      <c r="J1257" s="463">
        <v>3060250200782</v>
      </c>
      <c r="K1257" s="464">
        <v>45721</v>
      </c>
      <c r="L1257" s="462"/>
      <c r="M1257" s="464" t="s">
        <v>9954</v>
      </c>
      <c r="N1257" s="468">
        <v>46086</v>
      </c>
      <c r="O1257" s="465" t="s">
        <v>12</v>
      </c>
      <c r="P1257" s="465"/>
      <c r="Q1257" s="462"/>
      <c r="R1257" s="462"/>
      <c r="S1257" s="462"/>
      <c r="T1257" s="462"/>
      <c r="U1257" s="158"/>
      <c r="V1257" s="221"/>
      <c r="W1257" s="220"/>
      <c r="X1257" s="219"/>
      <c r="Y1257" s="219"/>
    </row>
    <row r="1258" spans="1:25" s="3" customFormat="1" ht="24.95" customHeight="1" x14ac:dyDescent="0.2">
      <c r="A1258" s="100">
        <v>446</v>
      </c>
      <c r="B1258" s="466" t="s">
        <v>8779</v>
      </c>
      <c r="C1258" s="466" t="s">
        <v>8780</v>
      </c>
      <c r="D1258" s="466" t="s">
        <v>171</v>
      </c>
      <c r="E1258" s="470">
        <v>2.997E-2</v>
      </c>
      <c r="F1258" s="460">
        <v>0.4</v>
      </c>
      <c r="G1258" s="460" t="s">
        <v>8781</v>
      </c>
      <c r="H1258" s="466" t="s">
        <v>330</v>
      </c>
      <c r="I1258" s="462" t="s">
        <v>466</v>
      </c>
      <c r="J1258" s="467">
        <v>3030250200603</v>
      </c>
      <c r="K1258" s="468">
        <v>45722</v>
      </c>
      <c r="L1258" s="462"/>
      <c r="M1258" s="464" t="s">
        <v>9954</v>
      </c>
      <c r="N1258" s="464">
        <v>46087</v>
      </c>
      <c r="O1258" s="465" t="s">
        <v>12</v>
      </c>
      <c r="P1258" s="465"/>
      <c r="Q1258" s="462"/>
      <c r="R1258" s="462"/>
      <c r="S1258" s="462"/>
      <c r="T1258" s="462"/>
      <c r="U1258" s="158"/>
      <c r="V1258" s="221"/>
      <c r="W1258" s="220"/>
      <c r="X1258" s="219"/>
      <c r="Y1258" s="219"/>
    </row>
    <row r="1259" spans="1:25" s="3" customFormat="1" ht="24.95" customHeight="1" x14ac:dyDescent="0.2">
      <c r="A1259" s="100">
        <v>447</v>
      </c>
      <c r="B1259" s="460" t="s">
        <v>8782</v>
      </c>
      <c r="C1259" s="460" t="s">
        <v>632</v>
      </c>
      <c r="D1259" s="460" t="s">
        <v>296</v>
      </c>
      <c r="E1259" s="471">
        <v>8.3849999999999994E-2</v>
      </c>
      <c r="F1259" s="466">
        <v>0.4</v>
      </c>
      <c r="G1259" s="466" t="s">
        <v>8783</v>
      </c>
      <c r="H1259" s="460" t="s">
        <v>330</v>
      </c>
      <c r="I1259" s="462" t="s">
        <v>466</v>
      </c>
      <c r="J1259" s="463">
        <v>3060250200809</v>
      </c>
      <c r="K1259" s="464">
        <v>45719</v>
      </c>
      <c r="L1259" s="462"/>
      <c r="M1259" s="464" t="s">
        <v>9954</v>
      </c>
      <c r="N1259" s="468">
        <v>46084</v>
      </c>
      <c r="O1259" s="465" t="s">
        <v>12</v>
      </c>
      <c r="P1259" s="465"/>
      <c r="Q1259" s="462"/>
      <c r="R1259" s="462"/>
      <c r="S1259" s="462"/>
      <c r="T1259" s="462"/>
      <c r="U1259" s="158"/>
      <c r="V1259" s="221"/>
      <c r="W1259" s="220"/>
      <c r="X1259" s="219"/>
      <c r="Y1259" s="219"/>
    </row>
    <row r="1260" spans="1:25" s="3" customFormat="1" ht="24.95" customHeight="1" x14ac:dyDescent="0.2">
      <c r="A1260" s="100">
        <v>448</v>
      </c>
      <c r="B1260" s="466" t="s">
        <v>8782</v>
      </c>
      <c r="C1260" s="466" t="s">
        <v>632</v>
      </c>
      <c r="D1260" s="466" t="s">
        <v>296</v>
      </c>
      <c r="E1260" s="470">
        <v>5.5899999999999998E-2</v>
      </c>
      <c r="F1260" s="460">
        <v>0.4</v>
      </c>
      <c r="G1260" s="460" t="s">
        <v>6039</v>
      </c>
      <c r="H1260" s="466" t="s">
        <v>330</v>
      </c>
      <c r="I1260" s="462" t="s">
        <v>466</v>
      </c>
      <c r="J1260" s="467">
        <v>3060250200811</v>
      </c>
      <c r="K1260" s="468">
        <v>45719</v>
      </c>
      <c r="L1260" s="462"/>
      <c r="M1260" s="464" t="s">
        <v>9954</v>
      </c>
      <c r="N1260" s="464">
        <v>46084</v>
      </c>
      <c r="O1260" s="465" t="s">
        <v>12</v>
      </c>
      <c r="P1260" s="465"/>
      <c r="Q1260" s="462"/>
      <c r="R1260" s="462"/>
      <c r="S1260" s="462"/>
      <c r="T1260" s="462"/>
      <c r="U1260" s="158"/>
      <c r="V1260" s="221"/>
      <c r="W1260" s="220"/>
      <c r="X1260" s="219"/>
      <c r="Y1260" s="219"/>
    </row>
    <row r="1261" spans="1:25" s="3" customFormat="1" ht="24.95" customHeight="1" x14ac:dyDescent="0.2">
      <c r="A1261" s="100">
        <v>449</v>
      </c>
      <c r="B1261" s="460" t="s">
        <v>8784</v>
      </c>
      <c r="C1261" s="460" t="s">
        <v>6178</v>
      </c>
      <c r="D1261" s="460" t="s">
        <v>15</v>
      </c>
      <c r="E1261" s="470">
        <v>5.0000000000000001E-3</v>
      </c>
      <c r="F1261" s="466">
        <v>0.23</v>
      </c>
      <c r="G1261" s="466" t="s">
        <v>8785</v>
      </c>
      <c r="H1261" s="460" t="s">
        <v>330</v>
      </c>
      <c r="I1261" s="462" t="s">
        <v>466</v>
      </c>
      <c r="J1261" s="463">
        <v>3010250201132</v>
      </c>
      <c r="K1261" s="464">
        <v>45726</v>
      </c>
      <c r="L1261" s="462"/>
      <c r="M1261" s="464" t="s">
        <v>9954</v>
      </c>
      <c r="N1261" s="468">
        <v>46091</v>
      </c>
      <c r="O1261" s="465" t="s">
        <v>12</v>
      </c>
      <c r="P1261" s="465"/>
      <c r="Q1261" s="462"/>
      <c r="R1261" s="462"/>
      <c r="S1261" s="462"/>
      <c r="T1261" s="462"/>
      <c r="U1261" s="158"/>
      <c r="V1261" s="221"/>
      <c r="W1261" s="220"/>
      <c r="X1261" s="219"/>
      <c r="Y1261" s="219"/>
    </row>
    <row r="1262" spans="1:25" s="3" customFormat="1" ht="24.95" customHeight="1" x14ac:dyDescent="0.2">
      <c r="A1262" s="100">
        <v>450</v>
      </c>
      <c r="B1262" s="460" t="s">
        <v>8787</v>
      </c>
      <c r="C1262" s="460" t="s">
        <v>310</v>
      </c>
      <c r="D1262" s="460" t="s">
        <v>262</v>
      </c>
      <c r="E1262" s="471">
        <v>0.04</v>
      </c>
      <c r="F1262" s="466">
        <v>20</v>
      </c>
      <c r="G1262" s="466" t="s">
        <v>8788</v>
      </c>
      <c r="H1262" s="460" t="s">
        <v>330</v>
      </c>
      <c r="I1262" s="462" t="s">
        <v>466</v>
      </c>
      <c r="J1262" s="463">
        <v>3050250200826</v>
      </c>
      <c r="K1262" s="464">
        <v>45719</v>
      </c>
      <c r="L1262" s="462"/>
      <c r="M1262" s="464" t="s">
        <v>9954</v>
      </c>
      <c r="N1262" s="468">
        <v>46084</v>
      </c>
      <c r="O1262" s="465" t="s">
        <v>12</v>
      </c>
      <c r="P1262" s="465"/>
      <c r="Q1262" s="462"/>
      <c r="R1262" s="462"/>
      <c r="S1262" s="462"/>
      <c r="T1262" s="462"/>
      <c r="U1262" s="158"/>
      <c r="V1262" s="221"/>
      <c r="W1262" s="220"/>
      <c r="X1262" s="219"/>
      <c r="Y1262" s="219"/>
    </row>
    <row r="1263" spans="1:25" s="3" customFormat="1" ht="24.95" customHeight="1" x14ac:dyDescent="0.2">
      <c r="A1263" s="100">
        <v>451</v>
      </c>
      <c r="B1263" s="460" t="s">
        <v>8789</v>
      </c>
      <c r="C1263" s="460" t="s">
        <v>1025</v>
      </c>
      <c r="D1263" s="460" t="s">
        <v>15</v>
      </c>
      <c r="E1263" s="471">
        <v>0.03</v>
      </c>
      <c r="F1263" s="466">
        <v>0.4</v>
      </c>
      <c r="G1263" s="466" t="s">
        <v>8790</v>
      </c>
      <c r="H1263" s="460" t="s">
        <v>330</v>
      </c>
      <c r="I1263" s="462" t="s">
        <v>466</v>
      </c>
      <c r="J1263" s="463">
        <v>3010250201273</v>
      </c>
      <c r="K1263" s="464">
        <v>45728</v>
      </c>
      <c r="L1263" s="462"/>
      <c r="M1263" s="464" t="s">
        <v>9954</v>
      </c>
      <c r="N1263" s="468">
        <v>46093</v>
      </c>
      <c r="O1263" s="465" t="s">
        <v>12</v>
      </c>
      <c r="P1263" s="465"/>
      <c r="Q1263" s="462"/>
      <c r="R1263" s="462"/>
      <c r="S1263" s="462"/>
      <c r="T1263" s="462"/>
      <c r="U1263" s="158"/>
      <c r="V1263" s="221"/>
      <c r="W1263" s="220"/>
      <c r="X1263" s="219"/>
      <c r="Y1263" s="219"/>
    </row>
    <row r="1264" spans="1:25" s="3" customFormat="1" ht="24.95" customHeight="1" x14ac:dyDescent="0.2">
      <c r="A1264" s="100">
        <v>452</v>
      </c>
      <c r="B1264" s="466" t="s">
        <v>8274</v>
      </c>
      <c r="C1264" s="466" t="s">
        <v>604</v>
      </c>
      <c r="D1264" s="466" t="s">
        <v>296</v>
      </c>
      <c r="E1264" s="470">
        <v>0.36926999999999999</v>
      </c>
      <c r="F1264" s="460">
        <v>0.4</v>
      </c>
      <c r="G1264" s="460" t="s">
        <v>8791</v>
      </c>
      <c r="H1264" s="466" t="s">
        <v>330</v>
      </c>
      <c r="I1264" s="462" t="s">
        <v>466</v>
      </c>
      <c r="J1264" s="467">
        <v>3060250200976</v>
      </c>
      <c r="K1264" s="468">
        <v>45718</v>
      </c>
      <c r="L1264" s="462"/>
      <c r="M1264" s="464" t="s">
        <v>9954</v>
      </c>
      <c r="N1264" s="464">
        <v>46083</v>
      </c>
      <c r="O1264" s="465" t="s">
        <v>12</v>
      </c>
      <c r="P1264" s="465"/>
      <c r="Q1264" s="462"/>
      <c r="R1264" s="462"/>
      <c r="S1264" s="462"/>
      <c r="T1264" s="462"/>
      <c r="U1264" s="158"/>
      <c r="V1264" s="221"/>
      <c r="W1264" s="220"/>
      <c r="X1264" s="219"/>
      <c r="Y1264" s="219"/>
    </row>
    <row r="1265" spans="1:25" s="3" customFormat="1" ht="24.95" customHeight="1" x14ac:dyDescent="0.2">
      <c r="A1265" s="100">
        <v>453</v>
      </c>
      <c r="B1265" s="460" t="s">
        <v>3093</v>
      </c>
      <c r="C1265" s="460" t="s">
        <v>3094</v>
      </c>
      <c r="D1265" s="460" t="s">
        <v>13</v>
      </c>
      <c r="E1265" s="471">
        <v>49.6</v>
      </c>
      <c r="F1265" s="466">
        <v>110</v>
      </c>
      <c r="G1265" s="466" t="s">
        <v>345</v>
      </c>
      <c r="H1265" s="460" t="s">
        <v>366</v>
      </c>
      <c r="I1265" s="462" t="s">
        <v>466</v>
      </c>
      <c r="J1265" s="463">
        <v>3020250200515</v>
      </c>
      <c r="K1265" s="464">
        <v>45737</v>
      </c>
      <c r="L1265" s="462"/>
      <c r="M1265" s="464" t="s">
        <v>9954</v>
      </c>
      <c r="N1265" s="468">
        <v>46102</v>
      </c>
      <c r="O1265" s="465" t="s">
        <v>12</v>
      </c>
      <c r="P1265" s="465"/>
      <c r="Q1265" s="462"/>
      <c r="R1265" s="462"/>
      <c r="S1265" s="462"/>
      <c r="T1265" s="462"/>
      <c r="U1265" s="158"/>
      <c r="V1265" s="221"/>
      <c r="W1265" s="220"/>
      <c r="X1265" s="219"/>
      <c r="Y1265" s="219"/>
    </row>
    <row r="1266" spans="1:25" s="3" customFormat="1" ht="24.95" customHeight="1" x14ac:dyDescent="0.2">
      <c r="A1266" s="100">
        <v>454</v>
      </c>
      <c r="B1266" s="466" t="s">
        <v>8792</v>
      </c>
      <c r="C1266" s="466" t="s">
        <v>8793</v>
      </c>
      <c r="D1266" s="466" t="s">
        <v>13</v>
      </c>
      <c r="E1266" s="470">
        <v>49.6</v>
      </c>
      <c r="F1266" s="460">
        <v>110</v>
      </c>
      <c r="G1266" s="460" t="s">
        <v>8794</v>
      </c>
      <c r="H1266" s="466" t="s">
        <v>366</v>
      </c>
      <c r="I1266" s="462" t="s">
        <v>466</v>
      </c>
      <c r="J1266" s="467">
        <v>3020250200516</v>
      </c>
      <c r="K1266" s="468">
        <v>45740</v>
      </c>
      <c r="L1266" s="462"/>
      <c r="M1266" s="464" t="s">
        <v>9954</v>
      </c>
      <c r="N1266" s="464">
        <v>46105</v>
      </c>
      <c r="O1266" s="465" t="s">
        <v>12</v>
      </c>
      <c r="P1266" s="465"/>
      <c r="Q1266" s="462"/>
      <c r="R1266" s="462"/>
      <c r="S1266" s="462"/>
      <c r="T1266" s="462"/>
      <c r="U1266" s="158"/>
      <c r="V1266" s="221"/>
      <c r="W1266" s="220"/>
      <c r="X1266" s="219"/>
      <c r="Y1266" s="219"/>
    </row>
    <row r="1267" spans="1:25" s="3" customFormat="1" ht="24.95" customHeight="1" x14ac:dyDescent="0.2">
      <c r="A1267" s="100">
        <v>455</v>
      </c>
      <c r="B1267" s="466" t="s">
        <v>8795</v>
      </c>
      <c r="C1267" s="466" t="s">
        <v>6382</v>
      </c>
      <c r="D1267" s="466" t="s">
        <v>296</v>
      </c>
      <c r="E1267" s="470">
        <v>6.0000000000000001E-3</v>
      </c>
      <c r="F1267" s="460">
        <v>0.23</v>
      </c>
      <c r="G1267" s="460" t="s">
        <v>8796</v>
      </c>
      <c r="H1267" s="466" t="s">
        <v>330</v>
      </c>
      <c r="I1267" s="462" t="s">
        <v>466</v>
      </c>
      <c r="J1267" s="467">
        <v>3060250201082</v>
      </c>
      <c r="K1267" s="468">
        <v>45729</v>
      </c>
      <c r="L1267" s="462"/>
      <c r="M1267" s="464" t="s">
        <v>9954</v>
      </c>
      <c r="N1267" s="464">
        <v>46094</v>
      </c>
      <c r="O1267" s="465" t="s">
        <v>12</v>
      </c>
      <c r="P1267" s="465"/>
      <c r="Q1267" s="462"/>
      <c r="R1267" s="462"/>
      <c r="S1267" s="462"/>
      <c r="T1267" s="462"/>
      <c r="U1267" s="158"/>
      <c r="V1267" s="221"/>
      <c r="W1267" s="220"/>
      <c r="X1267" s="219"/>
      <c r="Y1267" s="219"/>
    </row>
    <row r="1268" spans="1:25" s="3" customFormat="1" ht="24.95" customHeight="1" x14ac:dyDescent="0.2">
      <c r="A1268" s="100">
        <v>456</v>
      </c>
      <c r="B1268" s="460" t="s">
        <v>8797</v>
      </c>
      <c r="C1268" s="460" t="s">
        <v>1374</v>
      </c>
      <c r="D1268" s="460" t="s">
        <v>296</v>
      </c>
      <c r="E1268" s="471">
        <v>6.0000000000000001E-3</v>
      </c>
      <c r="F1268" s="466">
        <v>0.23</v>
      </c>
      <c r="G1268" s="466" t="s">
        <v>8798</v>
      </c>
      <c r="H1268" s="460" t="s">
        <v>330</v>
      </c>
      <c r="I1268" s="462" t="s">
        <v>466</v>
      </c>
      <c r="J1268" s="463">
        <v>3060250201088</v>
      </c>
      <c r="K1268" s="464">
        <v>45721</v>
      </c>
      <c r="L1268" s="462"/>
      <c r="M1268" s="464" t="s">
        <v>9954</v>
      </c>
      <c r="N1268" s="468">
        <v>46086</v>
      </c>
      <c r="O1268" s="465" t="s">
        <v>12</v>
      </c>
      <c r="P1268" s="465"/>
      <c r="Q1268" s="462"/>
      <c r="R1268" s="462"/>
      <c r="S1268" s="462"/>
      <c r="T1268" s="462"/>
      <c r="U1268" s="158"/>
      <c r="V1268" s="221"/>
      <c r="W1268" s="220"/>
      <c r="X1268" s="219"/>
      <c r="Y1268" s="219"/>
    </row>
    <row r="1269" spans="1:25" s="3" customFormat="1" ht="24.95" customHeight="1" x14ac:dyDescent="0.2">
      <c r="A1269" s="100">
        <v>457</v>
      </c>
      <c r="B1269" s="466" t="s">
        <v>8799</v>
      </c>
      <c r="C1269" s="466" t="s">
        <v>5848</v>
      </c>
      <c r="D1269" s="466" t="s">
        <v>262</v>
      </c>
      <c r="E1269" s="470">
        <v>6.0000000000000001E-3</v>
      </c>
      <c r="F1269" s="460">
        <v>0.23</v>
      </c>
      <c r="G1269" s="460" t="s">
        <v>8800</v>
      </c>
      <c r="H1269" s="466" t="s">
        <v>330</v>
      </c>
      <c r="I1269" s="462" t="s">
        <v>466</v>
      </c>
      <c r="J1269" s="467">
        <v>3050250200991</v>
      </c>
      <c r="K1269" s="468">
        <v>45730</v>
      </c>
      <c r="L1269" s="462"/>
      <c r="M1269" s="464" t="s">
        <v>9954</v>
      </c>
      <c r="N1269" s="464">
        <v>46095</v>
      </c>
      <c r="O1269" s="465" t="s">
        <v>12</v>
      </c>
      <c r="P1269" s="465"/>
      <c r="Q1269" s="462"/>
      <c r="R1269" s="462"/>
      <c r="S1269" s="462"/>
      <c r="T1269" s="462"/>
      <c r="U1269" s="158"/>
      <c r="V1269" s="221"/>
      <c r="W1269" s="220"/>
      <c r="X1269" s="219"/>
      <c r="Y1269" s="219"/>
    </row>
    <row r="1270" spans="1:25" s="3" customFormat="1" ht="24.95" customHeight="1" x14ac:dyDescent="0.2">
      <c r="A1270" s="100">
        <v>458</v>
      </c>
      <c r="B1270" s="460" t="s">
        <v>8801</v>
      </c>
      <c r="C1270" s="460" t="s">
        <v>6108</v>
      </c>
      <c r="D1270" s="460" t="s">
        <v>190</v>
      </c>
      <c r="E1270" s="471">
        <v>0.1</v>
      </c>
      <c r="F1270" s="466">
        <v>20</v>
      </c>
      <c r="G1270" s="466" t="s">
        <v>8802</v>
      </c>
      <c r="H1270" s="460" t="s">
        <v>330</v>
      </c>
      <c r="I1270" s="462" t="s">
        <v>466</v>
      </c>
      <c r="J1270" s="463">
        <v>3040250200645</v>
      </c>
      <c r="K1270" s="464">
        <v>45733</v>
      </c>
      <c r="L1270" s="462"/>
      <c r="M1270" s="464" t="s">
        <v>9954</v>
      </c>
      <c r="N1270" s="468">
        <v>46098</v>
      </c>
      <c r="O1270" s="465" t="s">
        <v>12</v>
      </c>
      <c r="P1270" s="465"/>
      <c r="Q1270" s="462"/>
      <c r="R1270" s="462"/>
      <c r="S1270" s="462"/>
      <c r="T1270" s="462"/>
      <c r="U1270" s="158"/>
      <c r="V1270" s="221"/>
      <c r="W1270" s="220"/>
      <c r="X1270" s="219"/>
      <c r="Y1270" s="219"/>
    </row>
    <row r="1271" spans="1:25" s="3" customFormat="1" ht="24.95" customHeight="1" x14ac:dyDescent="0.2">
      <c r="A1271" s="100">
        <v>459</v>
      </c>
      <c r="B1271" s="466" t="s">
        <v>683</v>
      </c>
      <c r="C1271" s="466" t="s">
        <v>8803</v>
      </c>
      <c r="D1271" s="466" t="s">
        <v>13</v>
      </c>
      <c r="E1271" s="470">
        <v>0.39100000000000001</v>
      </c>
      <c r="F1271" s="460">
        <v>20</v>
      </c>
      <c r="G1271" s="460" t="s">
        <v>8804</v>
      </c>
      <c r="H1271" s="466" t="s">
        <v>366</v>
      </c>
      <c r="I1271" s="462" t="s">
        <v>466</v>
      </c>
      <c r="J1271" s="467">
        <v>3020250200584</v>
      </c>
      <c r="K1271" s="468">
        <v>45726</v>
      </c>
      <c r="L1271" s="462"/>
      <c r="M1271" s="464" t="s">
        <v>9954</v>
      </c>
      <c r="N1271" s="464">
        <v>46091</v>
      </c>
      <c r="O1271" s="465" t="s">
        <v>12</v>
      </c>
      <c r="P1271" s="465"/>
      <c r="Q1271" s="462"/>
      <c r="R1271" s="462"/>
      <c r="S1271" s="462"/>
      <c r="T1271" s="462"/>
      <c r="U1271" s="158"/>
      <c r="V1271" s="221"/>
      <c r="W1271" s="220"/>
      <c r="X1271" s="219"/>
      <c r="Y1271" s="219"/>
    </row>
    <row r="1272" spans="1:25" s="3" customFormat="1" ht="24.95" customHeight="1" x14ac:dyDescent="0.2">
      <c r="A1272" s="100">
        <v>460</v>
      </c>
      <c r="B1272" s="460" t="s">
        <v>8805</v>
      </c>
      <c r="C1272" s="460" t="s">
        <v>1388</v>
      </c>
      <c r="D1272" s="460" t="s">
        <v>15</v>
      </c>
      <c r="E1272" s="471">
        <v>0.13200000000000001</v>
      </c>
      <c r="F1272" s="466">
        <v>20</v>
      </c>
      <c r="G1272" s="466" t="s">
        <v>8806</v>
      </c>
      <c r="H1272" s="460" t="s">
        <v>366</v>
      </c>
      <c r="I1272" s="462" t="s">
        <v>466</v>
      </c>
      <c r="J1272" s="463">
        <v>3010250201563</v>
      </c>
      <c r="K1272" s="464">
        <v>45737</v>
      </c>
      <c r="L1272" s="462"/>
      <c r="M1272" s="464" t="s">
        <v>9954</v>
      </c>
      <c r="N1272" s="468">
        <v>46102</v>
      </c>
      <c r="O1272" s="465" t="s">
        <v>12</v>
      </c>
      <c r="P1272" s="465"/>
      <c r="Q1272" s="462"/>
      <c r="R1272" s="462"/>
      <c r="S1272" s="462"/>
      <c r="T1272" s="462"/>
      <c r="U1272" s="158"/>
      <c r="V1272" s="221"/>
      <c r="W1272" s="220"/>
      <c r="X1272" s="219"/>
      <c r="Y1272" s="219"/>
    </row>
    <row r="1273" spans="1:25" s="3" customFormat="1" ht="24.95" customHeight="1" x14ac:dyDescent="0.2">
      <c r="A1273" s="100">
        <v>461</v>
      </c>
      <c r="B1273" s="466" t="s">
        <v>8807</v>
      </c>
      <c r="C1273" s="466" t="s">
        <v>604</v>
      </c>
      <c r="D1273" s="466" t="s">
        <v>296</v>
      </c>
      <c r="E1273" s="470">
        <v>6.0000000000000001E-3</v>
      </c>
      <c r="F1273" s="460">
        <v>0.23</v>
      </c>
      <c r="G1273" s="460" t="s">
        <v>8808</v>
      </c>
      <c r="H1273" s="466" t="s">
        <v>330</v>
      </c>
      <c r="I1273" s="462" t="s">
        <v>466</v>
      </c>
      <c r="J1273" s="467">
        <v>3060250201306</v>
      </c>
      <c r="K1273" s="468">
        <v>45741</v>
      </c>
      <c r="L1273" s="462"/>
      <c r="M1273" s="464" t="s">
        <v>9954</v>
      </c>
      <c r="N1273" s="464">
        <v>46106</v>
      </c>
      <c r="O1273" s="465" t="s">
        <v>12</v>
      </c>
      <c r="P1273" s="465"/>
      <c r="Q1273" s="462"/>
      <c r="R1273" s="462"/>
      <c r="S1273" s="462"/>
      <c r="T1273" s="462"/>
      <c r="U1273" s="158"/>
      <c r="V1273" s="221"/>
      <c r="W1273" s="220"/>
      <c r="X1273" s="219"/>
      <c r="Y1273" s="219"/>
    </row>
    <row r="1274" spans="1:25" s="3" customFormat="1" ht="24.95" customHeight="1" x14ac:dyDescent="0.2">
      <c r="A1274" s="100">
        <v>462</v>
      </c>
      <c r="B1274" s="460" t="s">
        <v>8809</v>
      </c>
      <c r="C1274" s="460" t="s">
        <v>5827</v>
      </c>
      <c r="D1274" s="460" t="s">
        <v>190</v>
      </c>
      <c r="E1274" s="471">
        <v>0.02</v>
      </c>
      <c r="F1274" s="466">
        <v>0.4</v>
      </c>
      <c r="G1274" s="466" t="s">
        <v>8810</v>
      </c>
      <c r="H1274" s="460" t="s">
        <v>330</v>
      </c>
      <c r="I1274" s="462" t="s">
        <v>466</v>
      </c>
      <c r="J1274" s="463">
        <v>3040250200740</v>
      </c>
      <c r="K1274" s="464">
        <v>45741</v>
      </c>
      <c r="L1274" s="462"/>
      <c r="M1274" s="464" t="s">
        <v>9954</v>
      </c>
      <c r="N1274" s="468">
        <v>46106</v>
      </c>
      <c r="O1274" s="465" t="s">
        <v>12</v>
      </c>
      <c r="P1274" s="465"/>
      <c r="Q1274" s="462"/>
      <c r="R1274" s="462"/>
      <c r="S1274" s="462"/>
      <c r="T1274" s="462"/>
      <c r="U1274" s="158"/>
      <c r="V1274" s="221"/>
      <c r="W1274" s="220"/>
      <c r="X1274" s="219"/>
      <c r="Y1274" s="219"/>
    </row>
    <row r="1275" spans="1:25" s="3" customFormat="1" ht="24.95" customHeight="1" x14ac:dyDescent="0.2">
      <c r="A1275" s="100">
        <v>463</v>
      </c>
      <c r="B1275" s="466" t="s">
        <v>8811</v>
      </c>
      <c r="C1275" s="466" t="s">
        <v>595</v>
      </c>
      <c r="D1275" s="466" t="s">
        <v>296</v>
      </c>
      <c r="E1275" s="470">
        <v>40.424999999999997</v>
      </c>
      <c r="F1275" s="460">
        <v>110</v>
      </c>
      <c r="G1275" s="460" t="s">
        <v>554</v>
      </c>
      <c r="H1275" s="466" t="s">
        <v>366</v>
      </c>
      <c r="I1275" s="462" t="s">
        <v>466</v>
      </c>
      <c r="J1275" s="467">
        <v>3060250201308</v>
      </c>
      <c r="K1275" s="468">
        <v>45733</v>
      </c>
      <c r="L1275" s="462"/>
      <c r="M1275" s="464" t="s">
        <v>9954</v>
      </c>
      <c r="N1275" s="464">
        <v>46098</v>
      </c>
      <c r="O1275" s="465" t="s">
        <v>12</v>
      </c>
      <c r="P1275" s="465"/>
      <c r="Q1275" s="462"/>
      <c r="R1275" s="462"/>
      <c r="S1275" s="462"/>
      <c r="T1275" s="462"/>
      <c r="U1275" s="158"/>
      <c r="V1275" s="221"/>
      <c r="W1275" s="220"/>
      <c r="X1275" s="219"/>
      <c r="Y1275" s="219"/>
    </row>
    <row r="1276" spans="1:25" s="3" customFormat="1" ht="24.95" customHeight="1" x14ac:dyDescent="0.2">
      <c r="A1276" s="100">
        <v>464</v>
      </c>
      <c r="B1276" s="460" t="s">
        <v>8812</v>
      </c>
      <c r="C1276" s="460" t="s">
        <v>5848</v>
      </c>
      <c r="D1276" s="460" t="s">
        <v>262</v>
      </c>
      <c r="E1276" s="471">
        <v>8.0000000000000002E-3</v>
      </c>
      <c r="F1276" s="466">
        <v>0.23</v>
      </c>
      <c r="G1276" s="466" t="s">
        <v>8743</v>
      </c>
      <c r="H1276" s="460" t="s">
        <v>330</v>
      </c>
      <c r="I1276" s="462" t="s">
        <v>466</v>
      </c>
      <c r="J1276" s="463">
        <v>3050250201191</v>
      </c>
      <c r="K1276" s="464">
        <v>45741</v>
      </c>
      <c r="L1276" s="462"/>
      <c r="M1276" s="464" t="s">
        <v>9954</v>
      </c>
      <c r="N1276" s="468">
        <v>46106</v>
      </c>
      <c r="O1276" s="465" t="s">
        <v>12</v>
      </c>
      <c r="P1276" s="465"/>
      <c r="Q1276" s="462"/>
      <c r="R1276" s="462"/>
      <c r="S1276" s="462"/>
      <c r="T1276" s="462"/>
      <c r="U1276" s="158"/>
      <c r="V1276" s="221"/>
      <c r="W1276" s="220"/>
      <c r="X1276" s="219"/>
      <c r="Y1276" s="219"/>
    </row>
    <row r="1277" spans="1:25" s="3" customFormat="1" ht="24.95" customHeight="1" x14ac:dyDescent="0.2">
      <c r="A1277" s="100">
        <v>465</v>
      </c>
      <c r="B1277" s="466" t="s">
        <v>8813</v>
      </c>
      <c r="C1277" s="466" t="s">
        <v>5878</v>
      </c>
      <c r="D1277" s="466" t="s">
        <v>262</v>
      </c>
      <c r="E1277" s="470">
        <v>2.664E-2</v>
      </c>
      <c r="F1277" s="460">
        <v>20</v>
      </c>
      <c r="G1277" s="460" t="s">
        <v>5879</v>
      </c>
      <c r="H1277" s="466" t="s">
        <v>330</v>
      </c>
      <c r="I1277" s="462" t="s">
        <v>466</v>
      </c>
      <c r="J1277" s="467">
        <v>3050250201210</v>
      </c>
      <c r="K1277" s="468">
        <v>45728</v>
      </c>
      <c r="L1277" s="462"/>
      <c r="M1277" s="464" t="s">
        <v>9954</v>
      </c>
      <c r="N1277" s="464">
        <v>46093</v>
      </c>
      <c r="O1277" s="465" t="s">
        <v>12</v>
      </c>
      <c r="P1277" s="465"/>
      <c r="Q1277" s="462"/>
      <c r="R1277" s="462"/>
      <c r="S1277" s="462"/>
      <c r="T1277" s="462"/>
      <c r="U1277" s="158"/>
      <c r="V1277" s="221"/>
      <c r="W1277" s="220"/>
      <c r="X1277" s="219"/>
      <c r="Y1277" s="219"/>
    </row>
    <row r="1278" spans="1:25" s="3" customFormat="1" ht="24.95" customHeight="1" x14ac:dyDescent="0.2">
      <c r="A1278" s="100">
        <v>466</v>
      </c>
      <c r="B1278" s="460" t="s">
        <v>8814</v>
      </c>
      <c r="C1278" s="460" t="s">
        <v>4221</v>
      </c>
      <c r="D1278" s="460" t="s">
        <v>15</v>
      </c>
      <c r="E1278" s="470">
        <v>5.0000000000000001E-3</v>
      </c>
      <c r="F1278" s="466">
        <v>0.4</v>
      </c>
      <c r="G1278" s="466" t="s">
        <v>4222</v>
      </c>
      <c r="H1278" s="460" t="s">
        <v>330</v>
      </c>
      <c r="I1278" s="462" t="s">
        <v>466</v>
      </c>
      <c r="J1278" s="463">
        <v>3010250201739</v>
      </c>
      <c r="K1278" s="464">
        <v>45730</v>
      </c>
      <c r="L1278" s="462"/>
      <c r="M1278" s="464" t="s">
        <v>9954</v>
      </c>
      <c r="N1278" s="468">
        <v>46095</v>
      </c>
      <c r="O1278" s="465" t="s">
        <v>12</v>
      </c>
      <c r="P1278" s="465"/>
      <c r="Q1278" s="462"/>
      <c r="R1278" s="462"/>
      <c r="S1278" s="462"/>
      <c r="T1278" s="462"/>
      <c r="U1278" s="158"/>
      <c r="V1278" s="221"/>
      <c r="W1278" s="220"/>
      <c r="X1278" s="219"/>
      <c r="Y1278" s="219"/>
    </row>
    <row r="1279" spans="1:25" s="3" customFormat="1" ht="24.95" customHeight="1" x14ac:dyDescent="0.2">
      <c r="A1279" s="100">
        <v>467</v>
      </c>
      <c r="B1279" s="466" t="s">
        <v>8815</v>
      </c>
      <c r="C1279" s="466" t="s">
        <v>8816</v>
      </c>
      <c r="D1279" s="466" t="s">
        <v>15</v>
      </c>
      <c r="E1279" s="470">
        <v>5.0000000000000001E-3</v>
      </c>
      <c r="F1279" s="460">
        <v>0.4</v>
      </c>
      <c r="G1279" s="460" t="s">
        <v>8817</v>
      </c>
      <c r="H1279" s="466" t="s">
        <v>330</v>
      </c>
      <c r="I1279" s="462" t="s">
        <v>466</v>
      </c>
      <c r="J1279" s="467">
        <v>3010250201740</v>
      </c>
      <c r="K1279" s="468">
        <v>45741</v>
      </c>
      <c r="L1279" s="462"/>
      <c r="M1279" s="464" t="s">
        <v>9954</v>
      </c>
      <c r="N1279" s="464">
        <v>46106</v>
      </c>
      <c r="O1279" s="465" t="s">
        <v>12</v>
      </c>
      <c r="P1279" s="465"/>
      <c r="Q1279" s="462"/>
      <c r="R1279" s="462"/>
      <c r="S1279" s="462"/>
      <c r="T1279" s="462"/>
      <c r="U1279" s="158"/>
      <c r="V1279" s="221"/>
      <c r="W1279" s="220"/>
      <c r="X1279" s="219"/>
      <c r="Y1279" s="219"/>
    </row>
    <row r="1280" spans="1:25" s="3" customFormat="1" ht="24.95" customHeight="1" x14ac:dyDescent="0.2">
      <c r="A1280" s="100">
        <v>468</v>
      </c>
      <c r="B1280" s="466" t="s">
        <v>8818</v>
      </c>
      <c r="C1280" s="466" t="s">
        <v>8819</v>
      </c>
      <c r="D1280" s="466" t="s">
        <v>13</v>
      </c>
      <c r="E1280" s="470">
        <v>0.21980000000000002</v>
      </c>
      <c r="F1280" s="460">
        <v>0.4</v>
      </c>
      <c r="G1280" s="460" t="s">
        <v>8820</v>
      </c>
      <c r="H1280" s="466" t="s">
        <v>366</v>
      </c>
      <c r="I1280" s="462" t="s">
        <v>466</v>
      </c>
      <c r="J1280" s="467">
        <v>3020250200658</v>
      </c>
      <c r="K1280" s="468">
        <v>45734</v>
      </c>
      <c r="L1280" s="462"/>
      <c r="M1280" s="464" t="s">
        <v>9954</v>
      </c>
      <c r="N1280" s="464">
        <v>46099</v>
      </c>
      <c r="O1280" s="465" t="s">
        <v>12</v>
      </c>
      <c r="P1280" s="465"/>
      <c r="Q1280" s="462"/>
      <c r="R1280" s="462"/>
      <c r="S1280" s="462"/>
      <c r="T1280" s="462"/>
      <c r="U1280" s="158"/>
      <c r="V1280" s="221"/>
      <c r="W1280" s="220"/>
      <c r="X1280" s="219"/>
      <c r="Y1280" s="219"/>
    </row>
    <row r="1281" spans="1:25" s="3" customFormat="1" ht="24.95" customHeight="1" x14ac:dyDescent="0.2">
      <c r="A1281" s="100">
        <v>469</v>
      </c>
      <c r="B1281" s="460" t="s">
        <v>8821</v>
      </c>
      <c r="C1281" s="460" t="s">
        <v>600</v>
      </c>
      <c r="D1281" s="460" t="s">
        <v>13</v>
      </c>
      <c r="E1281" s="471">
        <v>0.25090000000000001</v>
      </c>
      <c r="F1281" s="466">
        <v>20</v>
      </c>
      <c r="G1281" s="466" t="s">
        <v>8822</v>
      </c>
      <c r="H1281" s="460" t="s">
        <v>366</v>
      </c>
      <c r="I1281" s="462" t="s">
        <v>466</v>
      </c>
      <c r="J1281" s="463">
        <v>3020250200666</v>
      </c>
      <c r="K1281" s="464">
        <v>45736</v>
      </c>
      <c r="L1281" s="462"/>
      <c r="M1281" s="464" t="s">
        <v>9954</v>
      </c>
      <c r="N1281" s="468">
        <v>46101</v>
      </c>
      <c r="O1281" s="465" t="s">
        <v>12</v>
      </c>
      <c r="P1281" s="465"/>
      <c r="Q1281" s="462"/>
      <c r="R1281" s="462"/>
      <c r="S1281" s="462"/>
      <c r="T1281" s="462"/>
      <c r="U1281" s="158"/>
      <c r="V1281" s="221"/>
      <c r="W1281" s="220"/>
      <c r="X1281" s="219"/>
      <c r="Y1281" s="219"/>
    </row>
    <row r="1282" spans="1:25" s="3" customFormat="1" ht="24.95" customHeight="1" x14ac:dyDescent="0.2">
      <c r="A1282" s="100">
        <v>470</v>
      </c>
      <c r="B1282" s="466" t="s">
        <v>8823</v>
      </c>
      <c r="C1282" s="466" t="s">
        <v>3050</v>
      </c>
      <c r="D1282" s="466" t="s">
        <v>15</v>
      </c>
      <c r="E1282" s="470">
        <v>0.1905</v>
      </c>
      <c r="F1282" s="460">
        <v>20</v>
      </c>
      <c r="G1282" s="460" t="s">
        <v>8194</v>
      </c>
      <c r="H1282" s="466" t="s">
        <v>366</v>
      </c>
      <c r="I1282" s="462" t="s">
        <v>466</v>
      </c>
      <c r="J1282" s="467">
        <v>3010250201780</v>
      </c>
      <c r="K1282" s="468">
        <v>45736</v>
      </c>
      <c r="L1282" s="462"/>
      <c r="M1282" s="464" t="s">
        <v>9954</v>
      </c>
      <c r="N1282" s="464">
        <v>46101</v>
      </c>
      <c r="O1282" s="465" t="s">
        <v>12</v>
      </c>
      <c r="P1282" s="465"/>
      <c r="Q1282" s="462"/>
      <c r="R1282" s="462"/>
      <c r="S1282" s="462"/>
      <c r="T1282" s="462"/>
      <c r="U1282" s="158"/>
      <c r="V1282" s="221"/>
      <c r="W1282" s="220"/>
      <c r="X1282" s="219"/>
      <c r="Y1282" s="219"/>
    </row>
    <row r="1283" spans="1:25" s="3" customFormat="1" ht="24.95" customHeight="1" x14ac:dyDescent="0.2">
      <c r="A1283" s="100">
        <v>471</v>
      </c>
      <c r="B1283" s="460" t="s">
        <v>8824</v>
      </c>
      <c r="C1283" s="460" t="s">
        <v>598</v>
      </c>
      <c r="D1283" s="460" t="s">
        <v>15</v>
      </c>
      <c r="E1283" s="471">
        <v>4.9500000000000004E-3</v>
      </c>
      <c r="F1283" s="466">
        <v>0.23</v>
      </c>
      <c r="G1283" s="466" t="s">
        <v>8825</v>
      </c>
      <c r="H1283" s="460" t="s">
        <v>330</v>
      </c>
      <c r="I1283" s="462" t="s">
        <v>466</v>
      </c>
      <c r="J1283" s="463">
        <v>3010250201782</v>
      </c>
      <c r="K1283" s="464">
        <v>45734</v>
      </c>
      <c r="L1283" s="462"/>
      <c r="M1283" s="464" t="s">
        <v>9954</v>
      </c>
      <c r="N1283" s="468">
        <v>46099</v>
      </c>
      <c r="O1283" s="465" t="s">
        <v>12</v>
      </c>
      <c r="P1283" s="465"/>
      <c r="Q1283" s="462"/>
      <c r="R1283" s="462"/>
      <c r="S1283" s="462"/>
      <c r="T1283" s="462"/>
      <c r="U1283" s="158"/>
      <c r="V1283" s="221"/>
      <c r="W1283" s="220"/>
      <c r="X1283" s="219"/>
      <c r="Y1283" s="219"/>
    </row>
    <row r="1284" spans="1:25" s="3" customFormat="1" ht="24.95" customHeight="1" x14ac:dyDescent="0.2">
      <c r="A1284" s="100">
        <v>472</v>
      </c>
      <c r="B1284" s="466" t="s">
        <v>8826</v>
      </c>
      <c r="C1284" s="466" t="s">
        <v>6025</v>
      </c>
      <c r="D1284" s="466" t="s">
        <v>296</v>
      </c>
      <c r="E1284" s="470">
        <v>0.05</v>
      </c>
      <c r="F1284" s="460">
        <v>0.4</v>
      </c>
      <c r="G1284" s="460" t="s">
        <v>8827</v>
      </c>
      <c r="H1284" s="466" t="s">
        <v>480</v>
      </c>
      <c r="I1284" s="462" t="s">
        <v>466</v>
      </c>
      <c r="J1284" s="467">
        <v>3060250201426</v>
      </c>
      <c r="K1284" s="468">
        <v>45734</v>
      </c>
      <c r="L1284" s="462"/>
      <c r="M1284" s="464" t="s">
        <v>9954</v>
      </c>
      <c r="N1284" s="464">
        <v>46099</v>
      </c>
      <c r="O1284" s="465" t="s">
        <v>12</v>
      </c>
      <c r="P1284" s="465"/>
      <c r="Q1284" s="462"/>
      <c r="R1284" s="462"/>
      <c r="S1284" s="462"/>
      <c r="T1284" s="462"/>
      <c r="U1284" s="158"/>
      <c r="V1284" s="221"/>
      <c r="W1284" s="220"/>
      <c r="X1284" s="219"/>
      <c r="Y1284" s="219"/>
    </row>
    <row r="1285" spans="1:25" s="3" customFormat="1" ht="24.95" customHeight="1" x14ac:dyDescent="0.2">
      <c r="A1285" s="100">
        <v>473</v>
      </c>
      <c r="B1285" s="466" t="s">
        <v>8828</v>
      </c>
      <c r="C1285" s="466" t="s">
        <v>498</v>
      </c>
      <c r="D1285" s="466" t="s">
        <v>15</v>
      </c>
      <c r="E1285" s="470">
        <v>9.7200000000000012E-3</v>
      </c>
      <c r="F1285" s="460">
        <v>0.4</v>
      </c>
      <c r="G1285" s="460" t="s">
        <v>8829</v>
      </c>
      <c r="H1285" s="466" t="s">
        <v>330</v>
      </c>
      <c r="I1285" s="462" t="s">
        <v>466</v>
      </c>
      <c r="J1285" s="467">
        <v>3010250302405</v>
      </c>
      <c r="K1285" s="468">
        <v>45740</v>
      </c>
      <c r="L1285" s="462"/>
      <c r="M1285" s="464" t="s">
        <v>9954</v>
      </c>
      <c r="N1285" s="464">
        <v>46105</v>
      </c>
      <c r="O1285" s="465" t="s">
        <v>12</v>
      </c>
      <c r="P1285" s="465"/>
      <c r="Q1285" s="462"/>
      <c r="R1285" s="462"/>
      <c r="S1285" s="462"/>
      <c r="T1285" s="462"/>
      <c r="U1285" s="158"/>
      <c r="V1285" s="221"/>
      <c r="W1285" s="220"/>
      <c r="X1285" s="219"/>
      <c r="Y1285" s="219"/>
    </row>
    <row r="1286" spans="1:25" s="3" customFormat="1" ht="24.95" customHeight="1" x14ac:dyDescent="0.2">
      <c r="A1286" s="100">
        <v>474</v>
      </c>
      <c r="B1286" s="466" t="s">
        <v>8830</v>
      </c>
      <c r="C1286" s="466" t="s">
        <v>821</v>
      </c>
      <c r="D1286" s="466" t="s">
        <v>15</v>
      </c>
      <c r="E1286" s="470">
        <v>0.4</v>
      </c>
      <c r="F1286" s="460">
        <v>20</v>
      </c>
      <c r="G1286" s="460" t="s">
        <v>822</v>
      </c>
      <c r="H1286" s="466" t="s">
        <v>480</v>
      </c>
      <c r="I1286" s="462" t="s">
        <v>466</v>
      </c>
      <c r="J1286" s="467">
        <v>3010250301982</v>
      </c>
      <c r="K1286" s="468">
        <v>45729</v>
      </c>
      <c r="L1286" s="462"/>
      <c r="M1286" s="464" t="s">
        <v>9954</v>
      </c>
      <c r="N1286" s="464">
        <v>46094</v>
      </c>
      <c r="O1286" s="465" t="s">
        <v>12</v>
      </c>
      <c r="P1286" s="465"/>
      <c r="Q1286" s="462"/>
      <c r="R1286" s="462"/>
      <c r="S1286" s="462"/>
      <c r="T1286" s="462"/>
      <c r="U1286" s="158"/>
      <c r="V1286" s="221"/>
      <c r="W1286" s="220"/>
      <c r="X1286" s="219"/>
      <c r="Y1286" s="219"/>
    </row>
    <row r="1287" spans="1:25" s="3" customFormat="1" ht="24.95" customHeight="1" x14ac:dyDescent="0.2">
      <c r="A1287" s="100">
        <v>475</v>
      </c>
      <c r="B1287" s="460" t="s">
        <v>8831</v>
      </c>
      <c r="C1287" s="460" t="s">
        <v>8786</v>
      </c>
      <c r="D1287" s="460" t="s">
        <v>15</v>
      </c>
      <c r="E1287" s="470">
        <v>5.0000000000000001E-3</v>
      </c>
      <c r="F1287" s="466">
        <v>0.23</v>
      </c>
      <c r="G1287" s="466" t="s">
        <v>8832</v>
      </c>
      <c r="H1287" s="460" t="s">
        <v>330</v>
      </c>
      <c r="I1287" s="462" t="s">
        <v>466</v>
      </c>
      <c r="J1287" s="463">
        <v>3010250302015</v>
      </c>
      <c r="K1287" s="464">
        <v>45741</v>
      </c>
      <c r="L1287" s="462"/>
      <c r="M1287" s="464" t="s">
        <v>9954</v>
      </c>
      <c r="N1287" s="468">
        <v>46106</v>
      </c>
      <c r="O1287" s="465" t="s">
        <v>12</v>
      </c>
      <c r="P1287" s="465"/>
      <c r="Q1287" s="462"/>
      <c r="R1287" s="462"/>
      <c r="S1287" s="462"/>
      <c r="T1287" s="462"/>
      <c r="U1287" s="158"/>
      <c r="V1287" s="221"/>
      <c r="W1287" s="220"/>
      <c r="X1287" s="219"/>
      <c r="Y1287" s="219"/>
    </row>
    <row r="1288" spans="1:25" s="3" customFormat="1" ht="24.95" customHeight="1" x14ac:dyDescent="0.2">
      <c r="A1288" s="100">
        <v>476</v>
      </c>
      <c r="B1288" s="466" t="s">
        <v>8833</v>
      </c>
      <c r="C1288" s="466" t="s">
        <v>2506</v>
      </c>
      <c r="D1288" s="466" t="s">
        <v>190</v>
      </c>
      <c r="E1288" s="470">
        <v>0.13541999999999998</v>
      </c>
      <c r="F1288" s="460">
        <v>20</v>
      </c>
      <c r="G1288" s="460" t="s">
        <v>8834</v>
      </c>
      <c r="H1288" s="466" t="s">
        <v>366</v>
      </c>
      <c r="I1288" s="462" t="s">
        <v>466</v>
      </c>
      <c r="J1288" s="467">
        <v>3040250300881</v>
      </c>
      <c r="K1288" s="468">
        <v>45730</v>
      </c>
      <c r="L1288" s="462"/>
      <c r="M1288" s="464" t="s">
        <v>9954</v>
      </c>
      <c r="N1288" s="464">
        <v>46095</v>
      </c>
      <c r="O1288" s="465" t="s">
        <v>12</v>
      </c>
      <c r="P1288" s="465"/>
      <c r="Q1288" s="462"/>
      <c r="R1288" s="462"/>
      <c r="S1288" s="462"/>
      <c r="T1288" s="462"/>
      <c r="U1288" s="158"/>
      <c r="V1288" s="221"/>
      <c r="W1288" s="220"/>
      <c r="X1288" s="219"/>
      <c r="Y1288" s="219"/>
    </row>
    <row r="1289" spans="1:25" s="3" customFormat="1" ht="24.95" customHeight="1" x14ac:dyDescent="0.2">
      <c r="A1289" s="100">
        <v>477</v>
      </c>
      <c r="B1289" s="460" t="s">
        <v>8835</v>
      </c>
      <c r="C1289" s="460" t="s">
        <v>8836</v>
      </c>
      <c r="D1289" s="460" t="s">
        <v>190</v>
      </c>
      <c r="E1289" s="471">
        <v>1.9579999999999997E-2</v>
      </c>
      <c r="F1289" s="466">
        <v>0.4</v>
      </c>
      <c r="G1289" s="466" t="s">
        <v>8837</v>
      </c>
      <c r="H1289" s="460" t="s">
        <v>330</v>
      </c>
      <c r="I1289" s="462" t="s">
        <v>466</v>
      </c>
      <c r="J1289" s="463">
        <v>3040250300920</v>
      </c>
      <c r="K1289" s="464">
        <v>45742</v>
      </c>
      <c r="L1289" s="462"/>
      <c r="M1289" s="464" t="s">
        <v>9954</v>
      </c>
      <c r="N1289" s="468">
        <v>46107</v>
      </c>
      <c r="O1289" s="465" t="s">
        <v>12</v>
      </c>
      <c r="P1289" s="465"/>
      <c r="Q1289" s="462"/>
      <c r="R1289" s="462"/>
      <c r="S1289" s="462"/>
      <c r="T1289" s="462"/>
      <c r="U1289" s="158"/>
      <c r="V1289" s="221"/>
      <c r="W1289" s="220"/>
      <c r="X1289" s="219"/>
      <c r="Y1289" s="219"/>
    </row>
    <row r="1290" spans="1:25" s="3" customFormat="1" ht="24.95" customHeight="1" x14ac:dyDescent="0.2">
      <c r="A1290" s="100">
        <v>478</v>
      </c>
      <c r="B1290" s="466" t="s">
        <v>8838</v>
      </c>
      <c r="C1290" s="466" t="s">
        <v>5939</v>
      </c>
      <c r="D1290" s="466" t="s">
        <v>190</v>
      </c>
      <c r="E1290" s="470">
        <v>8.0000000000000002E-3</v>
      </c>
      <c r="F1290" s="460">
        <v>0.23</v>
      </c>
      <c r="G1290" s="460" t="s">
        <v>8839</v>
      </c>
      <c r="H1290" s="466" t="s">
        <v>330</v>
      </c>
      <c r="I1290" s="462" t="s">
        <v>466</v>
      </c>
      <c r="J1290" s="467">
        <v>3040250300925</v>
      </c>
      <c r="K1290" s="468">
        <v>45738</v>
      </c>
      <c r="L1290" s="462"/>
      <c r="M1290" s="464" t="s">
        <v>9954</v>
      </c>
      <c r="N1290" s="464">
        <v>46103</v>
      </c>
      <c r="O1290" s="465" t="s">
        <v>12</v>
      </c>
      <c r="P1290" s="465"/>
      <c r="Q1290" s="462"/>
      <c r="R1290" s="462"/>
      <c r="S1290" s="462"/>
      <c r="T1290" s="462"/>
      <c r="U1290" s="158"/>
      <c r="V1290" s="221"/>
      <c r="W1290" s="220"/>
      <c r="X1290" s="219"/>
      <c r="Y1290" s="219"/>
    </row>
    <row r="1291" spans="1:25" s="3" customFormat="1" ht="24.95" customHeight="1" x14ac:dyDescent="0.2">
      <c r="A1291" s="100">
        <v>479</v>
      </c>
      <c r="B1291" s="460" t="s">
        <v>8840</v>
      </c>
      <c r="C1291" s="460" t="s">
        <v>8741</v>
      </c>
      <c r="D1291" s="460" t="s">
        <v>15</v>
      </c>
      <c r="E1291" s="470">
        <v>5.0000000000000001E-3</v>
      </c>
      <c r="F1291" s="466">
        <v>0.4</v>
      </c>
      <c r="G1291" s="466" t="s">
        <v>8841</v>
      </c>
      <c r="H1291" s="460" t="s">
        <v>330</v>
      </c>
      <c r="I1291" s="462" t="s">
        <v>466</v>
      </c>
      <c r="J1291" s="463">
        <v>3010250302125</v>
      </c>
      <c r="K1291" s="464">
        <v>45733</v>
      </c>
      <c r="L1291" s="462"/>
      <c r="M1291" s="464" t="s">
        <v>9954</v>
      </c>
      <c r="N1291" s="468">
        <v>46098</v>
      </c>
      <c r="O1291" s="465" t="s">
        <v>12</v>
      </c>
      <c r="P1291" s="465"/>
      <c r="Q1291" s="462"/>
      <c r="R1291" s="462"/>
      <c r="S1291" s="462"/>
      <c r="T1291" s="462"/>
      <c r="U1291" s="158"/>
      <c r="V1291" s="221"/>
      <c r="W1291" s="220"/>
      <c r="X1291" s="219"/>
      <c r="Y1291" s="219"/>
    </row>
    <row r="1292" spans="1:25" s="3" customFormat="1" ht="24.95" customHeight="1" x14ac:dyDescent="0.2">
      <c r="A1292" s="100">
        <v>480</v>
      </c>
      <c r="B1292" s="460" t="s">
        <v>8842</v>
      </c>
      <c r="C1292" s="460" t="s">
        <v>310</v>
      </c>
      <c r="D1292" s="460" t="s">
        <v>262</v>
      </c>
      <c r="E1292" s="471">
        <v>6.0000000000000001E-3</v>
      </c>
      <c r="F1292" s="466">
        <v>0.4</v>
      </c>
      <c r="G1292" s="466" t="s">
        <v>8843</v>
      </c>
      <c r="H1292" s="460" t="s">
        <v>330</v>
      </c>
      <c r="I1292" s="462" t="s">
        <v>466</v>
      </c>
      <c r="J1292" s="463">
        <v>3050250301451</v>
      </c>
      <c r="K1292" s="464">
        <v>45733</v>
      </c>
      <c r="L1292" s="462"/>
      <c r="M1292" s="464" t="s">
        <v>9954</v>
      </c>
      <c r="N1292" s="468">
        <v>46098</v>
      </c>
      <c r="O1292" s="465" t="s">
        <v>12</v>
      </c>
      <c r="P1292" s="465"/>
      <c r="Q1292" s="462"/>
      <c r="R1292" s="462"/>
      <c r="S1292" s="462"/>
      <c r="T1292" s="462"/>
      <c r="U1292" s="158"/>
      <c r="V1292" s="221"/>
      <c r="W1292" s="220"/>
      <c r="X1292" s="219"/>
      <c r="Y1292" s="219"/>
    </row>
    <row r="1293" spans="1:25" s="3" customFormat="1" ht="24.95" customHeight="1" x14ac:dyDescent="0.2">
      <c r="A1293" s="100">
        <v>481</v>
      </c>
      <c r="B1293" s="460" t="s">
        <v>8844</v>
      </c>
      <c r="C1293" s="460" t="s">
        <v>8845</v>
      </c>
      <c r="D1293" s="460" t="s">
        <v>15</v>
      </c>
      <c r="E1293" s="471">
        <v>2.2800000000000001E-2</v>
      </c>
      <c r="F1293" s="466">
        <v>0.4</v>
      </c>
      <c r="G1293" s="466" t="s">
        <v>8846</v>
      </c>
      <c r="H1293" s="460" t="s">
        <v>330</v>
      </c>
      <c r="I1293" s="462" t="s">
        <v>466</v>
      </c>
      <c r="J1293" s="463">
        <v>3010250302155</v>
      </c>
      <c r="K1293" s="464">
        <v>45737</v>
      </c>
      <c r="L1293" s="462"/>
      <c r="M1293" s="464" t="s">
        <v>9954</v>
      </c>
      <c r="N1293" s="468">
        <v>46102</v>
      </c>
      <c r="O1293" s="465" t="s">
        <v>12</v>
      </c>
      <c r="P1293" s="465"/>
      <c r="Q1293" s="462"/>
      <c r="R1293" s="462"/>
      <c r="S1293" s="462"/>
      <c r="T1293" s="462"/>
      <c r="U1293" s="158"/>
      <c r="V1293" s="221"/>
      <c r="W1293" s="220"/>
      <c r="X1293" s="219"/>
      <c r="Y1293" s="219"/>
    </row>
    <row r="1294" spans="1:25" s="3" customFormat="1" ht="24.95" customHeight="1" x14ac:dyDescent="0.2">
      <c r="A1294" s="100">
        <v>482</v>
      </c>
      <c r="B1294" s="466" t="s">
        <v>8847</v>
      </c>
      <c r="C1294" s="466" t="s">
        <v>310</v>
      </c>
      <c r="D1294" s="466" t="s">
        <v>262</v>
      </c>
      <c r="E1294" s="470">
        <v>6.0000000000000001E-3</v>
      </c>
      <c r="F1294" s="460">
        <v>0.4</v>
      </c>
      <c r="G1294" s="460" t="s">
        <v>8848</v>
      </c>
      <c r="H1294" s="466" t="s">
        <v>330</v>
      </c>
      <c r="I1294" s="462" t="s">
        <v>466</v>
      </c>
      <c r="J1294" s="467">
        <v>3050250301454</v>
      </c>
      <c r="K1294" s="468">
        <v>45733</v>
      </c>
      <c r="L1294" s="462"/>
      <c r="M1294" s="464" t="s">
        <v>9954</v>
      </c>
      <c r="N1294" s="464">
        <v>46098</v>
      </c>
      <c r="O1294" s="465" t="s">
        <v>12</v>
      </c>
      <c r="P1294" s="465"/>
      <c r="Q1294" s="462"/>
      <c r="R1294" s="462"/>
      <c r="S1294" s="462"/>
      <c r="T1294" s="462"/>
      <c r="U1294" s="158"/>
      <c r="V1294" s="221"/>
      <c r="W1294" s="220"/>
      <c r="X1294" s="219"/>
      <c r="Y1294" s="219"/>
    </row>
    <row r="1295" spans="1:25" s="3" customFormat="1" ht="24.95" customHeight="1" x14ac:dyDescent="0.2">
      <c r="A1295" s="100">
        <v>483</v>
      </c>
      <c r="B1295" s="466" t="s">
        <v>8849</v>
      </c>
      <c r="C1295" s="466" t="s">
        <v>715</v>
      </c>
      <c r="D1295" s="466" t="s">
        <v>15</v>
      </c>
      <c r="E1295" s="470">
        <v>0</v>
      </c>
      <c r="F1295" s="460">
        <v>0.23</v>
      </c>
      <c r="G1295" s="460" t="s">
        <v>8850</v>
      </c>
      <c r="H1295" s="466" t="s">
        <v>330</v>
      </c>
      <c r="I1295" s="462" t="s">
        <v>466</v>
      </c>
      <c r="J1295" s="467">
        <v>3010250302174</v>
      </c>
      <c r="K1295" s="468">
        <v>45743</v>
      </c>
      <c r="L1295" s="462"/>
      <c r="M1295" s="464" t="s">
        <v>9954</v>
      </c>
      <c r="N1295" s="464">
        <v>46108</v>
      </c>
      <c r="O1295" s="465" t="s">
        <v>12</v>
      </c>
      <c r="P1295" s="465"/>
      <c r="Q1295" s="462"/>
      <c r="R1295" s="462"/>
      <c r="S1295" s="462"/>
      <c r="T1295" s="462"/>
      <c r="U1295" s="158"/>
      <c r="V1295" s="221"/>
      <c r="W1295" s="220"/>
      <c r="X1295" s="219"/>
      <c r="Y1295" s="219"/>
    </row>
    <row r="1296" spans="1:25" s="3" customFormat="1" ht="24.95" customHeight="1" x14ac:dyDescent="0.2">
      <c r="A1296" s="100">
        <v>484</v>
      </c>
      <c r="B1296" s="466" t="s">
        <v>8851</v>
      </c>
      <c r="C1296" s="466" t="s">
        <v>8852</v>
      </c>
      <c r="D1296" s="466" t="s">
        <v>262</v>
      </c>
      <c r="E1296" s="470">
        <v>5.0000000000000001E-3</v>
      </c>
      <c r="F1296" s="460">
        <v>0.23</v>
      </c>
      <c r="G1296" s="460" t="s">
        <v>8853</v>
      </c>
      <c r="H1296" s="466" t="s">
        <v>330</v>
      </c>
      <c r="I1296" s="462" t="s">
        <v>466</v>
      </c>
      <c r="J1296" s="467">
        <v>3050250301513</v>
      </c>
      <c r="K1296" s="468">
        <v>45741</v>
      </c>
      <c r="L1296" s="462"/>
      <c r="M1296" s="464" t="s">
        <v>9954</v>
      </c>
      <c r="N1296" s="464">
        <v>46106</v>
      </c>
      <c r="O1296" s="465" t="s">
        <v>12</v>
      </c>
      <c r="P1296" s="465"/>
      <c r="Q1296" s="462"/>
      <c r="R1296" s="462"/>
      <c r="S1296" s="462"/>
      <c r="T1296" s="462"/>
      <c r="U1296" s="158"/>
      <c r="V1296" s="221"/>
      <c r="W1296" s="220"/>
      <c r="X1296" s="219"/>
      <c r="Y1296" s="219"/>
    </row>
    <row r="1297" spans="1:25" s="3" customFormat="1" ht="24.95" customHeight="1" x14ac:dyDescent="0.2">
      <c r="A1297" s="100">
        <v>485</v>
      </c>
      <c r="B1297" s="466" t="s">
        <v>8854</v>
      </c>
      <c r="C1297" s="466" t="s">
        <v>7069</v>
      </c>
      <c r="D1297" s="466" t="s">
        <v>171</v>
      </c>
      <c r="E1297" s="470">
        <v>9.1999999999999998E-3</v>
      </c>
      <c r="F1297" s="460">
        <v>0.4</v>
      </c>
      <c r="G1297" s="460" t="s">
        <v>8855</v>
      </c>
      <c r="H1297" s="466" t="s">
        <v>330</v>
      </c>
      <c r="I1297" s="462" t="s">
        <v>466</v>
      </c>
      <c r="J1297" s="467">
        <v>3030250301348</v>
      </c>
      <c r="K1297" s="468">
        <v>45742</v>
      </c>
      <c r="L1297" s="462"/>
      <c r="M1297" s="464" t="s">
        <v>9954</v>
      </c>
      <c r="N1297" s="464">
        <v>46107</v>
      </c>
      <c r="O1297" s="465" t="s">
        <v>12</v>
      </c>
      <c r="P1297" s="465"/>
      <c r="Q1297" s="462"/>
      <c r="R1297" s="462"/>
      <c r="S1297" s="462"/>
      <c r="T1297" s="462"/>
      <c r="U1297" s="158"/>
      <c r="V1297" s="221"/>
      <c r="W1297" s="220"/>
      <c r="X1297" s="219"/>
      <c r="Y1297" s="219"/>
    </row>
    <row r="1298" spans="1:25" s="3" customFormat="1" ht="24.95" customHeight="1" x14ac:dyDescent="0.2">
      <c r="A1298" s="100">
        <v>486</v>
      </c>
      <c r="B1298" s="466" t="s">
        <v>8856</v>
      </c>
      <c r="C1298" s="466" t="s">
        <v>499</v>
      </c>
      <c r="D1298" s="466" t="s">
        <v>296</v>
      </c>
      <c r="E1298" s="470">
        <v>8.0000000000000002E-3</v>
      </c>
      <c r="F1298" s="460">
        <v>0.23</v>
      </c>
      <c r="G1298" s="460" t="s">
        <v>5891</v>
      </c>
      <c r="H1298" s="466" t="s">
        <v>330</v>
      </c>
      <c r="I1298" s="462" t="s">
        <v>466</v>
      </c>
      <c r="J1298" s="467">
        <v>3060250301894</v>
      </c>
      <c r="K1298" s="468">
        <v>45741</v>
      </c>
      <c r="L1298" s="462"/>
      <c r="M1298" s="464" t="s">
        <v>9954</v>
      </c>
      <c r="N1298" s="464">
        <v>46106</v>
      </c>
      <c r="O1298" s="465" t="s">
        <v>12</v>
      </c>
      <c r="P1298" s="465"/>
      <c r="Q1298" s="462"/>
      <c r="R1298" s="462"/>
      <c r="S1298" s="462"/>
      <c r="T1298" s="462"/>
      <c r="U1298" s="158"/>
      <c r="V1298" s="221"/>
      <c r="W1298" s="220"/>
      <c r="X1298" s="219"/>
      <c r="Y1298" s="219"/>
    </row>
    <row r="1299" spans="1:25" s="3" customFormat="1" ht="24.95" customHeight="1" x14ac:dyDescent="0.2">
      <c r="A1299" s="100">
        <v>487</v>
      </c>
      <c r="B1299" s="460" t="s">
        <v>8857</v>
      </c>
      <c r="C1299" s="460" t="s">
        <v>8210</v>
      </c>
      <c r="D1299" s="460" t="s">
        <v>296</v>
      </c>
      <c r="E1299" s="471">
        <v>0.20002</v>
      </c>
      <c r="F1299" s="466">
        <v>20</v>
      </c>
      <c r="G1299" s="466" t="s">
        <v>8858</v>
      </c>
      <c r="H1299" s="460" t="s">
        <v>366</v>
      </c>
      <c r="I1299" s="462" t="s">
        <v>466</v>
      </c>
      <c r="J1299" s="463">
        <v>3060250301944</v>
      </c>
      <c r="K1299" s="464">
        <v>45735</v>
      </c>
      <c r="L1299" s="462"/>
      <c r="M1299" s="464" t="s">
        <v>9954</v>
      </c>
      <c r="N1299" s="468">
        <v>46100</v>
      </c>
      <c r="O1299" s="465" t="s">
        <v>12</v>
      </c>
      <c r="P1299" s="465"/>
      <c r="Q1299" s="462"/>
      <c r="R1299" s="462"/>
      <c r="S1299" s="462"/>
      <c r="T1299" s="462"/>
      <c r="U1299" s="158"/>
      <c r="V1299" s="221"/>
      <c r="W1299" s="220"/>
      <c r="X1299" s="219"/>
      <c r="Y1299" s="219"/>
    </row>
    <row r="1300" spans="1:25" s="3" customFormat="1" ht="24.95" customHeight="1" x14ac:dyDescent="0.2">
      <c r="A1300" s="100">
        <v>488</v>
      </c>
      <c r="B1300" s="460" t="s">
        <v>8859</v>
      </c>
      <c r="C1300" s="460" t="s">
        <v>310</v>
      </c>
      <c r="D1300" s="460" t="s">
        <v>262</v>
      </c>
      <c r="E1300" s="471">
        <v>1.0199999999999999E-2</v>
      </c>
      <c r="F1300" s="466">
        <v>0.23</v>
      </c>
      <c r="G1300" s="466" t="s">
        <v>8860</v>
      </c>
      <c r="H1300" s="460" t="s">
        <v>330</v>
      </c>
      <c r="I1300" s="462" t="s">
        <v>466</v>
      </c>
      <c r="J1300" s="463">
        <v>3050250301783</v>
      </c>
      <c r="K1300" s="464">
        <v>45737</v>
      </c>
      <c r="L1300" s="462"/>
      <c r="M1300" s="464" t="s">
        <v>9954</v>
      </c>
      <c r="N1300" s="468">
        <v>46102</v>
      </c>
      <c r="O1300" s="465" t="s">
        <v>12</v>
      </c>
      <c r="P1300" s="465"/>
      <c r="Q1300" s="462"/>
      <c r="R1300" s="462"/>
      <c r="S1300" s="462"/>
      <c r="T1300" s="462"/>
      <c r="U1300" s="158"/>
      <c r="V1300" s="221"/>
      <c r="W1300" s="220"/>
      <c r="X1300" s="219"/>
      <c r="Y1300" s="219"/>
    </row>
    <row r="1301" spans="1:25" s="3" customFormat="1" ht="24.95" customHeight="1" x14ac:dyDescent="0.2">
      <c r="A1301" s="100">
        <v>489</v>
      </c>
      <c r="B1301" s="466" t="s">
        <v>8861</v>
      </c>
      <c r="C1301" s="466" t="s">
        <v>312</v>
      </c>
      <c r="D1301" s="466" t="s">
        <v>171</v>
      </c>
      <c r="E1301" s="470">
        <v>1.8699999999999998E-2</v>
      </c>
      <c r="F1301" s="460">
        <v>0.4</v>
      </c>
      <c r="G1301" s="460" t="s">
        <v>8862</v>
      </c>
      <c r="H1301" s="466" t="s">
        <v>330</v>
      </c>
      <c r="I1301" s="462" t="s">
        <v>466</v>
      </c>
      <c r="J1301" s="467">
        <v>3030250301526</v>
      </c>
      <c r="K1301" s="468">
        <v>45742</v>
      </c>
      <c r="L1301" s="462"/>
      <c r="M1301" s="464" t="s">
        <v>9954</v>
      </c>
      <c r="N1301" s="464">
        <v>46107</v>
      </c>
      <c r="O1301" s="465" t="s">
        <v>12</v>
      </c>
      <c r="P1301" s="465"/>
      <c r="Q1301" s="462"/>
      <c r="R1301" s="462"/>
      <c r="S1301" s="462"/>
      <c r="T1301" s="462"/>
      <c r="U1301" s="158"/>
      <c r="V1301" s="221"/>
      <c r="W1301" s="220"/>
      <c r="X1301" s="219"/>
      <c r="Y1301" s="219"/>
    </row>
    <row r="1302" spans="1:25" s="3" customFormat="1" ht="24.95" customHeight="1" x14ac:dyDescent="0.2">
      <c r="A1302" s="100">
        <v>490</v>
      </c>
      <c r="B1302" s="466" t="s">
        <v>8863</v>
      </c>
      <c r="C1302" s="466" t="s">
        <v>3076</v>
      </c>
      <c r="D1302" s="466" t="s">
        <v>262</v>
      </c>
      <c r="E1302" s="470">
        <v>6.0000000000000001E-3</v>
      </c>
      <c r="F1302" s="460">
        <v>0.23</v>
      </c>
      <c r="G1302" s="460" t="s">
        <v>8864</v>
      </c>
      <c r="H1302" s="466" t="s">
        <v>330</v>
      </c>
      <c r="I1302" s="462" t="s">
        <v>466</v>
      </c>
      <c r="J1302" s="467">
        <v>3050250301824</v>
      </c>
      <c r="K1302" s="468">
        <v>45737</v>
      </c>
      <c r="L1302" s="462"/>
      <c r="M1302" s="464" t="s">
        <v>9954</v>
      </c>
      <c r="N1302" s="464">
        <v>46102</v>
      </c>
      <c r="O1302" s="465" t="s">
        <v>12</v>
      </c>
      <c r="P1302" s="465"/>
      <c r="Q1302" s="462"/>
      <c r="R1302" s="462"/>
      <c r="S1302" s="462"/>
      <c r="T1302" s="462"/>
      <c r="U1302" s="158"/>
      <c r="V1302" s="221"/>
      <c r="W1302" s="220"/>
      <c r="X1302" s="219"/>
      <c r="Y1302" s="219"/>
    </row>
    <row r="1303" spans="1:25" s="3" customFormat="1" ht="24.95" customHeight="1" x14ac:dyDescent="0.2">
      <c r="A1303" s="100">
        <v>491</v>
      </c>
      <c r="B1303" s="466" t="s">
        <v>4261</v>
      </c>
      <c r="C1303" s="466" t="s">
        <v>4262</v>
      </c>
      <c r="D1303" s="466" t="s">
        <v>15</v>
      </c>
      <c r="E1303" s="470">
        <v>9.9900000000000003E-2</v>
      </c>
      <c r="F1303" s="460">
        <v>20</v>
      </c>
      <c r="G1303" s="460" t="s">
        <v>714</v>
      </c>
      <c r="H1303" s="466" t="s">
        <v>330</v>
      </c>
      <c r="I1303" s="462" t="s">
        <v>466</v>
      </c>
      <c r="J1303" s="467">
        <v>3010250302829</v>
      </c>
      <c r="K1303" s="468">
        <v>45742</v>
      </c>
      <c r="L1303" s="462"/>
      <c r="M1303" s="464" t="s">
        <v>9954</v>
      </c>
      <c r="N1303" s="464">
        <v>46107</v>
      </c>
      <c r="O1303" s="465" t="s">
        <v>12</v>
      </c>
      <c r="P1303" s="465"/>
      <c r="Q1303" s="462"/>
      <c r="R1303" s="462"/>
      <c r="S1303" s="462"/>
      <c r="T1303" s="462"/>
      <c r="U1303" s="158"/>
      <c r="V1303" s="221"/>
      <c r="W1303" s="220"/>
      <c r="X1303" s="219"/>
      <c r="Y1303" s="219"/>
    </row>
    <row r="1304" spans="1:25" s="3" customFormat="1" ht="24.95" customHeight="1" x14ac:dyDescent="0.2">
      <c r="A1304" s="100">
        <v>492</v>
      </c>
      <c r="B1304" s="460" t="s">
        <v>8865</v>
      </c>
      <c r="C1304" s="460" t="s">
        <v>310</v>
      </c>
      <c r="D1304" s="460" t="s">
        <v>262</v>
      </c>
      <c r="E1304" s="471">
        <v>6.0000000000000001E-3</v>
      </c>
      <c r="F1304" s="466">
        <v>0.4</v>
      </c>
      <c r="G1304" s="466" t="s">
        <v>8866</v>
      </c>
      <c r="H1304" s="460" t="s">
        <v>330</v>
      </c>
      <c r="I1304" s="462" t="s">
        <v>466</v>
      </c>
      <c r="J1304" s="463">
        <v>3050250301904</v>
      </c>
      <c r="K1304" s="464">
        <v>45742</v>
      </c>
      <c r="L1304" s="462"/>
      <c r="M1304" s="464" t="s">
        <v>9954</v>
      </c>
      <c r="N1304" s="468">
        <v>46107</v>
      </c>
      <c r="O1304" s="465" t="s">
        <v>12</v>
      </c>
      <c r="P1304" s="465"/>
      <c r="Q1304" s="462"/>
      <c r="R1304" s="462"/>
      <c r="S1304" s="462"/>
      <c r="T1304" s="462"/>
      <c r="U1304" s="158"/>
      <c r="V1304" s="221"/>
      <c r="W1304" s="220"/>
      <c r="X1304" s="219"/>
      <c r="Y1304" s="219"/>
    </row>
    <row r="1305" spans="1:25" s="3" customFormat="1" ht="24.95" customHeight="1" x14ac:dyDescent="0.2">
      <c r="A1305" s="100">
        <v>493</v>
      </c>
      <c r="B1305" s="460" t="s">
        <v>8867</v>
      </c>
      <c r="C1305" s="460" t="s">
        <v>498</v>
      </c>
      <c r="D1305" s="460" t="s">
        <v>15</v>
      </c>
      <c r="E1305" s="471">
        <v>5.0000000000000001E-3</v>
      </c>
      <c r="F1305" s="466">
        <v>0.23</v>
      </c>
      <c r="G1305" s="466" t="s">
        <v>8868</v>
      </c>
      <c r="H1305" s="460" t="s">
        <v>330</v>
      </c>
      <c r="I1305" s="462" t="s">
        <v>466</v>
      </c>
      <c r="J1305" s="463">
        <v>3010250302847</v>
      </c>
      <c r="K1305" s="464">
        <v>45744</v>
      </c>
      <c r="L1305" s="462"/>
      <c r="M1305" s="464" t="s">
        <v>9954</v>
      </c>
      <c r="N1305" s="468">
        <v>46109</v>
      </c>
      <c r="O1305" s="465" t="s">
        <v>12</v>
      </c>
      <c r="P1305" s="465"/>
      <c r="Q1305" s="462"/>
      <c r="R1305" s="462"/>
      <c r="S1305" s="462"/>
      <c r="T1305" s="462"/>
      <c r="U1305" s="158"/>
      <c r="V1305" s="221"/>
      <c r="W1305" s="220"/>
      <c r="X1305" s="219"/>
      <c r="Y1305" s="219"/>
    </row>
    <row r="1306" spans="1:25" s="3" customFormat="1" ht="24.95" customHeight="1" x14ac:dyDescent="0.2">
      <c r="A1306" s="100">
        <v>494</v>
      </c>
      <c r="B1306" s="466" t="s">
        <v>8869</v>
      </c>
      <c r="C1306" s="466" t="s">
        <v>8870</v>
      </c>
      <c r="D1306" s="466" t="s">
        <v>299</v>
      </c>
      <c r="E1306" s="470">
        <v>5.0999999999999996</v>
      </c>
      <c r="F1306" s="460">
        <v>20</v>
      </c>
      <c r="G1306" s="460" t="s">
        <v>8871</v>
      </c>
      <c r="H1306" s="466" t="s">
        <v>366</v>
      </c>
      <c r="I1306" s="462" t="s">
        <v>466</v>
      </c>
      <c r="J1306" s="467">
        <v>3060231122937</v>
      </c>
      <c r="K1306" s="468">
        <v>45736</v>
      </c>
      <c r="L1306" s="462"/>
      <c r="M1306" s="464" t="s">
        <v>9954</v>
      </c>
      <c r="N1306" s="464">
        <v>46101</v>
      </c>
      <c r="O1306" s="465" t="s">
        <v>12</v>
      </c>
      <c r="P1306" s="465"/>
      <c r="Q1306" s="462"/>
      <c r="R1306" s="462"/>
      <c r="S1306" s="462"/>
      <c r="T1306" s="462"/>
      <c r="U1306" s="158"/>
      <c r="V1306" s="221"/>
      <c r="W1306" s="220"/>
      <c r="X1306" s="219"/>
      <c r="Y1306" s="219"/>
    </row>
    <row r="1307" spans="1:25" s="3" customFormat="1" ht="24.95" customHeight="1" x14ac:dyDescent="0.2">
      <c r="A1307" s="100">
        <v>495</v>
      </c>
      <c r="B1307" s="460" t="s">
        <v>8872</v>
      </c>
      <c r="C1307" s="460" t="s">
        <v>8870</v>
      </c>
      <c r="D1307" s="460" t="s">
        <v>299</v>
      </c>
      <c r="E1307" s="471">
        <v>6.6</v>
      </c>
      <c r="F1307" s="466">
        <v>20</v>
      </c>
      <c r="G1307" s="466" t="s">
        <v>8871</v>
      </c>
      <c r="H1307" s="460" t="s">
        <v>366</v>
      </c>
      <c r="I1307" s="462" t="s">
        <v>466</v>
      </c>
      <c r="J1307" s="463">
        <v>3060231122961</v>
      </c>
      <c r="K1307" s="464">
        <v>45735</v>
      </c>
      <c r="L1307" s="462"/>
      <c r="M1307" s="464" t="s">
        <v>9954</v>
      </c>
      <c r="N1307" s="468">
        <v>46100</v>
      </c>
      <c r="O1307" s="465" t="s">
        <v>12</v>
      </c>
      <c r="P1307" s="465"/>
      <c r="Q1307" s="462"/>
      <c r="R1307" s="462"/>
      <c r="S1307" s="462"/>
      <c r="T1307" s="462"/>
      <c r="U1307" s="158"/>
      <c r="V1307" s="221"/>
      <c r="W1307" s="220"/>
      <c r="X1307" s="219"/>
      <c r="Y1307" s="219"/>
    </row>
    <row r="1308" spans="1:25" s="3" customFormat="1" ht="24.95" customHeight="1" x14ac:dyDescent="0.2">
      <c r="A1308" s="100">
        <v>496</v>
      </c>
      <c r="B1308" s="466" t="s">
        <v>4268</v>
      </c>
      <c r="C1308" s="466" t="s">
        <v>6025</v>
      </c>
      <c r="D1308" s="466" t="s">
        <v>296</v>
      </c>
      <c r="E1308" s="470">
        <v>0.39995999999999998</v>
      </c>
      <c r="F1308" s="460">
        <v>20</v>
      </c>
      <c r="G1308" s="460" t="s">
        <v>6136</v>
      </c>
      <c r="H1308" s="466" t="s">
        <v>330</v>
      </c>
      <c r="I1308" s="462" t="s">
        <v>466</v>
      </c>
      <c r="J1308" s="467">
        <v>3060231223748</v>
      </c>
      <c r="K1308" s="468">
        <v>45721</v>
      </c>
      <c r="L1308" s="462"/>
      <c r="M1308" s="464" t="s">
        <v>9954</v>
      </c>
      <c r="N1308" s="464">
        <v>46086</v>
      </c>
      <c r="O1308" s="465" t="s">
        <v>12</v>
      </c>
      <c r="P1308" s="465"/>
      <c r="Q1308" s="462"/>
      <c r="R1308" s="462"/>
      <c r="S1308" s="462"/>
      <c r="T1308" s="462"/>
      <c r="U1308" s="158"/>
      <c r="V1308" s="221"/>
      <c r="W1308" s="220"/>
      <c r="X1308" s="219"/>
      <c r="Y1308" s="219"/>
    </row>
    <row r="1309" spans="1:25" s="3" customFormat="1" ht="24.95" customHeight="1" x14ac:dyDescent="0.2">
      <c r="A1309" s="100">
        <v>497</v>
      </c>
      <c r="B1309" s="460" t="s">
        <v>8873</v>
      </c>
      <c r="C1309" s="460" t="s">
        <v>8874</v>
      </c>
      <c r="D1309" s="460" t="s">
        <v>15</v>
      </c>
      <c r="E1309" s="471">
        <v>0.2</v>
      </c>
      <c r="F1309" s="466">
        <v>20</v>
      </c>
      <c r="G1309" s="466" t="s">
        <v>8875</v>
      </c>
      <c r="H1309" s="460" t="s">
        <v>366</v>
      </c>
      <c r="I1309" s="462" t="s">
        <v>466</v>
      </c>
      <c r="J1309" s="463">
        <v>3010240201446</v>
      </c>
      <c r="K1309" s="464">
        <v>45742</v>
      </c>
      <c r="L1309" s="462"/>
      <c r="M1309" s="464" t="s">
        <v>9954</v>
      </c>
      <c r="N1309" s="468">
        <v>46107</v>
      </c>
      <c r="O1309" s="465" t="s">
        <v>12</v>
      </c>
      <c r="P1309" s="465"/>
      <c r="Q1309" s="462"/>
      <c r="R1309" s="462"/>
      <c r="S1309" s="462"/>
      <c r="T1309" s="462"/>
      <c r="U1309" s="158"/>
      <c r="V1309" s="221"/>
      <c r="W1309" s="220"/>
      <c r="X1309" s="219"/>
      <c r="Y1309" s="219"/>
    </row>
    <row r="1310" spans="1:25" s="3" customFormat="1" ht="24.95" customHeight="1" x14ac:dyDescent="0.2">
      <c r="A1310" s="100">
        <v>498</v>
      </c>
      <c r="B1310" s="466" t="s">
        <v>8876</v>
      </c>
      <c r="C1310" s="466" t="s">
        <v>1817</v>
      </c>
      <c r="D1310" s="466" t="s">
        <v>296</v>
      </c>
      <c r="E1310" s="470">
        <v>1.665</v>
      </c>
      <c r="F1310" s="460">
        <v>20</v>
      </c>
      <c r="G1310" s="460" t="s">
        <v>8877</v>
      </c>
      <c r="H1310" s="466" t="s">
        <v>366</v>
      </c>
      <c r="I1310" s="462" t="s">
        <v>466</v>
      </c>
      <c r="J1310" s="467">
        <v>3060240301603</v>
      </c>
      <c r="K1310" s="468">
        <v>45722</v>
      </c>
      <c r="L1310" s="462"/>
      <c r="M1310" s="464" t="s">
        <v>9954</v>
      </c>
      <c r="N1310" s="464">
        <v>46087</v>
      </c>
      <c r="O1310" s="465" t="s">
        <v>12</v>
      </c>
      <c r="P1310" s="465"/>
      <c r="Q1310" s="462"/>
      <c r="R1310" s="462"/>
      <c r="S1310" s="462"/>
      <c r="T1310" s="462"/>
      <c r="U1310" s="158"/>
      <c r="V1310" s="221"/>
      <c r="W1310" s="220"/>
      <c r="X1310" s="219"/>
      <c r="Y1310" s="219"/>
    </row>
    <row r="1311" spans="1:25" s="3" customFormat="1" ht="24.95" customHeight="1" x14ac:dyDescent="0.2">
      <c r="A1311" s="100">
        <v>499</v>
      </c>
      <c r="B1311" s="460" t="s">
        <v>8878</v>
      </c>
      <c r="C1311" s="460" t="s">
        <v>1383</v>
      </c>
      <c r="D1311" s="460" t="s">
        <v>15</v>
      </c>
      <c r="E1311" s="471">
        <v>1.5</v>
      </c>
      <c r="F1311" s="466">
        <v>20</v>
      </c>
      <c r="G1311" s="466" t="s">
        <v>1384</v>
      </c>
      <c r="H1311" s="460" t="s">
        <v>366</v>
      </c>
      <c r="I1311" s="462" t="s">
        <v>466</v>
      </c>
      <c r="J1311" s="463">
        <v>3010240302758</v>
      </c>
      <c r="K1311" s="464">
        <v>45728</v>
      </c>
      <c r="L1311" s="462"/>
      <c r="M1311" s="464" t="s">
        <v>9954</v>
      </c>
      <c r="N1311" s="468">
        <v>46093</v>
      </c>
      <c r="O1311" s="465" t="s">
        <v>12</v>
      </c>
      <c r="P1311" s="465"/>
      <c r="Q1311" s="462"/>
      <c r="R1311" s="462"/>
      <c r="S1311" s="462"/>
      <c r="T1311" s="462"/>
      <c r="U1311" s="158"/>
      <c r="V1311" s="221"/>
      <c r="W1311" s="220"/>
      <c r="X1311" s="219"/>
      <c r="Y1311" s="219"/>
    </row>
    <row r="1312" spans="1:25" s="3" customFormat="1" ht="24.95" customHeight="1" x14ac:dyDescent="0.2">
      <c r="A1312" s="100">
        <v>500</v>
      </c>
      <c r="B1312" s="466" t="s">
        <v>8879</v>
      </c>
      <c r="C1312" s="466" t="s">
        <v>8880</v>
      </c>
      <c r="D1312" s="466" t="s">
        <v>171</v>
      </c>
      <c r="E1312" s="470">
        <v>3.5349999999999999E-2</v>
      </c>
      <c r="F1312" s="460">
        <v>0.4</v>
      </c>
      <c r="G1312" s="460" t="s">
        <v>8881</v>
      </c>
      <c r="H1312" s="466" t="s">
        <v>330</v>
      </c>
      <c r="I1312" s="462" t="s">
        <v>466</v>
      </c>
      <c r="J1312" s="467">
        <v>3030240703809</v>
      </c>
      <c r="K1312" s="468">
        <v>45730</v>
      </c>
      <c r="L1312" s="462"/>
      <c r="M1312" s="464" t="s">
        <v>9954</v>
      </c>
      <c r="N1312" s="464">
        <v>46095</v>
      </c>
      <c r="O1312" s="465" t="s">
        <v>12</v>
      </c>
      <c r="P1312" s="465"/>
      <c r="Q1312" s="462"/>
      <c r="R1312" s="462"/>
      <c r="S1312" s="462"/>
      <c r="T1312" s="462"/>
      <c r="U1312" s="158"/>
      <c r="V1312" s="221"/>
      <c r="W1312" s="220"/>
      <c r="X1312" s="219"/>
      <c r="Y1312" s="219"/>
    </row>
    <row r="1313" spans="1:25" s="3" customFormat="1" ht="24.95" customHeight="1" x14ac:dyDescent="0.2">
      <c r="A1313" s="100">
        <v>501</v>
      </c>
      <c r="B1313" s="466" t="s">
        <v>8882</v>
      </c>
      <c r="C1313" s="466" t="s">
        <v>8883</v>
      </c>
      <c r="D1313" s="466" t="s">
        <v>171</v>
      </c>
      <c r="E1313" s="470">
        <v>0.29975000000000002</v>
      </c>
      <c r="F1313" s="460">
        <v>20</v>
      </c>
      <c r="G1313" s="460" t="s">
        <v>4203</v>
      </c>
      <c r="H1313" s="466" t="s">
        <v>330</v>
      </c>
      <c r="I1313" s="462" t="s">
        <v>466</v>
      </c>
      <c r="J1313" s="467">
        <v>3030240704084</v>
      </c>
      <c r="K1313" s="468">
        <v>45730</v>
      </c>
      <c r="L1313" s="462"/>
      <c r="M1313" s="464" t="s">
        <v>9954</v>
      </c>
      <c r="N1313" s="464">
        <v>46095</v>
      </c>
      <c r="O1313" s="465" t="s">
        <v>12</v>
      </c>
      <c r="P1313" s="465"/>
      <c r="Q1313" s="462"/>
      <c r="R1313" s="462"/>
      <c r="S1313" s="462"/>
      <c r="T1313" s="462"/>
      <c r="U1313" s="158"/>
      <c r="V1313" s="221"/>
      <c r="W1313" s="220"/>
      <c r="X1313" s="219"/>
      <c r="Y1313" s="219"/>
    </row>
    <row r="1314" spans="1:25" s="3" customFormat="1" ht="24.95" customHeight="1" x14ac:dyDescent="0.2">
      <c r="A1314" s="100">
        <v>502</v>
      </c>
      <c r="B1314" s="460" t="s">
        <v>8884</v>
      </c>
      <c r="C1314" s="460" t="s">
        <v>8885</v>
      </c>
      <c r="D1314" s="460" t="s">
        <v>15</v>
      </c>
      <c r="E1314" s="471">
        <v>0.39903500000000003</v>
      </c>
      <c r="F1314" s="466">
        <v>20</v>
      </c>
      <c r="G1314" s="466" t="s">
        <v>8886</v>
      </c>
      <c r="H1314" s="460" t="s">
        <v>364</v>
      </c>
      <c r="I1314" s="462" t="s">
        <v>466</v>
      </c>
      <c r="J1314" s="463">
        <v>3010240707756</v>
      </c>
      <c r="K1314" s="464">
        <v>45740</v>
      </c>
      <c r="L1314" s="462"/>
      <c r="M1314" s="464" t="s">
        <v>9954</v>
      </c>
      <c r="N1314" s="468">
        <v>46105</v>
      </c>
      <c r="O1314" s="465" t="s">
        <v>12</v>
      </c>
      <c r="P1314" s="465"/>
      <c r="Q1314" s="462"/>
      <c r="R1314" s="462"/>
      <c r="S1314" s="462"/>
      <c r="T1314" s="462"/>
      <c r="U1314" s="158"/>
      <c r="V1314" s="221"/>
      <c r="W1314" s="220"/>
      <c r="X1314" s="219"/>
      <c r="Y1314" s="219"/>
    </row>
    <row r="1315" spans="1:25" s="3" customFormat="1" ht="24.95" customHeight="1" x14ac:dyDescent="0.2">
      <c r="A1315" s="100">
        <v>503</v>
      </c>
      <c r="B1315" s="466" t="s">
        <v>8887</v>
      </c>
      <c r="C1315" s="466" t="s">
        <v>8888</v>
      </c>
      <c r="D1315" s="466" t="s">
        <v>15</v>
      </c>
      <c r="E1315" s="470">
        <v>0.3</v>
      </c>
      <c r="F1315" s="460">
        <v>20</v>
      </c>
      <c r="G1315" s="460" t="s">
        <v>8889</v>
      </c>
      <c r="H1315" s="466" t="s">
        <v>480</v>
      </c>
      <c r="I1315" s="462" t="s">
        <v>466</v>
      </c>
      <c r="J1315" s="467">
        <v>3010240707851</v>
      </c>
      <c r="K1315" s="468">
        <v>45721</v>
      </c>
      <c r="L1315" s="462"/>
      <c r="M1315" s="464" t="s">
        <v>9954</v>
      </c>
      <c r="N1315" s="464">
        <v>46086</v>
      </c>
      <c r="O1315" s="465" t="s">
        <v>12</v>
      </c>
      <c r="P1315" s="465"/>
      <c r="Q1315" s="462"/>
      <c r="R1315" s="462"/>
      <c r="S1315" s="462"/>
      <c r="T1315" s="462"/>
      <c r="U1315" s="158"/>
      <c r="V1315" s="221"/>
      <c r="W1315" s="220"/>
      <c r="X1315" s="219"/>
      <c r="Y1315" s="219"/>
    </row>
    <row r="1316" spans="1:25" s="3" customFormat="1" ht="24.95" customHeight="1" x14ac:dyDescent="0.2">
      <c r="A1316" s="100">
        <v>504</v>
      </c>
      <c r="B1316" s="460" t="s">
        <v>8890</v>
      </c>
      <c r="C1316" s="460" t="s">
        <v>8891</v>
      </c>
      <c r="D1316" s="460" t="s">
        <v>296</v>
      </c>
      <c r="E1316" s="471">
        <v>7.9500000000000005E-3</v>
      </c>
      <c r="F1316" s="466">
        <v>0.23</v>
      </c>
      <c r="G1316" s="466" t="s">
        <v>8892</v>
      </c>
      <c r="H1316" s="460" t="s">
        <v>330</v>
      </c>
      <c r="I1316" s="462" t="s">
        <v>466</v>
      </c>
      <c r="J1316" s="463">
        <v>3060240907385</v>
      </c>
      <c r="K1316" s="464">
        <v>45737</v>
      </c>
      <c r="L1316" s="462"/>
      <c r="M1316" s="464" t="s">
        <v>9954</v>
      </c>
      <c r="N1316" s="468">
        <v>46102</v>
      </c>
      <c r="O1316" s="465" t="s">
        <v>12</v>
      </c>
      <c r="P1316" s="465"/>
      <c r="Q1316" s="462"/>
      <c r="R1316" s="462"/>
      <c r="S1316" s="462"/>
      <c r="T1316" s="462"/>
      <c r="U1316" s="158"/>
      <c r="V1316" s="221"/>
      <c r="W1316" s="220"/>
      <c r="X1316" s="219"/>
      <c r="Y1316" s="219"/>
    </row>
    <row r="1317" spans="1:25" s="3" customFormat="1" ht="24.95" customHeight="1" x14ac:dyDescent="0.2">
      <c r="A1317" s="100">
        <v>505</v>
      </c>
      <c r="B1317" s="460" t="s">
        <v>9776</v>
      </c>
      <c r="C1317" s="460" t="s">
        <v>9777</v>
      </c>
      <c r="D1317" s="460" t="s">
        <v>296</v>
      </c>
      <c r="E1317" s="471">
        <v>1.1000000000000001</v>
      </c>
      <c r="F1317" s="460">
        <v>20</v>
      </c>
      <c r="G1317" s="460" t="s">
        <v>6136</v>
      </c>
      <c r="H1317" s="460" t="s">
        <v>366</v>
      </c>
      <c r="I1317" s="462" t="s">
        <v>466</v>
      </c>
      <c r="J1317" s="463">
        <v>3060241007980</v>
      </c>
      <c r="K1317" s="464">
        <v>45756</v>
      </c>
      <c r="L1317" s="462"/>
      <c r="M1317" s="464" t="s">
        <v>9954</v>
      </c>
      <c r="N1317" s="469">
        <v>46121</v>
      </c>
      <c r="O1317" s="465" t="s">
        <v>12</v>
      </c>
      <c r="P1317" s="465"/>
      <c r="Q1317" s="462"/>
      <c r="R1317" s="462"/>
      <c r="S1317" s="462"/>
      <c r="T1317" s="462"/>
      <c r="U1317" s="158"/>
      <c r="V1317" s="221"/>
      <c r="W1317" s="220"/>
      <c r="X1317" s="219"/>
      <c r="Y1317" s="219"/>
    </row>
    <row r="1318" spans="1:25" s="3" customFormat="1" ht="24.95" customHeight="1" x14ac:dyDescent="0.2">
      <c r="A1318" s="100">
        <v>506</v>
      </c>
      <c r="B1318" s="466" t="s">
        <v>9778</v>
      </c>
      <c r="C1318" s="466" t="s">
        <v>727</v>
      </c>
      <c r="D1318" s="466" t="s">
        <v>15</v>
      </c>
      <c r="E1318" s="470">
        <v>4.9000000000000004</v>
      </c>
      <c r="F1318" s="466">
        <v>20</v>
      </c>
      <c r="G1318" s="466" t="s">
        <v>9779</v>
      </c>
      <c r="H1318" s="466" t="s">
        <v>366</v>
      </c>
      <c r="I1318" s="462" t="s">
        <v>466</v>
      </c>
      <c r="J1318" s="467">
        <v>3010241010611</v>
      </c>
      <c r="K1318" s="468">
        <v>45750</v>
      </c>
      <c r="L1318" s="462"/>
      <c r="M1318" s="464" t="s">
        <v>9954</v>
      </c>
      <c r="N1318" s="469">
        <v>46115</v>
      </c>
      <c r="O1318" s="465" t="s">
        <v>12</v>
      </c>
      <c r="P1318" s="465"/>
      <c r="Q1318" s="462"/>
      <c r="R1318" s="462"/>
      <c r="S1318" s="462"/>
      <c r="T1318" s="462"/>
      <c r="U1318" s="158"/>
      <c r="V1318" s="221"/>
      <c r="W1318" s="220"/>
      <c r="X1318" s="219"/>
      <c r="Y1318" s="219"/>
    </row>
    <row r="1319" spans="1:25" s="3" customFormat="1" ht="24.95" customHeight="1" x14ac:dyDescent="0.2">
      <c r="A1319" s="100">
        <v>507</v>
      </c>
      <c r="B1319" s="460" t="s">
        <v>9780</v>
      </c>
      <c r="C1319" s="460" t="s">
        <v>1383</v>
      </c>
      <c r="D1319" s="460" t="s">
        <v>15</v>
      </c>
      <c r="E1319" s="471">
        <v>8.0000000000000002E-3</v>
      </c>
      <c r="F1319" s="462">
        <v>0.4</v>
      </c>
      <c r="G1319" s="462" t="s">
        <v>9781</v>
      </c>
      <c r="H1319" s="460" t="s">
        <v>330</v>
      </c>
      <c r="I1319" s="462" t="s">
        <v>466</v>
      </c>
      <c r="J1319" s="463">
        <v>3010241111594</v>
      </c>
      <c r="K1319" s="464">
        <v>45777</v>
      </c>
      <c r="L1319" s="462"/>
      <c r="M1319" s="464" t="s">
        <v>9954</v>
      </c>
      <c r="N1319" s="469">
        <v>46142</v>
      </c>
      <c r="O1319" s="465" t="s">
        <v>12</v>
      </c>
      <c r="P1319" s="465"/>
      <c r="Q1319" s="462"/>
      <c r="R1319" s="462"/>
      <c r="S1319" s="462"/>
      <c r="T1319" s="462"/>
      <c r="U1319" s="158"/>
      <c r="V1319" s="221"/>
      <c r="W1319" s="220"/>
      <c r="X1319" s="219"/>
      <c r="Y1319" s="219"/>
    </row>
    <row r="1320" spans="1:25" s="3" customFormat="1" ht="24.95" customHeight="1" x14ac:dyDescent="0.2">
      <c r="A1320" s="100">
        <v>508</v>
      </c>
      <c r="B1320" s="460" t="s">
        <v>9782</v>
      </c>
      <c r="C1320" s="460" t="s">
        <v>9783</v>
      </c>
      <c r="D1320" s="460" t="s">
        <v>15</v>
      </c>
      <c r="E1320" s="471">
        <v>5.6000000000000001E-2</v>
      </c>
      <c r="F1320" s="466">
        <v>0.4</v>
      </c>
      <c r="G1320" s="466" t="s">
        <v>9784</v>
      </c>
      <c r="H1320" s="460" t="s">
        <v>330</v>
      </c>
      <c r="I1320" s="462" t="s">
        <v>466</v>
      </c>
      <c r="J1320" s="463">
        <v>3010250100345</v>
      </c>
      <c r="K1320" s="464">
        <v>45772</v>
      </c>
      <c r="L1320" s="462"/>
      <c r="M1320" s="464" t="s">
        <v>9954</v>
      </c>
      <c r="N1320" s="469">
        <v>46137</v>
      </c>
      <c r="O1320" s="465" t="s">
        <v>12</v>
      </c>
      <c r="P1320" s="465"/>
      <c r="Q1320" s="462"/>
      <c r="R1320" s="462"/>
      <c r="S1320" s="462"/>
      <c r="T1320" s="462"/>
      <c r="U1320" s="158"/>
      <c r="V1320" s="221"/>
      <c r="W1320" s="220"/>
      <c r="X1320" s="219"/>
      <c r="Y1320" s="219"/>
    </row>
    <row r="1321" spans="1:25" s="3" customFormat="1" ht="24.95" customHeight="1" x14ac:dyDescent="0.2">
      <c r="A1321" s="100">
        <v>509</v>
      </c>
      <c r="B1321" s="466" t="s">
        <v>9785</v>
      </c>
      <c r="C1321" s="466" t="s">
        <v>9786</v>
      </c>
      <c r="D1321" s="466" t="s">
        <v>296</v>
      </c>
      <c r="E1321" s="470">
        <v>6.0000000000000001E-3</v>
      </c>
      <c r="F1321" s="460">
        <v>0.23</v>
      </c>
      <c r="G1321" s="460" t="s">
        <v>9787</v>
      </c>
      <c r="H1321" s="466" t="s">
        <v>330</v>
      </c>
      <c r="I1321" s="462" t="s">
        <v>466</v>
      </c>
      <c r="J1321" s="467">
        <v>3060250100320</v>
      </c>
      <c r="K1321" s="468">
        <v>45776</v>
      </c>
      <c r="L1321" s="462"/>
      <c r="M1321" s="464" t="s">
        <v>9954</v>
      </c>
      <c r="N1321" s="469">
        <v>46141</v>
      </c>
      <c r="O1321" s="465" t="s">
        <v>12</v>
      </c>
      <c r="P1321" s="465"/>
      <c r="Q1321" s="462"/>
      <c r="R1321" s="462"/>
      <c r="S1321" s="462"/>
      <c r="T1321" s="462"/>
      <c r="U1321" s="158"/>
      <c r="V1321" s="221"/>
      <c r="W1321" s="220"/>
      <c r="X1321" s="219"/>
      <c r="Y1321" s="219"/>
    </row>
    <row r="1322" spans="1:25" s="3" customFormat="1" ht="24.95" customHeight="1" x14ac:dyDescent="0.2">
      <c r="A1322" s="100">
        <v>510</v>
      </c>
      <c r="B1322" s="460" t="s">
        <v>9788</v>
      </c>
      <c r="C1322" s="460" t="s">
        <v>498</v>
      </c>
      <c r="D1322" s="460" t="s">
        <v>15</v>
      </c>
      <c r="E1322" s="471">
        <v>1.4999999999999999E-2</v>
      </c>
      <c r="F1322" s="466">
        <v>0.4</v>
      </c>
      <c r="G1322" s="466" t="s">
        <v>9789</v>
      </c>
      <c r="H1322" s="460" t="s">
        <v>330</v>
      </c>
      <c r="I1322" s="462" t="s">
        <v>466</v>
      </c>
      <c r="J1322" s="463">
        <v>3010250100745</v>
      </c>
      <c r="K1322" s="464">
        <v>45758</v>
      </c>
      <c r="L1322" s="462"/>
      <c r="M1322" s="464" t="s">
        <v>9954</v>
      </c>
      <c r="N1322" s="469">
        <v>46123</v>
      </c>
      <c r="O1322" s="465" t="s">
        <v>12</v>
      </c>
      <c r="P1322" s="465"/>
      <c r="Q1322" s="462"/>
      <c r="R1322" s="462"/>
      <c r="S1322" s="462"/>
      <c r="T1322" s="462"/>
      <c r="U1322" s="158"/>
      <c r="V1322" s="221"/>
      <c r="W1322" s="220"/>
      <c r="X1322" s="219"/>
      <c r="Y1322" s="219"/>
    </row>
    <row r="1323" spans="1:25" s="3" customFormat="1" ht="24.95" customHeight="1" x14ac:dyDescent="0.2">
      <c r="A1323" s="100">
        <v>511</v>
      </c>
      <c r="B1323" s="466" t="s">
        <v>9790</v>
      </c>
      <c r="C1323" s="466" t="s">
        <v>595</v>
      </c>
      <c r="D1323" s="466" t="s">
        <v>296</v>
      </c>
      <c r="E1323" s="470">
        <v>6.0000000000000001E-3</v>
      </c>
      <c r="F1323" s="460">
        <v>0.23</v>
      </c>
      <c r="G1323" s="460" t="s">
        <v>9791</v>
      </c>
      <c r="H1323" s="466" t="s">
        <v>330</v>
      </c>
      <c r="I1323" s="462" t="s">
        <v>466</v>
      </c>
      <c r="J1323" s="467">
        <v>3060250200971</v>
      </c>
      <c r="K1323" s="468">
        <v>45762</v>
      </c>
      <c r="L1323" s="462"/>
      <c r="M1323" s="464" t="s">
        <v>9954</v>
      </c>
      <c r="N1323" s="469">
        <v>46127</v>
      </c>
      <c r="O1323" s="465" t="s">
        <v>12</v>
      </c>
      <c r="P1323" s="465"/>
      <c r="Q1323" s="462"/>
      <c r="R1323" s="462"/>
      <c r="S1323" s="462"/>
      <c r="T1323" s="462"/>
      <c r="U1323" s="158"/>
      <c r="V1323" s="221"/>
      <c r="W1323" s="220"/>
      <c r="X1323" s="219"/>
      <c r="Y1323" s="219"/>
    </row>
    <row r="1324" spans="1:25" s="3" customFormat="1" ht="24.95" customHeight="1" x14ac:dyDescent="0.2">
      <c r="A1324" s="100">
        <v>512</v>
      </c>
      <c r="B1324" s="460" t="s">
        <v>9792</v>
      </c>
      <c r="C1324" s="460" t="s">
        <v>604</v>
      </c>
      <c r="D1324" s="460" t="s">
        <v>296</v>
      </c>
      <c r="E1324" s="471">
        <v>7.4700000000000001E-3</v>
      </c>
      <c r="F1324" s="466">
        <v>0.23</v>
      </c>
      <c r="G1324" s="466" t="s">
        <v>9793</v>
      </c>
      <c r="H1324" s="460" t="s">
        <v>330</v>
      </c>
      <c r="I1324" s="462" t="s">
        <v>466</v>
      </c>
      <c r="J1324" s="463">
        <v>3060250201291</v>
      </c>
      <c r="K1324" s="464">
        <v>45761</v>
      </c>
      <c r="L1324" s="462"/>
      <c r="M1324" s="464" t="s">
        <v>9954</v>
      </c>
      <c r="N1324" s="469">
        <v>46126</v>
      </c>
      <c r="O1324" s="465" t="s">
        <v>12</v>
      </c>
      <c r="P1324" s="465"/>
      <c r="Q1324" s="462"/>
      <c r="R1324" s="462"/>
      <c r="S1324" s="462"/>
      <c r="T1324" s="462"/>
      <c r="U1324" s="158"/>
      <c r="V1324" s="221"/>
      <c r="W1324" s="220"/>
      <c r="X1324" s="219"/>
      <c r="Y1324" s="219"/>
    </row>
    <row r="1325" spans="1:25" s="3" customFormat="1" ht="24.95" customHeight="1" x14ac:dyDescent="0.2">
      <c r="A1325" s="100">
        <v>513</v>
      </c>
      <c r="B1325" s="466" t="s">
        <v>9794</v>
      </c>
      <c r="C1325" s="466" t="s">
        <v>9795</v>
      </c>
      <c r="D1325" s="466" t="s">
        <v>171</v>
      </c>
      <c r="E1325" s="470">
        <v>1.4999999999999999E-2</v>
      </c>
      <c r="F1325" s="460">
        <v>0.4</v>
      </c>
      <c r="G1325" s="460" t="s">
        <v>9796</v>
      </c>
      <c r="H1325" s="466" t="s">
        <v>366</v>
      </c>
      <c r="I1325" s="462" t="s">
        <v>466</v>
      </c>
      <c r="J1325" s="467">
        <v>3030250301323</v>
      </c>
      <c r="K1325" s="468">
        <v>45764</v>
      </c>
      <c r="L1325" s="462"/>
      <c r="M1325" s="464" t="s">
        <v>9954</v>
      </c>
      <c r="N1325" s="469">
        <v>46129</v>
      </c>
      <c r="O1325" s="465" t="s">
        <v>12</v>
      </c>
      <c r="P1325" s="465"/>
      <c r="Q1325" s="462"/>
      <c r="R1325" s="462"/>
      <c r="S1325" s="462"/>
      <c r="T1325" s="462"/>
      <c r="U1325" s="158"/>
      <c r="V1325" s="221"/>
      <c r="W1325" s="220"/>
      <c r="X1325" s="219"/>
      <c r="Y1325" s="219"/>
    </row>
    <row r="1326" spans="1:25" s="3" customFormat="1" ht="24.95" customHeight="1" x14ac:dyDescent="0.2">
      <c r="A1326" s="100">
        <v>514</v>
      </c>
      <c r="B1326" s="460" t="s">
        <v>9797</v>
      </c>
      <c r="C1326" s="460" t="s">
        <v>9798</v>
      </c>
      <c r="D1326" s="460" t="s">
        <v>296</v>
      </c>
      <c r="E1326" s="471">
        <v>6.0000000000000001E-3</v>
      </c>
      <c r="F1326" s="466">
        <v>0.23</v>
      </c>
      <c r="G1326" s="466" t="s">
        <v>9799</v>
      </c>
      <c r="H1326" s="460" t="s">
        <v>330</v>
      </c>
      <c r="I1326" s="462" t="s">
        <v>466</v>
      </c>
      <c r="J1326" s="463">
        <v>3060250201341</v>
      </c>
      <c r="K1326" s="464">
        <v>45748</v>
      </c>
      <c r="L1326" s="462"/>
      <c r="M1326" s="464" t="s">
        <v>9954</v>
      </c>
      <c r="N1326" s="469">
        <v>46113</v>
      </c>
      <c r="O1326" s="465" t="s">
        <v>12</v>
      </c>
      <c r="P1326" s="465"/>
      <c r="Q1326" s="462"/>
      <c r="R1326" s="462"/>
      <c r="S1326" s="462"/>
      <c r="T1326" s="462"/>
      <c r="U1326" s="158"/>
      <c r="V1326" s="221"/>
      <c r="W1326" s="220"/>
      <c r="X1326" s="219"/>
      <c r="Y1326" s="219"/>
    </row>
    <row r="1327" spans="1:25" s="3" customFormat="1" ht="24.95" customHeight="1" x14ac:dyDescent="0.2">
      <c r="A1327" s="100">
        <v>515</v>
      </c>
      <c r="B1327" s="466" t="s">
        <v>9800</v>
      </c>
      <c r="C1327" s="466" t="s">
        <v>6147</v>
      </c>
      <c r="D1327" s="466" t="s">
        <v>296</v>
      </c>
      <c r="E1327" s="470">
        <v>8.0000000000000002E-3</v>
      </c>
      <c r="F1327" s="460">
        <v>0.23</v>
      </c>
      <c r="G1327" s="460" t="s">
        <v>9801</v>
      </c>
      <c r="H1327" s="466" t="s">
        <v>330</v>
      </c>
      <c r="I1327" s="462" t="s">
        <v>466</v>
      </c>
      <c r="J1327" s="467">
        <v>3060250201343</v>
      </c>
      <c r="K1327" s="468">
        <v>45776</v>
      </c>
      <c r="L1327" s="462"/>
      <c r="M1327" s="464" t="s">
        <v>9954</v>
      </c>
      <c r="N1327" s="469">
        <v>46141</v>
      </c>
      <c r="O1327" s="465" t="s">
        <v>12</v>
      </c>
      <c r="P1327" s="465"/>
      <c r="Q1327" s="462"/>
      <c r="R1327" s="462"/>
      <c r="S1327" s="462"/>
      <c r="T1327" s="462"/>
      <c r="U1327" s="158"/>
      <c r="V1327" s="221"/>
      <c r="W1327" s="220"/>
      <c r="X1327" s="219"/>
      <c r="Y1327" s="219"/>
    </row>
    <row r="1328" spans="1:25" s="3" customFormat="1" ht="24.95" customHeight="1" x14ac:dyDescent="0.2">
      <c r="A1328" s="100">
        <v>516</v>
      </c>
      <c r="B1328" s="460" t="s">
        <v>9802</v>
      </c>
      <c r="C1328" s="460" t="s">
        <v>5827</v>
      </c>
      <c r="D1328" s="460" t="s">
        <v>190</v>
      </c>
      <c r="E1328" s="471">
        <v>5.008E-2</v>
      </c>
      <c r="F1328" s="466">
        <v>0.4</v>
      </c>
      <c r="G1328" s="466" t="s">
        <v>9803</v>
      </c>
      <c r="H1328" s="460" t="s">
        <v>330</v>
      </c>
      <c r="I1328" s="462" t="s">
        <v>466</v>
      </c>
      <c r="J1328" s="463">
        <v>3040250300832</v>
      </c>
      <c r="K1328" s="464">
        <v>45750</v>
      </c>
      <c r="L1328" s="462"/>
      <c r="M1328" s="464" t="s">
        <v>9954</v>
      </c>
      <c r="N1328" s="469">
        <v>46115</v>
      </c>
      <c r="O1328" s="465" t="s">
        <v>12</v>
      </c>
      <c r="P1328" s="465"/>
      <c r="Q1328" s="462"/>
      <c r="R1328" s="462"/>
      <c r="S1328" s="462"/>
      <c r="T1328" s="462"/>
      <c r="U1328" s="158"/>
      <c r="V1328" s="221"/>
      <c r="W1328" s="220"/>
      <c r="X1328" s="219"/>
      <c r="Y1328" s="219"/>
    </row>
    <row r="1329" spans="1:25" s="3" customFormat="1" ht="24.95" customHeight="1" x14ac:dyDescent="0.2">
      <c r="A1329" s="100">
        <v>517</v>
      </c>
      <c r="B1329" s="466" t="s">
        <v>9804</v>
      </c>
      <c r="C1329" s="466" t="s">
        <v>5995</v>
      </c>
      <c r="D1329" s="466" t="s">
        <v>190</v>
      </c>
      <c r="E1329" s="470">
        <v>1.4999999999999999E-2</v>
      </c>
      <c r="F1329" s="460">
        <v>20</v>
      </c>
      <c r="G1329" s="460" t="s">
        <v>9805</v>
      </c>
      <c r="H1329" s="466" t="s">
        <v>330</v>
      </c>
      <c r="I1329" s="462" t="s">
        <v>466</v>
      </c>
      <c r="J1329" s="467">
        <v>3040250300838</v>
      </c>
      <c r="K1329" s="468">
        <v>45750</v>
      </c>
      <c r="L1329" s="462"/>
      <c r="M1329" s="464" t="s">
        <v>9954</v>
      </c>
      <c r="N1329" s="469">
        <v>46115</v>
      </c>
      <c r="O1329" s="465" t="s">
        <v>12</v>
      </c>
      <c r="P1329" s="465"/>
      <c r="Q1329" s="462"/>
      <c r="R1329" s="462"/>
      <c r="S1329" s="462"/>
      <c r="T1329" s="462"/>
      <c r="U1329" s="158"/>
      <c r="V1329" s="221"/>
      <c r="W1329" s="220"/>
      <c r="X1329" s="219"/>
      <c r="Y1329" s="219"/>
    </row>
    <row r="1330" spans="1:25" s="3" customFormat="1" ht="24.95" customHeight="1" x14ac:dyDescent="0.2">
      <c r="A1330" s="100">
        <v>518</v>
      </c>
      <c r="B1330" s="460" t="s">
        <v>9806</v>
      </c>
      <c r="C1330" s="460" t="s">
        <v>498</v>
      </c>
      <c r="D1330" s="460" t="s">
        <v>15</v>
      </c>
      <c r="E1330" s="471">
        <v>8.9999999999999993E-3</v>
      </c>
      <c r="F1330" s="466">
        <v>0.23</v>
      </c>
      <c r="G1330" s="466" t="s">
        <v>9807</v>
      </c>
      <c r="H1330" s="460" t="s">
        <v>330</v>
      </c>
      <c r="I1330" s="462" t="s">
        <v>466</v>
      </c>
      <c r="J1330" s="463">
        <v>3010250302340</v>
      </c>
      <c r="K1330" s="464">
        <v>45748</v>
      </c>
      <c r="L1330" s="462"/>
      <c r="M1330" s="464" t="s">
        <v>9954</v>
      </c>
      <c r="N1330" s="469">
        <v>46113</v>
      </c>
      <c r="O1330" s="465" t="s">
        <v>12</v>
      </c>
      <c r="P1330" s="465"/>
      <c r="Q1330" s="462"/>
      <c r="R1330" s="462"/>
      <c r="S1330" s="462"/>
      <c r="T1330" s="462"/>
      <c r="U1330" s="158"/>
      <c r="V1330" s="221"/>
      <c r="W1330" s="220"/>
      <c r="X1330" s="219"/>
      <c r="Y1330" s="219"/>
    </row>
    <row r="1331" spans="1:25" s="3" customFormat="1" ht="24.95" customHeight="1" x14ac:dyDescent="0.2">
      <c r="A1331" s="100">
        <v>519</v>
      </c>
      <c r="B1331" s="466" t="s">
        <v>9808</v>
      </c>
      <c r="C1331" s="466" t="s">
        <v>9809</v>
      </c>
      <c r="D1331" s="466" t="s">
        <v>171</v>
      </c>
      <c r="E1331" s="470">
        <v>9.6799999999999994E-3</v>
      </c>
      <c r="F1331" s="460">
        <v>0.4</v>
      </c>
      <c r="G1331" s="460" t="s">
        <v>9810</v>
      </c>
      <c r="H1331" s="466" t="s">
        <v>330</v>
      </c>
      <c r="I1331" s="462" t="s">
        <v>466</v>
      </c>
      <c r="J1331" s="467">
        <v>3030250301169</v>
      </c>
      <c r="K1331" s="468">
        <v>45751</v>
      </c>
      <c r="L1331" s="462"/>
      <c r="M1331" s="464" t="s">
        <v>9954</v>
      </c>
      <c r="N1331" s="469">
        <v>46116</v>
      </c>
      <c r="O1331" s="465" t="s">
        <v>12</v>
      </c>
      <c r="P1331" s="465"/>
      <c r="Q1331" s="462"/>
      <c r="R1331" s="462"/>
      <c r="S1331" s="462"/>
      <c r="T1331" s="462"/>
      <c r="U1331" s="158"/>
      <c r="V1331" s="221"/>
      <c r="W1331" s="220"/>
      <c r="X1331" s="219"/>
      <c r="Y1331" s="219"/>
    </row>
    <row r="1332" spans="1:25" s="3" customFormat="1" ht="24.95" customHeight="1" x14ac:dyDescent="0.2">
      <c r="A1332" s="100">
        <v>520</v>
      </c>
      <c r="B1332" s="460" t="s">
        <v>9811</v>
      </c>
      <c r="C1332" s="460" t="s">
        <v>604</v>
      </c>
      <c r="D1332" s="460" t="s">
        <v>296</v>
      </c>
      <c r="E1332" s="471">
        <v>0.02</v>
      </c>
      <c r="F1332" s="466">
        <v>0.4</v>
      </c>
      <c r="G1332" s="466" t="s">
        <v>9812</v>
      </c>
      <c r="H1332" s="460" t="s">
        <v>330</v>
      </c>
      <c r="I1332" s="462" t="s">
        <v>466</v>
      </c>
      <c r="J1332" s="463">
        <v>3060250301726</v>
      </c>
      <c r="K1332" s="464">
        <v>45772</v>
      </c>
      <c r="L1332" s="462"/>
      <c r="M1332" s="464" t="s">
        <v>9954</v>
      </c>
      <c r="N1332" s="469">
        <v>46137</v>
      </c>
      <c r="O1332" s="465" t="s">
        <v>12</v>
      </c>
      <c r="P1332" s="465"/>
      <c r="Q1332" s="462"/>
      <c r="R1332" s="462"/>
      <c r="S1332" s="462"/>
      <c r="T1332" s="462"/>
      <c r="U1332" s="158"/>
      <c r="V1332" s="221"/>
      <c r="W1332" s="220"/>
      <c r="X1332" s="219"/>
      <c r="Y1332" s="219"/>
    </row>
    <row r="1333" spans="1:25" s="3" customFormat="1" ht="24.95" customHeight="1" x14ac:dyDescent="0.2">
      <c r="A1333" s="100">
        <v>521</v>
      </c>
      <c r="B1333" s="460" t="s">
        <v>9813</v>
      </c>
      <c r="C1333" s="460" t="s">
        <v>5915</v>
      </c>
      <c r="D1333" s="460" t="s">
        <v>190</v>
      </c>
      <c r="E1333" s="471">
        <v>4.9500000000000004E-3</v>
      </c>
      <c r="F1333" s="466">
        <v>0.4</v>
      </c>
      <c r="G1333" s="466" t="s">
        <v>9814</v>
      </c>
      <c r="H1333" s="460" t="s">
        <v>330</v>
      </c>
      <c r="I1333" s="462" t="s">
        <v>466</v>
      </c>
      <c r="J1333" s="463">
        <v>3040250301048</v>
      </c>
      <c r="K1333" s="464">
        <v>45758</v>
      </c>
      <c r="L1333" s="462"/>
      <c r="M1333" s="464" t="s">
        <v>9954</v>
      </c>
      <c r="N1333" s="469">
        <v>46123</v>
      </c>
      <c r="O1333" s="465" t="s">
        <v>12</v>
      </c>
      <c r="P1333" s="465"/>
      <c r="Q1333" s="462"/>
      <c r="R1333" s="462"/>
      <c r="S1333" s="462"/>
      <c r="T1333" s="462"/>
      <c r="U1333" s="158"/>
      <c r="V1333" s="221"/>
      <c r="W1333" s="220"/>
      <c r="X1333" s="219"/>
      <c r="Y1333" s="219"/>
    </row>
    <row r="1334" spans="1:25" s="3" customFormat="1" ht="24.95" customHeight="1" x14ac:dyDescent="0.2">
      <c r="A1334" s="100">
        <v>522</v>
      </c>
      <c r="B1334" s="466" t="s">
        <v>9815</v>
      </c>
      <c r="C1334" s="466" t="s">
        <v>9816</v>
      </c>
      <c r="D1334" s="466" t="s">
        <v>15</v>
      </c>
      <c r="E1334" s="470">
        <v>1.2240000000000001E-2</v>
      </c>
      <c r="F1334" s="460">
        <v>0.4</v>
      </c>
      <c r="G1334" s="460" t="s">
        <v>9817</v>
      </c>
      <c r="H1334" s="466" t="s">
        <v>330</v>
      </c>
      <c r="I1334" s="462" t="s">
        <v>466</v>
      </c>
      <c r="J1334" s="467">
        <v>3010250302578</v>
      </c>
      <c r="K1334" s="468">
        <v>45748</v>
      </c>
      <c r="L1334" s="462"/>
      <c r="M1334" s="464" t="s">
        <v>9954</v>
      </c>
      <c r="N1334" s="469">
        <v>46113</v>
      </c>
      <c r="O1334" s="465" t="s">
        <v>12</v>
      </c>
      <c r="P1334" s="465"/>
      <c r="Q1334" s="462"/>
      <c r="R1334" s="462"/>
      <c r="S1334" s="462"/>
      <c r="T1334" s="462"/>
      <c r="U1334" s="158"/>
      <c r="V1334" s="221"/>
      <c r="W1334" s="220"/>
      <c r="X1334" s="219"/>
      <c r="Y1334" s="219"/>
    </row>
    <row r="1335" spans="1:25" s="3" customFormat="1" ht="24.95" customHeight="1" x14ac:dyDescent="0.2">
      <c r="A1335" s="100">
        <v>523</v>
      </c>
      <c r="B1335" s="460" t="s">
        <v>1371</v>
      </c>
      <c r="C1335" s="460" t="s">
        <v>1372</v>
      </c>
      <c r="D1335" s="460" t="s">
        <v>15</v>
      </c>
      <c r="E1335" s="471">
        <v>0.39360000000000001</v>
      </c>
      <c r="F1335" s="466">
        <v>10</v>
      </c>
      <c r="G1335" s="466" t="s">
        <v>1373</v>
      </c>
      <c r="H1335" s="460" t="s">
        <v>366</v>
      </c>
      <c r="I1335" s="462" t="s">
        <v>466</v>
      </c>
      <c r="J1335" s="463">
        <v>3010250302591</v>
      </c>
      <c r="K1335" s="464">
        <v>45757</v>
      </c>
      <c r="L1335" s="462"/>
      <c r="M1335" s="464" t="s">
        <v>9954</v>
      </c>
      <c r="N1335" s="469">
        <v>46122</v>
      </c>
      <c r="O1335" s="465" t="s">
        <v>12</v>
      </c>
      <c r="P1335" s="465"/>
      <c r="Q1335" s="462"/>
      <c r="R1335" s="462"/>
      <c r="S1335" s="462"/>
      <c r="T1335" s="462"/>
      <c r="U1335" s="158"/>
      <c r="V1335" s="221"/>
      <c r="W1335" s="220"/>
      <c r="X1335" s="219"/>
      <c r="Y1335" s="219"/>
    </row>
    <row r="1336" spans="1:25" s="3" customFormat="1" ht="24.95" customHeight="1" x14ac:dyDescent="0.2">
      <c r="A1336" s="100">
        <v>524</v>
      </c>
      <c r="B1336" s="466" t="s">
        <v>9818</v>
      </c>
      <c r="C1336" s="466" t="s">
        <v>502</v>
      </c>
      <c r="D1336" s="466" t="s">
        <v>262</v>
      </c>
      <c r="E1336" s="470">
        <v>6.0000000000000001E-3</v>
      </c>
      <c r="F1336" s="460">
        <v>0.23</v>
      </c>
      <c r="G1336" s="460" t="s">
        <v>9819</v>
      </c>
      <c r="H1336" s="466" t="s">
        <v>330</v>
      </c>
      <c r="I1336" s="462" t="s">
        <v>466</v>
      </c>
      <c r="J1336" s="467">
        <v>3050250301727</v>
      </c>
      <c r="K1336" s="468">
        <v>45748</v>
      </c>
      <c r="L1336" s="462"/>
      <c r="M1336" s="464" t="s">
        <v>9954</v>
      </c>
      <c r="N1336" s="469">
        <v>46113</v>
      </c>
      <c r="O1336" s="465" t="s">
        <v>12</v>
      </c>
      <c r="P1336" s="465"/>
      <c r="Q1336" s="462"/>
      <c r="R1336" s="462"/>
      <c r="S1336" s="462"/>
      <c r="T1336" s="462"/>
      <c r="U1336" s="158"/>
      <c r="V1336" s="221"/>
      <c r="W1336" s="220"/>
      <c r="X1336" s="219"/>
      <c r="Y1336" s="219"/>
    </row>
    <row r="1337" spans="1:25" s="3" customFormat="1" ht="24.95" customHeight="1" x14ac:dyDescent="0.2">
      <c r="A1337" s="100">
        <v>525</v>
      </c>
      <c r="B1337" s="466" t="s">
        <v>9820</v>
      </c>
      <c r="C1337" s="466" t="s">
        <v>7059</v>
      </c>
      <c r="D1337" s="466" t="s">
        <v>15</v>
      </c>
      <c r="E1337" s="470">
        <v>2.7800000000000002E-2</v>
      </c>
      <c r="F1337" s="460">
        <v>0.4</v>
      </c>
      <c r="G1337" s="460" t="s">
        <v>9821</v>
      </c>
      <c r="H1337" s="466" t="s">
        <v>330</v>
      </c>
      <c r="I1337" s="462" t="s">
        <v>466</v>
      </c>
      <c r="J1337" s="467">
        <v>3010250302709</v>
      </c>
      <c r="K1337" s="468">
        <v>45775</v>
      </c>
      <c r="L1337" s="462"/>
      <c r="M1337" s="464" t="s">
        <v>9954</v>
      </c>
      <c r="N1337" s="469">
        <v>46140</v>
      </c>
      <c r="O1337" s="465" t="s">
        <v>12</v>
      </c>
      <c r="P1337" s="465"/>
      <c r="Q1337" s="462"/>
      <c r="R1337" s="462"/>
      <c r="S1337" s="462"/>
      <c r="T1337" s="462"/>
      <c r="U1337" s="158"/>
      <c r="V1337" s="221"/>
      <c r="W1337" s="220"/>
      <c r="X1337" s="219"/>
      <c r="Y1337" s="219"/>
    </row>
    <row r="1338" spans="1:25" s="3" customFormat="1" ht="24.95" customHeight="1" x14ac:dyDescent="0.2">
      <c r="A1338" s="100">
        <v>526</v>
      </c>
      <c r="B1338" s="460" t="s">
        <v>471</v>
      </c>
      <c r="C1338" s="460" t="s">
        <v>310</v>
      </c>
      <c r="D1338" s="460" t="s">
        <v>262</v>
      </c>
      <c r="E1338" s="471">
        <v>1.2E-2</v>
      </c>
      <c r="F1338" s="466">
        <v>0.4</v>
      </c>
      <c r="G1338" s="466" t="s">
        <v>9822</v>
      </c>
      <c r="H1338" s="460" t="s">
        <v>330</v>
      </c>
      <c r="I1338" s="462" t="s">
        <v>466</v>
      </c>
      <c r="J1338" s="463">
        <v>3050250301814</v>
      </c>
      <c r="K1338" s="464">
        <v>45750</v>
      </c>
      <c r="L1338" s="462"/>
      <c r="M1338" s="464" t="s">
        <v>9954</v>
      </c>
      <c r="N1338" s="469">
        <v>46115</v>
      </c>
      <c r="O1338" s="465" t="s">
        <v>12</v>
      </c>
      <c r="P1338" s="465"/>
      <c r="Q1338" s="462"/>
      <c r="R1338" s="462"/>
      <c r="S1338" s="462"/>
      <c r="T1338" s="462"/>
      <c r="U1338" s="158"/>
      <c r="V1338" s="221"/>
      <c r="W1338" s="220"/>
      <c r="X1338" s="219"/>
      <c r="Y1338" s="219"/>
    </row>
    <row r="1339" spans="1:25" s="3" customFormat="1" ht="24.95" customHeight="1" x14ac:dyDescent="0.2">
      <c r="A1339" s="100">
        <v>527</v>
      </c>
      <c r="B1339" s="466" t="s">
        <v>9823</v>
      </c>
      <c r="C1339" s="466" t="s">
        <v>504</v>
      </c>
      <c r="D1339" s="466" t="s">
        <v>262</v>
      </c>
      <c r="E1339" s="470">
        <v>6.0000000000000001E-3</v>
      </c>
      <c r="F1339" s="460">
        <v>0.23</v>
      </c>
      <c r="G1339" s="460" t="s">
        <v>9824</v>
      </c>
      <c r="H1339" s="466" t="s">
        <v>366</v>
      </c>
      <c r="I1339" s="462" t="s">
        <v>466</v>
      </c>
      <c r="J1339" s="467">
        <v>3050250301817</v>
      </c>
      <c r="K1339" s="468">
        <v>45751</v>
      </c>
      <c r="L1339" s="462"/>
      <c r="M1339" s="464" t="s">
        <v>9954</v>
      </c>
      <c r="N1339" s="469">
        <v>46116</v>
      </c>
      <c r="O1339" s="465" t="s">
        <v>12</v>
      </c>
      <c r="P1339" s="465"/>
      <c r="Q1339" s="462"/>
      <c r="R1339" s="462"/>
      <c r="S1339" s="462"/>
      <c r="T1339" s="462"/>
      <c r="U1339" s="158"/>
      <c r="V1339" s="221"/>
      <c r="W1339" s="220"/>
      <c r="X1339" s="219"/>
      <c r="Y1339" s="219"/>
    </row>
    <row r="1340" spans="1:25" s="3" customFormat="1" ht="24.95" customHeight="1" x14ac:dyDescent="0.2">
      <c r="A1340" s="100">
        <v>528</v>
      </c>
      <c r="B1340" s="466" t="s">
        <v>3023</v>
      </c>
      <c r="C1340" s="466" t="s">
        <v>310</v>
      </c>
      <c r="D1340" s="466" t="s">
        <v>262</v>
      </c>
      <c r="E1340" s="470">
        <v>0.04</v>
      </c>
      <c r="F1340" s="460">
        <v>20</v>
      </c>
      <c r="G1340" s="460" t="s">
        <v>3025</v>
      </c>
      <c r="H1340" s="466" t="s">
        <v>330</v>
      </c>
      <c r="I1340" s="462" t="s">
        <v>466</v>
      </c>
      <c r="J1340" s="467">
        <v>3050250301882</v>
      </c>
      <c r="K1340" s="468">
        <v>45751</v>
      </c>
      <c r="L1340" s="462"/>
      <c r="M1340" s="464" t="s">
        <v>9954</v>
      </c>
      <c r="N1340" s="469">
        <v>46116</v>
      </c>
      <c r="O1340" s="465" t="s">
        <v>12</v>
      </c>
      <c r="P1340" s="465"/>
      <c r="Q1340" s="462"/>
      <c r="R1340" s="462"/>
      <c r="S1340" s="462"/>
      <c r="T1340" s="462"/>
      <c r="U1340" s="158"/>
      <c r="V1340" s="221"/>
      <c r="W1340" s="220"/>
      <c r="X1340" s="219"/>
      <c r="Y1340" s="219"/>
    </row>
    <row r="1341" spans="1:25" s="3" customFormat="1" ht="24.95" customHeight="1" x14ac:dyDescent="0.2">
      <c r="A1341" s="100">
        <v>529</v>
      </c>
      <c r="B1341" s="460" t="s">
        <v>9825</v>
      </c>
      <c r="C1341" s="460" t="s">
        <v>5995</v>
      </c>
      <c r="D1341" s="460" t="s">
        <v>190</v>
      </c>
      <c r="E1341" s="471">
        <v>0.04</v>
      </c>
      <c r="F1341" s="466">
        <v>0.4</v>
      </c>
      <c r="G1341" s="466" t="s">
        <v>9826</v>
      </c>
      <c r="H1341" s="460" t="s">
        <v>330</v>
      </c>
      <c r="I1341" s="462" t="s">
        <v>466</v>
      </c>
      <c r="J1341" s="463">
        <v>3040250301239</v>
      </c>
      <c r="K1341" s="464">
        <v>45754</v>
      </c>
      <c r="L1341" s="462"/>
      <c r="M1341" s="464" t="s">
        <v>9954</v>
      </c>
      <c r="N1341" s="469">
        <v>46119</v>
      </c>
      <c r="O1341" s="465" t="s">
        <v>12</v>
      </c>
      <c r="P1341" s="465"/>
      <c r="Q1341" s="462"/>
      <c r="R1341" s="462"/>
      <c r="S1341" s="462"/>
      <c r="T1341" s="462"/>
      <c r="U1341" s="158"/>
      <c r="V1341" s="221"/>
      <c r="W1341" s="220"/>
      <c r="X1341" s="219"/>
      <c r="Y1341" s="219"/>
    </row>
    <row r="1342" spans="1:25" s="3" customFormat="1" ht="24.95" customHeight="1" x14ac:dyDescent="0.2">
      <c r="A1342" s="100">
        <v>530</v>
      </c>
      <c r="B1342" s="466" t="s">
        <v>9827</v>
      </c>
      <c r="C1342" s="466" t="s">
        <v>1406</v>
      </c>
      <c r="D1342" s="466" t="s">
        <v>262</v>
      </c>
      <c r="E1342" s="470">
        <v>6.0000000000000001E-3</v>
      </c>
      <c r="F1342" s="460">
        <v>0.23</v>
      </c>
      <c r="G1342" s="460" t="s">
        <v>9822</v>
      </c>
      <c r="H1342" s="466" t="s">
        <v>330</v>
      </c>
      <c r="I1342" s="462" t="s">
        <v>466</v>
      </c>
      <c r="J1342" s="467">
        <v>3050250301911</v>
      </c>
      <c r="K1342" s="468">
        <v>45750</v>
      </c>
      <c r="L1342" s="462"/>
      <c r="M1342" s="464" t="s">
        <v>9954</v>
      </c>
      <c r="N1342" s="469">
        <v>46115</v>
      </c>
      <c r="O1342" s="465" t="s">
        <v>12</v>
      </c>
      <c r="P1342" s="465"/>
      <c r="Q1342" s="462"/>
      <c r="R1342" s="462"/>
      <c r="S1342" s="462"/>
      <c r="T1342" s="462"/>
      <c r="U1342" s="158"/>
      <c r="V1342" s="221"/>
      <c r="W1342" s="220"/>
      <c r="X1342" s="219"/>
      <c r="Y1342" s="219"/>
    </row>
    <row r="1343" spans="1:25" s="3" customFormat="1" ht="24.95" customHeight="1" x14ac:dyDescent="0.2">
      <c r="A1343" s="100">
        <v>531</v>
      </c>
      <c r="B1343" s="460" t="s">
        <v>9825</v>
      </c>
      <c r="C1343" s="460" t="s">
        <v>5995</v>
      </c>
      <c r="D1343" s="460" t="s">
        <v>190</v>
      </c>
      <c r="E1343" s="471">
        <v>4.7500000000000001E-2</v>
      </c>
      <c r="F1343" s="466">
        <v>0.4</v>
      </c>
      <c r="G1343" s="466" t="s">
        <v>9826</v>
      </c>
      <c r="H1343" s="460" t="s">
        <v>330</v>
      </c>
      <c r="I1343" s="462" t="s">
        <v>466</v>
      </c>
      <c r="J1343" s="463">
        <v>3040250301241</v>
      </c>
      <c r="K1343" s="464">
        <v>45754</v>
      </c>
      <c r="L1343" s="462"/>
      <c r="M1343" s="464" t="s">
        <v>9954</v>
      </c>
      <c r="N1343" s="469">
        <v>46119</v>
      </c>
      <c r="O1343" s="465" t="s">
        <v>12</v>
      </c>
      <c r="P1343" s="465"/>
      <c r="Q1343" s="462"/>
      <c r="R1343" s="462"/>
      <c r="S1343" s="462"/>
      <c r="T1343" s="462"/>
      <c r="U1343" s="158"/>
      <c r="V1343" s="221"/>
      <c r="W1343" s="220"/>
      <c r="X1343" s="219"/>
      <c r="Y1343" s="219"/>
    </row>
    <row r="1344" spans="1:25" s="3" customFormat="1" ht="24.95" customHeight="1" x14ac:dyDescent="0.2">
      <c r="A1344" s="100">
        <v>532</v>
      </c>
      <c r="B1344" s="466" t="s">
        <v>9825</v>
      </c>
      <c r="C1344" s="466" t="s">
        <v>5995</v>
      </c>
      <c r="D1344" s="466" t="s">
        <v>190</v>
      </c>
      <c r="E1344" s="470">
        <v>3.5034999999999997E-2</v>
      </c>
      <c r="F1344" s="460">
        <v>0.4</v>
      </c>
      <c r="G1344" s="460" t="s">
        <v>9828</v>
      </c>
      <c r="H1344" s="466" t="s">
        <v>330</v>
      </c>
      <c r="I1344" s="462" t="s">
        <v>466</v>
      </c>
      <c r="J1344" s="467">
        <v>3040250301242</v>
      </c>
      <c r="K1344" s="468">
        <v>45755</v>
      </c>
      <c r="L1344" s="462"/>
      <c r="M1344" s="464" t="s">
        <v>9954</v>
      </c>
      <c r="N1344" s="469">
        <v>46120</v>
      </c>
      <c r="O1344" s="465" t="s">
        <v>12</v>
      </c>
      <c r="P1344" s="465"/>
      <c r="Q1344" s="462"/>
      <c r="R1344" s="462"/>
      <c r="S1344" s="462"/>
      <c r="T1344" s="462"/>
      <c r="U1344" s="158"/>
      <c r="V1344" s="221"/>
      <c r="W1344" s="220"/>
      <c r="X1344" s="219"/>
      <c r="Y1344" s="219"/>
    </row>
    <row r="1345" spans="1:25" s="3" customFormat="1" ht="24.95" customHeight="1" x14ac:dyDescent="0.2">
      <c r="A1345" s="100">
        <v>533</v>
      </c>
      <c r="B1345" s="460" t="s">
        <v>9825</v>
      </c>
      <c r="C1345" s="460" t="s">
        <v>5995</v>
      </c>
      <c r="D1345" s="460" t="s">
        <v>190</v>
      </c>
      <c r="E1345" s="471">
        <v>1.2E-2</v>
      </c>
      <c r="F1345" s="466">
        <v>0.4</v>
      </c>
      <c r="G1345" s="466" t="s">
        <v>9829</v>
      </c>
      <c r="H1345" s="460" t="s">
        <v>330</v>
      </c>
      <c r="I1345" s="462" t="s">
        <v>466</v>
      </c>
      <c r="J1345" s="463">
        <v>3040250301244</v>
      </c>
      <c r="K1345" s="464">
        <v>45748</v>
      </c>
      <c r="L1345" s="462"/>
      <c r="M1345" s="464" t="s">
        <v>9954</v>
      </c>
      <c r="N1345" s="469">
        <v>46113</v>
      </c>
      <c r="O1345" s="465" t="s">
        <v>12</v>
      </c>
      <c r="P1345" s="465"/>
      <c r="Q1345" s="462"/>
      <c r="R1345" s="462"/>
      <c r="S1345" s="462"/>
      <c r="T1345" s="462"/>
      <c r="U1345" s="158"/>
      <c r="V1345" s="221"/>
      <c r="W1345" s="220"/>
      <c r="X1345" s="219"/>
      <c r="Y1345" s="219"/>
    </row>
    <row r="1346" spans="1:25" s="3" customFormat="1" ht="24.95" customHeight="1" x14ac:dyDescent="0.2">
      <c r="A1346" s="100">
        <v>534</v>
      </c>
      <c r="B1346" s="466" t="s">
        <v>9825</v>
      </c>
      <c r="C1346" s="466" t="s">
        <v>5995</v>
      </c>
      <c r="D1346" s="466" t="s">
        <v>190</v>
      </c>
      <c r="E1346" s="470">
        <v>7.0000000000000007E-2</v>
      </c>
      <c r="F1346" s="460">
        <v>0.4</v>
      </c>
      <c r="G1346" s="460" t="s">
        <v>667</v>
      </c>
      <c r="H1346" s="466" t="s">
        <v>330</v>
      </c>
      <c r="I1346" s="462" t="s">
        <v>466</v>
      </c>
      <c r="J1346" s="467">
        <v>3040250301245</v>
      </c>
      <c r="K1346" s="468">
        <v>45754</v>
      </c>
      <c r="L1346" s="462"/>
      <c r="M1346" s="464" t="s">
        <v>9954</v>
      </c>
      <c r="N1346" s="469">
        <v>46119</v>
      </c>
      <c r="O1346" s="465" t="s">
        <v>12</v>
      </c>
      <c r="P1346" s="465"/>
      <c r="Q1346" s="462"/>
      <c r="R1346" s="462"/>
      <c r="S1346" s="462"/>
      <c r="T1346" s="462"/>
      <c r="U1346" s="158"/>
      <c r="V1346" s="221"/>
      <c r="W1346" s="220"/>
      <c r="X1346" s="219"/>
      <c r="Y1346" s="219"/>
    </row>
    <row r="1347" spans="1:25" s="3" customFormat="1" ht="24.95" customHeight="1" x14ac:dyDescent="0.2">
      <c r="A1347" s="100">
        <v>535</v>
      </c>
      <c r="B1347" s="460" t="s">
        <v>9825</v>
      </c>
      <c r="C1347" s="460" t="s">
        <v>5995</v>
      </c>
      <c r="D1347" s="460" t="s">
        <v>190</v>
      </c>
      <c r="E1347" s="471">
        <v>2.5000000000000001E-2</v>
      </c>
      <c r="F1347" s="466">
        <v>0.4</v>
      </c>
      <c r="G1347" s="466" t="s">
        <v>9830</v>
      </c>
      <c r="H1347" s="460" t="s">
        <v>330</v>
      </c>
      <c r="I1347" s="462" t="s">
        <v>466</v>
      </c>
      <c r="J1347" s="463">
        <v>3040250301246</v>
      </c>
      <c r="K1347" s="464">
        <v>45748</v>
      </c>
      <c r="L1347" s="462"/>
      <c r="M1347" s="464" t="s">
        <v>9954</v>
      </c>
      <c r="N1347" s="469">
        <v>46113</v>
      </c>
      <c r="O1347" s="465" t="s">
        <v>12</v>
      </c>
      <c r="P1347" s="465"/>
      <c r="Q1347" s="462"/>
      <c r="R1347" s="462"/>
      <c r="S1347" s="462"/>
      <c r="T1347" s="462"/>
      <c r="U1347" s="158"/>
      <c r="V1347" s="221"/>
      <c r="W1347" s="220"/>
      <c r="X1347" s="219"/>
      <c r="Y1347" s="219"/>
    </row>
    <row r="1348" spans="1:25" s="3" customFormat="1" ht="24.95" customHeight="1" x14ac:dyDescent="0.2">
      <c r="A1348" s="100">
        <v>536</v>
      </c>
      <c r="B1348" s="466" t="s">
        <v>9825</v>
      </c>
      <c r="C1348" s="466" t="s">
        <v>5995</v>
      </c>
      <c r="D1348" s="466" t="s">
        <v>190</v>
      </c>
      <c r="E1348" s="470">
        <v>0.01</v>
      </c>
      <c r="F1348" s="460">
        <v>0.4</v>
      </c>
      <c r="G1348" s="460" t="s">
        <v>9831</v>
      </c>
      <c r="H1348" s="466" t="s">
        <v>330</v>
      </c>
      <c r="I1348" s="462" t="s">
        <v>466</v>
      </c>
      <c r="J1348" s="467">
        <v>3040250301251</v>
      </c>
      <c r="K1348" s="468">
        <v>45748</v>
      </c>
      <c r="L1348" s="462"/>
      <c r="M1348" s="464" t="s">
        <v>9954</v>
      </c>
      <c r="N1348" s="469">
        <v>46113</v>
      </c>
      <c r="O1348" s="465" t="s">
        <v>12</v>
      </c>
      <c r="P1348" s="465"/>
      <c r="Q1348" s="462"/>
      <c r="R1348" s="462"/>
      <c r="S1348" s="462"/>
      <c r="T1348" s="462"/>
      <c r="U1348" s="158"/>
      <c r="V1348" s="221"/>
      <c r="W1348" s="220"/>
      <c r="X1348" s="219"/>
      <c r="Y1348" s="219"/>
    </row>
    <row r="1349" spans="1:25" s="3" customFormat="1" ht="24.95" customHeight="1" x14ac:dyDescent="0.2">
      <c r="A1349" s="100">
        <v>537</v>
      </c>
      <c r="B1349" s="460" t="s">
        <v>9825</v>
      </c>
      <c r="C1349" s="460" t="s">
        <v>5995</v>
      </c>
      <c r="D1349" s="460" t="s">
        <v>190</v>
      </c>
      <c r="E1349" s="471">
        <v>0.05</v>
      </c>
      <c r="F1349" s="466">
        <v>0.4</v>
      </c>
      <c r="G1349" s="466" t="s">
        <v>9832</v>
      </c>
      <c r="H1349" s="460" t="s">
        <v>330</v>
      </c>
      <c r="I1349" s="462" t="s">
        <v>466</v>
      </c>
      <c r="J1349" s="463">
        <v>3040250301253</v>
      </c>
      <c r="K1349" s="464">
        <v>45754</v>
      </c>
      <c r="L1349" s="462"/>
      <c r="M1349" s="464" t="s">
        <v>9954</v>
      </c>
      <c r="N1349" s="469">
        <v>46119</v>
      </c>
      <c r="O1349" s="465" t="s">
        <v>12</v>
      </c>
      <c r="P1349" s="465"/>
      <c r="Q1349" s="462"/>
      <c r="R1349" s="462"/>
      <c r="S1349" s="462"/>
      <c r="T1349" s="462"/>
      <c r="U1349" s="158"/>
      <c r="V1349" s="221"/>
      <c r="W1349" s="220"/>
      <c r="X1349" s="219"/>
      <c r="Y1349" s="219"/>
    </row>
    <row r="1350" spans="1:25" s="3" customFormat="1" ht="24.95" customHeight="1" x14ac:dyDescent="0.2">
      <c r="A1350" s="100">
        <v>538</v>
      </c>
      <c r="B1350" s="466" t="s">
        <v>9825</v>
      </c>
      <c r="C1350" s="466" t="s">
        <v>5995</v>
      </c>
      <c r="D1350" s="466" t="s">
        <v>190</v>
      </c>
      <c r="E1350" s="470">
        <v>1.2E-2</v>
      </c>
      <c r="F1350" s="460">
        <v>0.4</v>
      </c>
      <c r="G1350" s="460" t="s">
        <v>9833</v>
      </c>
      <c r="H1350" s="466" t="s">
        <v>330</v>
      </c>
      <c r="I1350" s="462" t="s">
        <v>466</v>
      </c>
      <c r="J1350" s="467">
        <v>3040250301254</v>
      </c>
      <c r="K1350" s="468">
        <v>45748</v>
      </c>
      <c r="L1350" s="462"/>
      <c r="M1350" s="464" t="s">
        <v>9954</v>
      </c>
      <c r="N1350" s="469">
        <v>46113</v>
      </c>
      <c r="O1350" s="465" t="s">
        <v>12</v>
      </c>
      <c r="P1350" s="465"/>
      <c r="Q1350" s="462"/>
      <c r="R1350" s="462"/>
      <c r="S1350" s="462"/>
      <c r="T1350" s="462"/>
      <c r="U1350" s="158"/>
      <c r="V1350" s="221"/>
      <c r="W1350" s="220"/>
      <c r="X1350" s="219"/>
      <c r="Y1350" s="219"/>
    </row>
    <row r="1351" spans="1:25" s="3" customFormat="1" ht="24.95" customHeight="1" x14ac:dyDescent="0.2">
      <c r="A1351" s="100">
        <v>539</v>
      </c>
      <c r="B1351" s="460" t="s">
        <v>9825</v>
      </c>
      <c r="C1351" s="460" t="s">
        <v>5995</v>
      </c>
      <c r="D1351" s="460" t="s">
        <v>190</v>
      </c>
      <c r="E1351" s="471">
        <v>0.05</v>
      </c>
      <c r="F1351" s="466">
        <v>0.4</v>
      </c>
      <c r="G1351" s="466" t="s">
        <v>9834</v>
      </c>
      <c r="H1351" s="460" t="s">
        <v>330</v>
      </c>
      <c r="I1351" s="462" t="s">
        <v>466</v>
      </c>
      <c r="J1351" s="463">
        <v>3040250301257</v>
      </c>
      <c r="K1351" s="464">
        <v>45754</v>
      </c>
      <c r="L1351" s="462"/>
      <c r="M1351" s="464" t="s">
        <v>9954</v>
      </c>
      <c r="N1351" s="469">
        <v>46119</v>
      </c>
      <c r="O1351" s="465" t="s">
        <v>12</v>
      </c>
      <c r="P1351" s="465"/>
      <c r="Q1351" s="462"/>
      <c r="R1351" s="462"/>
      <c r="S1351" s="462"/>
      <c r="T1351" s="462"/>
      <c r="U1351" s="158"/>
      <c r="V1351" s="221"/>
      <c r="W1351" s="220"/>
      <c r="X1351" s="219"/>
      <c r="Y1351" s="219"/>
    </row>
    <row r="1352" spans="1:25" s="3" customFormat="1" ht="24.95" customHeight="1" x14ac:dyDescent="0.2">
      <c r="A1352" s="100">
        <v>540</v>
      </c>
      <c r="B1352" s="466" t="s">
        <v>9835</v>
      </c>
      <c r="C1352" s="466" t="s">
        <v>498</v>
      </c>
      <c r="D1352" s="466" t="s">
        <v>15</v>
      </c>
      <c r="E1352" s="470">
        <v>1.9800000000000002E-2</v>
      </c>
      <c r="F1352" s="460">
        <v>0.4</v>
      </c>
      <c r="G1352" s="460" t="s">
        <v>9836</v>
      </c>
      <c r="H1352" s="466" t="s">
        <v>330</v>
      </c>
      <c r="I1352" s="462" t="s">
        <v>466</v>
      </c>
      <c r="J1352" s="467">
        <v>3010250302885</v>
      </c>
      <c r="K1352" s="468">
        <v>45751</v>
      </c>
      <c r="L1352" s="462"/>
      <c r="M1352" s="464" t="s">
        <v>9954</v>
      </c>
      <c r="N1352" s="469">
        <v>46116</v>
      </c>
      <c r="O1352" s="465" t="s">
        <v>12</v>
      </c>
      <c r="P1352" s="465"/>
      <c r="Q1352" s="462"/>
      <c r="R1352" s="462"/>
      <c r="S1352" s="462"/>
      <c r="T1352" s="462"/>
      <c r="U1352" s="158"/>
      <c r="V1352" s="221"/>
      <c r="W1352" s="220"/>
      <c r="X1352" s="219"/>
      <c r="Y1352" s="219"/>
    </row>
    <row r="1353" spans="1:25" s="3" customFormat="1" ht="24.95" customHeight="1" x14ac:dyDescent="0.2">
      <c r="A1353" s="100">
        <v>541</v>
      </c>
      <c r="B1353" s="460" t="s">
        <v>3023</v>
      </c>
      <c r="C1353" s="460" t="s">
        <v>310</v>
      </c>
      <c r="D1353" s="460" t="s">
        <v>262</v>
      </c>
      <c r="E1353" s="471">
        <v>0.01</v>
      </c>
      <c r="F1353" s="466">
        <v>6</v>
      </c>
      <c r="G1353" s="466" t="s">
        <v>5888</v>
      </c>
      <c r="H1353" s="460" t="s">
        <v>330</v>
      </c>
      <c r="I1353" s="462" t="s">
        <v>466</v>
      </c>
      <c r="J1353" s="463">
        <v>3050250301925</v>
      </c>
      <c r="K1353" s="464">
        <v>45751</v>
      </c>
      <c r="L1353" s="462"/>
      <c r="M1353" s="464" t="s">
        <v>9954</v>
      </c>
      <c r="N1353" s="469">
        <v>46116</v>
      </c>
      <c r="O1353" s="465" t="s">
        <v>12</v>
      </c>
      <c r="P1353" s="465"/>
      <c r="Q1353" s="462"/>
      <c r="R1353" s="462"/>
      <c r="S1353" s="462"/>
      <c r="T1353" s="462"/>
      <c r="U1353" s="158"/>
      <c r="V1353" s="221"/>
      <c r="W1353" s="220"/>
      <c r="X1353" s="219"/>
      <c r="Y1353" s="219"/>
    </row>
    <row r="1354" spans="1:25" s="3" customFormat="1" ht="24.95" customHeight="1" x14ac:dyDescent="0.2">
      <c r="A1354" s="100">
        <v>542</v>
      </c>
      <c r="B1354" s="466" t="s">
        <v>9825</v>
      </c>
      <c r="C1354" s="466" t="s">
        <v>5995</v>
      </c>
      <c r="D1354" s="466" t="s">
        <v>190</v>
      </c>
      <c r="E1354" s="470">
        <v>0.04</v>
      </c>
      <c r="F1354" s="460">
        <v>0.4</v>
      </c>
      <c r="G1354" s="460" t="s">
        <v>9837</v>
      </c>
      <c r="H1354" s="466" t="s">
        <v>330</v>
      </c>
      <c r="I1354" s="462" t="s">
        <v>466</v>
      </c>
      <c r="J1354" s="467">
        <v>3040250301288</v>
      </c>
      <c r="K1354" s="468">
        <v>45755</v>
      </c>
      <c r="L1354" s="462"/>
      <c r="M1354" s="464" t="s">
        <v>9954</v>
      </c>
      <c r="N1354" s="469">
        <v>46120</v>
      </c>
      <c r="O1354" s="465" t="s">
        <v>12</v>
      </c>
      <c r="P1354" s="465"/>
      <c r="Q1354" s="462"/>
      <c r="R1354" s="462"/>
      <c r="S1354" s="462"/>
      <c r="T1354" s="462"/>
      <c r="U1354" s="158"/>
      <c r="V1354" s="221"/>
      <c r="W1354" s="220"/>
      <c r="X1354" s="219"/>
      <c r="Y1354" s="219"/>
    </row>
    <row r="1355" spans="1:25" s="3" customFormat="1" ht="24.95" customHeight="1" x14ac:dyDescent="0.2">
      <c r="A1355" s="100">
        <v>543</v>
      </c>
      <c r="B1355" s="460" t="s">
        <v>9825</v>
      </c>
      <c r="C1355" s="460" t="s">
        <v>5995</v>
      </c>
      <c r="D1355" s="460" t="s">
        <v>190</v>
      </c>
      <c r="E1355" s="471">
        <v>6.0000000000000001E-3</v>
      </c>
      <c r="F1355" s="466">
        <v>0.4</v>
      </c>
      <c r="G1355" s="466" t="s">
        <v>9838</v>
      </c>
      <c r="H1355" s="460" t="s">
        <v>330</v>
      </c>
      <c r="I1355" s="462" t="s">
        <v>466</v>
      </c>
      <c r="J1355" s="463">
        <v>3040250301289</v>
      </c>
      <c r="K1355" s="464">
        <v>45748</v>
      </c>
      <c r="L1355" s="462"/>
      <c r="M1355" s="464" t="s">
        <v>9954</v>
      </c>
      <c r="N1355" s="469">
        <v>46113</v>
      </c>
      <c r="O1355" s="465" t="s">
        <v>12</v>
      </c>
      <c r="P1355" s="465"/>
      <c r="Q1355" s="462"/>
      <c r="R1355" s="462"/>
      <c r="S1355" s="462"/>
      <c r="T1355" s="462"/>
      <c r="U1355" s="158"/>
      <c r="V1355" s="221"/>
      <c r="W1355" s="220"/>
      <c r="X1355" s="219"/>
      <c r="Y1355" s="219"/>
    </row>
    <row r="1356" spans="1:25" s="3" customFormat="1" ht="24.95" customHeight="1" x14ac:dyDescent="0.2">
      <c r="A1356" s="100">
        <v>544</v>
      </c>
      <c r="B1356" s="466" t="s">
        <v>9825</v>
      </c>
      <c r="C1356" s="466" t="s">
        <v>5995</v>
      </c>
      <c r="D1356" s="466" t="s">
        <v>190</v>
      </c>
      <c r="E1356" s="470">
        <v>0.03</v>
      </c>
      <c r="F1356" s="460">
        <v>0.4</v>
      </c>
      <c r="G1356" s="460" t="s">
        <v>9839</v>
      </c>
      <c r="H1356" s="466" t="s">
        <v>330</v>
      </c>
      <c r="I1356" s="462" t="s">
        <v>466</v>
      </c>
      <c r="J1356" s="467">
        <v>3040250301290</v>
      </c>
      <c r="K1356" s="468">
        <v>45748</v>
      </c>
      <c r="L1356" s="462"/>
      <c r="M1356" s="464" t="s">
        <v>9954</v>
      </c>
      <c r="N1356" s="469">
        <v>46113</v>
      </c>
      <c r="O1356" s="465" t="s">
        <v>12</v>
      </c>
      <c r="P1356" s="465"/>
      <c r="Q1356" s="462"/>
      <c r="R1356" s="462"/>
      <c r="S1356" s="462"/>
      <c r="T1356" s="462"/>
      <c r="U1356" s="158"/>
      <c r="V1356" s="221"/>
      <c r="W1356" s="220"/>
      <c r="X1356" s="219"/>
      <c r="Y1356" s="219"/>
    </row>
    <row r="1357" spans="1:25" s="3" customFormat="1" ht="24.95" customHeight="1" x14ac:dyDescent="0.2">
      <c r="A1357" s="100">
        <v>545</v>
      </c>
      <c r="B1357" s="460" t="s">
        <v>9825</v>
      </c>
      <c r="C1357" s="460" t="s">
        <v>5995</v>
      </c>
      <c r="D1357" s="460" t="s">
        <v>190</v>
      </c>
      <c r="E1357" s="471">
        <v>2.8000000000000001E-2</v>
      </c>
      <c r="F1357" s="466">
        <v>0.4</v>
      </c>
      <c r="G1357" s="466" t="s">
        <v>9840</v>
      </c>
      <c r="H1357" s="460" t="s">
        <v>330</v>
      </c>
      <c r="I1357" s="462" t="s">
        <v>466</v>
      </c>
      <c r="J1357" s="463">
        <v>3040250301291</v>
      </c>
      <c r="K1357" s="464">
        <v>45748</v>
      </c>
      <c r="L1357" s="462"/>
      <c r="M1357" s="464" t="s">
        <v>9954</v>
      </c>
      <c r="N1357" s="469">
        <v>46113</v>
      </c>
      <c r="O1357" s="465" t="s">
        <v>12</v>
      </c>
      <c r="P1357" s="465"/>
      <c r="Q1357" s="462"/>
      <c r="R1357" s="462"/>
      <c r="S1357" s="462"/>
      <c r="T1357" s="462"/>
      <c r="U1357" s="158"/>
      <c r="V1357" s="221"/>
      <c r="W1357" s="220"/>
      <c r="X1357" s="219"/>
      <c r="Y1357" s="219"/>
    </row>
    <row r="1358" spans="1:25" s="3" customFormat="1" ht="24.95" customHeight="1" x14ac:dyDescent="0.2">
      <c r="A1358" s="100">
        <v>546</v>
      </c>
      <c r="B1358" s="466" t="s">
        <v>9825</v>
      </c>
      <c r="C1358" s="466" t="s">
        <v>5995</v>
      </c>
      <c r="D1358" s="466" t="s">
        <v>190</v>
      </c>
      <c r="E1358" s="470">
        <v>0.02</v>
      </c>
      <c r="F1358" s="460">
        <v>0.4</v>
      </c>
      <c r="G1358" s="460" t="s">
        <v>9841</v>
      </c>
      <c r="H1358" s="466" t="s">
        <v>330</v>
      </c>
      <c r="I1358" s="462" t="s">
        <v>466</v>
      </c>
      <c r="J1358" s="467">
        <v>3040250301292</v>
      </c>
      <c r="K1358" s="468">
        <v>45748</v>
      </c>
      <c r="L1358" s="462"/>
      <c r="M1358" s="464" t="s">
        <v>9954</v>
      </c>
      <c r="N1358" s="469">
        <v>46113</v>
      </c>
      <c r="O1358" s="465" t="s">
        <v>12</v>
      </c>
      <c r="P1358" s="465"/>
      <c r="Q1358" s="462"/>
      <c r="R1358" s="462"/>
      <c r="S1358" s="462"/>
      <c r="T1358" s="462"/>
      <c r="U1358" s="158"/>
      <c r="V1358" s="221"/>
      <c r="W1358" s="220"/>
      <c r="X1358" s="219"/>
      <c r="Y1358" s="219"/>
    </row>
    <row r="1359" spans="1:25" s="3" customFormat="1" ht="24.95" customHeight="1" x14ac:dyDescent="0.2">
      <c r="A1359" s="100">
        <v>547</v>
      </c>
      <c r="B1359" s="460" t="s">
        <v>9825</v>
      </c>
      <c r="C1359" s="460" t="s">
        <v>5995</v>
      </c>
      <c r="D1359" s="460" t="s">
        <v>190</v>
      </c>
      <c r="E1359" s="471">
        <v>2.3E-2</v>
      </c>
      <c r="F1359" s="466">
        <v>0.4</v>
      </c>
      <c r="G1359" s="466" t="s">
        <v>9842</v>
      </c>
      <c r="H1359" s="460" t="s">
        <v>330</v>
      </c>
      <c r="I1359" s="462" t="s">
        <v>466</v>
      </c>
      <c r="J1359" s="463">
        <v>3040250301293</v>
      </c>
      <c r="K1359" s="464">
        <v>45748</v>
      </c>
      <c r="L1359" s="462"/>
      <c r="M1359" s="464" t="s">
        <v>9954</v>
      </c>
      <c r="N1359" s="469">
        <v>46113</v>
      </c>
      <c r="O1359" s="465" t="s">
        <v>12</v>
      </c>
      <c r="P1359" s="465"/>
      <c r="Q1359" s="462"/>
      <c r="R1359" s="462"/>
      <c r="S1359" s="462"/>
      <c r="T1359" s="462"/>
      <c r="U1359" s="158"/>
      <c r="V1359" s="221"/>
      <c r="W1359" s="220"/>
      <c r="X1359" s="219"/>
      <c r="Y1359" s="219"/>
    </row>
    <row r="1360" spans="1:25" s="3" customFormat="1" ht="24.95" customHeight="1" x14ac:dyDescent="0.2">
      <c r="A1360" s="100">
        <v>548</v>
      </c>
      <c r="B1360" s="466" t="s">
        <v>9825</v>
      </c>
      <c r="C1360" s="466" t="s">
        <v>5995</v>
      </c>
      <c r="D1360" s="466" t="s">
        <v>190</v>
      </c>
      <c r="E1360" s="470">
        <v>0.02</v>
      </c>
      <c r="F1360" s="460">
        <v>0.4</v>
      </c>
      <c r="G1360" s="460" t="s">
        <v>9843</v>
      </c>
      <c r="H1360" s="466" t="s">
        <v>330</v>
      </c>
      <c r="I1360" s="462" t="s">
        <v>466</v>
      </c>
      <c r="J1360" s="467">
        <v>3040250301294</v>
      </c>
      <c r="K1360" s="468">
        <v>45748</v>
      </c>
      <c r="L1360" s="462"/>
      <c r="M1360" s="464" t="s">
        <v>9954</v>
      </c>
      <c r="N1360" s="469">
        <v>46113</v>
      </c>
      <c r="O1360" s="465" t="s">
        <v>12</v>
      </c>
      <c r="P1360" s="465"/>
      <c r="Q1360" s="462"/>
      <c r="R1360" s="462"/>
      <c r="S1360" s="462"/>
      <c r="T1360" s="462"/>
      <c r="U1360" s="158"/>
      <c r="V1360" s="221"/>
      <c r="W1360" s="220"/>
      <c r="X1360" s="219"/>
      <c r="Y1360" s="219"/>
    </row>
    <row r="1361" spans="1:25" s="3" customFormat="1" ht="24.95" customHeight="1" x14ac:dyDescent="0.2">
      <c r="A1361" s="100">
        <v>549</v>
      </c>
      <c r="B1361" s="460" t="s">
        <v>9844</v>
      </c>
      <c r="C1361" s="460" t="s">
        <v>941</v>
      </c>
      <c r="D1361" s="460" t="s">
        <v>262</v>
      </c>
      <c r="E1361" s="471">
        <v>8.0000000000000002E-3</v>
      </c>
      <c r="F1361" s="466">
        <v>0.23</v>
      </c>
      <c r="G1361" s="466" t="s">
        <v>9845</v>
      </c>
      <c r="H1361" s="460" t="s">
        <v>330</v>
      </c>
      <c r="I1361" s="462" t="s">
        <v>466</v>
      </c>
      <c r="J1361" s="463">
        <v>3050250301960</v>
      </c>
      <c r="K1361" s="464">
        <v>45751</v>
      </c>
      <c r="L1361" s="462"/>
      <c r="M1361" s="464" t="s">
        <v>9954</v>
      </c>
      <c r="N1361" s="469">
        <v>46116</v>
      </c>
      <c r="O1361" s="465" t="s">
        <v>12</v>
      </c>
      <c r="P1361" s="465"/>
      <c r="Q1361" s="462"/>
      <c r="R1361" s="462"/>
      <c r="S1361" s="462"/>
      <c r="T1361" s="462"/>
      <c r="U1361" s="158"/>
      <c r="V1361" s="221"/>
      <c r="W1361" s="220"/>
      <c r="X1361" s="219"/>
      <c r="Y1361" s="219"/>
    </row>
    <row r="1362" spans="1:25" s="3" customFormat="1" ht="24.95" customHeight="1" x14ac:dyDescent="0.2">
      <c r="A1362" s="100">
        <v>550</v>
      </c>
      <c r="B1362" s="466" t="s">
        <v>9846</v>
      </c>
      <c r="C1362" s="466" t="s">
        <v>8852</v>
      </c>
      <c r="D1362" s="466" t="s">
        <v>262</v>
      </c>
      <c r="E1362" s="470">
        <v>6.0000000000000001E-3</v>
      </c>
      <c r="F1362" s="460">
        <v>0.23</v>
      </c>
      <c r="G1362" s="460" t="s">
        <v>9847</v>
      </c>
      <c r="H1362" s="466" t="s">
        <v>330</v>
      </c>
      <c r="I1362" s="462" t="s">
        <v>466</v>
      </c>
      <c r="J1362" s="467">
        <v>3050250301961</v>
      </c>
      <c r="K1362" s="468">
        <v>45755</v>
      </c>
      <c r="L1362" s="462"/>
      <c r="M1362" s="464" t="s">
        <v>9954</v>
      </c>
      <c r="N1362" s="469">
        <v>46120</v>
      </c>
      <c r="O1362" s="465" t="s">
        <v>12</v>
      </c>
      <c r="P1362" s="465"/>
      <c r="Q1362" s="462"/>
      <c r="R1362" s="462"/>
      <c r="S1362" s="462"/>
      <c r="T1362" s="462"/>
      <c r="U1362" s="158"/>
      <c r="V1362" s="221"/>
      <c r="W1362" s="220"/>
      <c r="X1362" s="219"/>
      <c r="Y1362" s="219"/>
    </row>
    <row r="1363" spans="1:25" s="3" customFormat="1" ht="24.95" customHeight="1" x14ac:dyDescent="0.2">
      <c r="A1363" s="100">
        <v>551</v>
      </c>
      <c r="B1363" s="460" t="s">
        <v>9848</v>
      </c>
      <c r="C1363" s="460" t="s">
        <v>1025</v>
      </c>
      <c r="D1363" s="460" t="s">
        <v>15</v>
      </c>
      <c r="E1363" s="471">
        <v>6.5100000000000002E-3</v>
      </c>
      <c r="F1363" s="466">
        <v>0.23</v>
      </c>
      <c r="G1363" s="466" t="s">
        <v>9849</v>
      </c>
      <c r="H1363" s="460" t="s">
        <v>330</v>
      </c>
      <c r="I1363" s="462" t="s">
        <v>466</v>
      </c>
      <c r="J1363" s="463">
        <v>3010250302972</v>
      </c>
      <c r="K1363" s="464">
        <v>45761</v>
      </c>
      <c r="L1363" s="462"/>
      <c r="M1363" s="464" t="s">
        <v>9954</v>
      </c>
      <c r="N1363" s="469">
        <v>46126</v>
      </c>
      <c r="O1363" s="465" t="s">
        <v>12</v>
      </c>
      <c r="P1363" s="465"/>
      <c r="Q1363" s="462"/>
      <c r="R1363" s="462"/>
      <c r="S1363" s="462"/>
      <c r="T1363" s="462"/>
      <c r="U1363" s="158"/>
      <c r="V1363" s="221"/>
      <c r="W1363" s="220"/>
      <c r="X1363" s="219"/>
      <c r="Y1363" s="219"/>
    </row>
    <row r="1364" spans="1:25" s="3" customFormat="1" ht="24.95" customHeight="1" x14ac:dyDescent="0.2">
      <c r="A1364" s="100">
        <v>552</v>
      </c>
      <c r="B1364" s="466" t="s">
        <v>9850</v>
      </c>
      <c r="C1364" s="466" t="s">
        <v>501</v>
      </c>
      <c r="D1364" s="466" t="s">
        <v>190</v>
      </c>
      <c r="E1364" s="470">
        <v>2.1000000000000001E-2</v>
      </c>
      <c r="F1364" s="460">
        <v>0.4</v>
      </c>
      <c r="G1364" s="460" t="s">
        <v>9851</v>
      </c>
      <c r="H1364" s="466" t="s">
        <v>330</v>
      </c>
      <c r="I1364" s="462" t="s">
        <v>466</v>
      </c>
      <c r="J1364" s="467">
        <v>3040250301366</v>
      </c>
      <c r="K1364" s="468">
        <v>45751</v>
      </c>
      <c r="L1364" s="462"/>
      <c r="M1364" s="464" t="s">
        <v>9954</v>
      </c>
      <c r="N1364" s="469">
        <v>46116</v>
      </c>
      <c r="O1364" s="465" t="s">
        <v>12</v>
      </c>
      <c r="P1364" s="465"/>
      <c r="Q1364" s="462"/>
      <c r="R1364" s="462"/>
      <c r="S1364" s="462"/>
      <c r="T1364" s="462"/>
      <c r="U1364" s="158"/>
      <c r="V1364" s="221"/>
      <c r="W1364" s="220"/>
      <c r="X1364" s="219"/>
      <c r="Y1364" s="219"/>
    </row>
    <row r="1365" spans="1:25" s="3" customFormat="1" ht="24.95" customHeight="1" x14ac:dyDescent="0.2">
      <c r="A1365" s="100">
        <v>553</v>
      </c>
      <c r="B1365" s="466" t="s">
        <v>9852</v>
      </c>
      <c r="C1365" s="466" t="s">
        <v>498</v>
      </c>
      <c r="D1365" s="466" t="s">
        <v>15</v>
      </c>
      <c r="E1365" s="470">
        <v>6.0000000000000001E-3</v>
      </c>
      <c r="F1365" s="460">
        <v>0.4</v>
      </c>
      <c r="G1365" s="460" t="s">
        <v>9853</v>
      </c>
      <c r="H1365" s="466" t="s">
        <v>330</v>
      </c>
      <c r="I1365" s="462" t="s">
        <v>466</v>
      </c>
      <c r="J1365" s="467">
        <v>3010250303137</v>
      </c>
      <c r="K1365" s="468">
        <v>45751</v>
      </c>
      <c r="L1365" s="462"/>
      <c r="M1365" s="464" t="s">
        <v>9954</v>
      </c>
      <c r="N1365" s="469">
        <v>46116</v>
      </c>
      <c r="O1365" s="465" t="s">
        <v>12</v>
      </c>
      <c r="P1365" s="465"/>
      <c r="Q1365" s="462"/>
      <c r="R1365" s="462"/>
      <c r="S1365" s="462"/>
      <c r="T1365" s="462"/>
      <c r="U1365" s="158"/>
      <c r="V1365" s="221"/>
      <c r="W1365" s="220"/>
      <c r="X1365" s="219"/>
      <c r="Y1365" s="219"/>
    </row>
    <row r="1366" spans="1:25" s="3" customFormat="1" ht="24.95" customHeight="1" x14ac:dyDescent="0.2">
      <c r="A1366" s="100">
        <v>554</v>
      </c>
      <c r="B1366" s="466" t="s">
        <v>9854</v>
      </c>
      <c r="C1366" s="466" t="s">
        <v>8208</v>
      </c>
      <c r="D1366" s="466" t="s">
        <v>15</v>
      </c>
      <c r="E1366" s="470">
        <v>8.0000000000000002E-3</v>
      </c>
      <c r="F1366" s="460">
        <v>0.23</v>
      </c>
      <c r="G1366" s="460" t="s">
        <v>9855</v>
      </c>
      <c r="H1366" s="466" t="s">
        <v>330</v>
      </c>
      <c r="I1366" s="462" t="s">
        <v>466</v>
      </c>
      <c r="J1366" s="467">
        <v>3010250303187</v>
      </c>
      <c r="K1366" s="468">
        <v>45756</v>
      </c>
      <c r="L1366" s="462"/>
      <c r="M1366" s="464" t="s">
        <v>9954</v>
      </c>
      <c r="N1366" s="469">
        <v>46121</v>
      </c>
      <c r="O1366" s="465" t="s">
        <v>12</v>
      </c>
      <c r="P1366" s="465"/>
      <c r="Q1366" s="462"/>
      <c r="R1366" s="462"/>
      <c r="S1366" s="462"/>
      <c r="T1366" s="462"/>
      <c r="U1366" s="158"/>
      <c r="V1366" s="221"/>
      <c r="W1366" s="220"/>
      <c r="X1366" s="219"/>
      <c r="Y1366" s="219"/>
    </row>
    <row r="1367" spans="1:25" s="3" customFormat="1" ht="24.95" customHeight="1" x14ac:dyDescent="0.2">
      <c r="A1367" s="100">
        <v>555</v>
      </c>
      <c r="B1367" s="460" t="s">
        <v>9856</v>
      </c>
      <c r="C1367" s="460" t="s">
        <v>9795</v>
      </c>
      <c r="D1367" s="460" t="s">
        <v>171</v>
      </c>
      <c r="E1367" s="471">
        <v>1.7920000000000002E-2</v>
      </c>
      <c r="F1367" s="466">
        <v>0.4</v>
      </c>
      <c r="G1367" s="466" t="s">
        <v>9857</v>
      </c>
      <c r="H1367" s="460" t="s">
        <v>330</v>
      </c>
      <c r="I1367" s="462" t="s">
        <v>466</v>
      </c>
      <c r="J1367" s="463">
        <v>3030250301887</v>
      </c>
      <c r="K1367" s="464">
        <v>45748</v>
      </c>
      <c r="L1367" s="462"/>
      <c r="M1367" s="464" t="s">
        <v>9954</v>
      </c>
      <c r="N1367" s="469">
        <v>46113</v>
      </c>
      <c r="O1367" s="465" t="s">
        <v>12</v>
      </c>
      <c r="P1367" s="465"/>
      <c r="Q1367" s="462"/>
      <c r="R1367" s="462"/>
      <c r="S1367" s="462"/>
      <c r="T1367" s="462"/>
      <c r="U1367" s="158"/>
      <c r="V1367" s="221"/>
      <c r="W1367" s="220"/>
      <c r="X1367" s="219"/>
      <c r="Y1367" s="219"/>
    </row>
    <row r="1368" spans="1:25" s="3" customFormat="1" ht="24.95" customHeight="1" x14ac:dyDescent="0.2">
      <c r="A1368" s="100">
        <v>556</v>
      </c>
      <c r="B1368" s="466" t="s">
        <v>9858</v>
      </c>
      <c r="C1368" s="466" t="s">
        <v>557</v>
      </c>
      <c r="D1368" s="466" t="s">
        <v>262</v>
      </c>
      <c r="E1368" s="470">
        <v>6.0000000000000001E-3</v>
      </c>
      <c r="F1368" s="460">
        <v>0.4</v>
      </c>
      <c r="G1368" s="460" t="s">
        <v>9859</v>
      </c>
      <c r="H1368" s="466" t="s">
        <v>330</v>
      </c>
      <c r="I1368" s="462" t="s">
        <v>466</v>
      </c>
      <c r="J1368" s="467">
        <v>3050250302162</v>
      </c>
      <c r="K1368" s="468">
        <v>45757</v>
      </c>
      <c r="L1368" s="462"/>
      <c r="M1368" s="464" t="s">
        <v>9954</v>
      </c>
      <c r="N1368" s="469">
        <v>46122</v>
      </c>
      <c r="O1368" s="465" t="s">
        <v>12</v>
      </c>
      <c r="P1368" s="465"/>
      <c r="Q1368" s="462"/>
      <c r="R1368" s="462"/>
      <c r="S1368" s="462"/>
      <c r="T1368" s="462"/>
      <c r="U1368" s="158"/>
      <c r="V1368" s="221"/>
      <c r="W1368" s="220"/>
      <c r="X1368" s="219"/>
      <c r="Y1368" s="219"/>
    </row>
    <row r="1369" spans="1:25" s="3" customFormat="1" ht="24.95" customHeight="1" x14ac:dyDescent="0.2">
      <c r="A1369" s="100">
        <v>557</v>
      </c>
      <c r="B1369" s="460" t="s">
        <v>9860</v>
      </c>
      <c r="C1369" s="460" t="s">
        <v>2504</v>
      </c>
      <c r="D1369" s="460" t="s">
        <v>262</v>
      </c>
      <c r="E1369" s="471">
        <v>2.0239999999999998E-2</v>
      </c>
      <c r="F1369" s="466">
        <v>0.4</v>
      </c>
      <c r="G1369" s="466" t="s">
        <v>9861</v>
      </c>
      <c r="H1369" s="460" t="s">
        <v>330</v>
      </c>
      <c r="I1369" s="462" t="s">
        <v>466</v>
      </c>
      <c r="J1369" s="463">
        <v>3050250302182</v>
      </c>
      <c r="K1369" s="464">
        <v>45748</v>
      </c>
      <c r="L1369" s="462"/>
      <c r="M1369" s="464" t="s">
        <v>9954</v>
      </c>
      <c r="N1369" s="469">
        <v>46113</v>
      </c>
      <c r="O1369" s="465" t="s">
        <v>12</v>
      </c>
      <c r="P1369" s="465"/>
      <c r="Q1369" s="462"/>
      <c r="R1369" s="462"/>
      <c r="S1369" s="462"/>
      <c r="T1369" s="462"/>
      <c r="U1369" s="158"/>
      <c r="V1369" s="221"/>
      <c r="W1369" s="220"/>
      <c r="X1369" s="219"/>
      <c r="Y1369" s="219"/>
    </row>
    <row r="1370" spans="1:25" s="3" customFormat="1" ht="24.95" customHeight="1" x14ac:dyDescent="0.2">
      <c r="A1370" s="100">
        <v>558</v>
      </c>
      <c r="B1370" s="460" t="s">
        <v>9862</v>
      </c>
      <c r="C1370" s="460" t="s">
        <v>938</v>
      </c>
      <c r="D1370" s="460" t="s">
        <v>262</v>
      </c>
      <c r="E1370" s="471">
        <v>6.0000000000000001E-3</v>
      </c>
      <c r="F1370" s="466">
        <v>0.23</v>
      </c>
      <c r="G1370" s="466" t="s">
        <v>9863</v>
      </c>
      <c r="H1370" s="460" t="s">
        <v>330</v>
      </c>
      <c r="I1370" s="462" t="s">
        <v>466</v>
      </c>
      <c r="J1370" s="463">
        <v>3050250302189</v>
      </c>
      <c r="K1370" s="464">
        <v>45751</v>
      </c>
      <c r="L1370" s="462"/>
      <c r="M1370" s="464" t="s">
        <v>9954</v>
      </c>
      <c r="N1370" s="469">
        <v>46116</v>
      </c>
      <c r="O1370" s="465" t="s">
        <v>12</v>
      </c>
      <c r="P1370" s="465"/>
      <c r="Q1370" s="462"/>
      <c r="R1370" s="462"/>
      <c r="S1370" s="462"/>
      <c r="T1370" s="462"/>
      <c r="U1370" s="158"/>
      <c r="V1370" s="221"/>
      <c r="W1370" s="220"/>
      <c r="X1370" s="219"/>
      <c r="Y1370" s="219"/>
    </row>
    <row r="1371" spans="1:25" s="3" customFormat="1" ht="24.95" customHeight="1" x14ac:dyDescent="0.2">
      <c r="A1371" s="100">
        <v>559</v>
      </c>
      <c r="B1371" s="466" t="s">
        <v>9864</v>
      </c>
      <c r="C1371" s="466" t="s">
        <v>6168</v>
      </c>
      <c r="D1371" s="466" t="s">
        <v>262</v>
      </c>
      <c r="E1371" s="470">
        <v>7.8300000000000002E-3</v>
      </c>
      <c r="F1371" s="460">
        <v>0.23</v>
      </c>
      <c r="G1371" s="460" t="s">
        <v>9865</v>
      </c>
      <c r="H1371" s="466" t="s">
        <v>330</v>
      </c>
      <c r="I1371" s="462" t="s">
        <v>466</v>
      </c>
      <c r="J1371" s="467">
        <v>3050250302194</v>
      </c>
      <c r="K1371" s="468">
        <v>45751</v>
      </c>
      <c r="L1371" s="462"/>
      <c r="M1371" s="464" t="s">
        <v>9954</v>
      </c>
      <c r="N1371" s="469">
        <v>46116</v>
      </c>
      <c r="O1371" s="465" t="s">
        <v>12</v>
      </c>
      <c r="P1371" s="465"/>
      <c r="Q1371" s="462"/>
      <c r="R1371" s="462"/>
      <c r="S1371" s="462"/>
      <c r="T1371" s="462"/>
      <c r="U1371" s="158"/>
      <c r="V1371" s="221"/>
      <c r="W1371" s="220"/>
      <c r="X1371" s="219"/>
      <c r="Y1371" s="219"/>
    </row>
    <row r="1372" spans="1:25" s="3" customFormat="1" ht="24.95" customHeight="1" x14ac:dyDescent="0.2">
      <c r="A1372" s="100">
        <v>560</v>
      </c>
      <c r="B1372" s="460" t="s">
        <v>9866</v>
      </c>
      <c r="C1372" s="460" t="s">
        <v>310</v>
      </c>
      <c r="D1372" s="460" t="s">
        <v>262</v>
      </c>
      <c r="E1372" s="471">
        <v>6.0000000000000001E-3</v>
      </c>
      <c r="F1372" s="466">
        <v>0.4</v>
      </c>
      <c r="G1372" s="466" t="s">
        <v>9867</v>
      </c>
      <c r="H1372" s="460" t="s">
        <v>330</v>
      </c>
      <c r="I1372" s="462" t="s">
        <v>466</v>
      </c>
      <c r="J1372" s="463">
        <v>3050250302196</v>
      </c>
      <c r="K1372" s="464">
        <v>45748</v>
      </c>
      <c r="L1372" s="462"/>
      <c r="M1372" s="464" t="s">
        <v>9954</v>
      </c>
      <c r="N1372" s="469">
        <v>46113</v>
      </c>
      <c r="O1372" s="465" t="s">
        <v>12</v>
      </c>
      <c r="P1372" s="465"/>
      <c r="Q1372" s="462"/>
      <c r="R1372" s="462"/>
      <c r="S1372" s="462"/>
      <c r="T1372" s="462"/>
      <c r="U1372" s="158"/>
      <c r="V1372" s="221"/>
      <c r="W1372" s="220"/>
      <c r="X1372" s="219"/>
      <c r="Y1372" s="219"/>
    </row>
    <row r="1373" spans="1:25" s="3" customFormat="1" ht="24.95" customHeight="1" x14ac:dyDescent="0.2">
      <c r="A1373" s="100">
        <v>561</v>
      </c>
      <c r="B1373" s="460" t="s">
        <v>8740</v>
      </c>
      <c r="C1373" s="460" t="s">
        <v>8741</v>
      </c>
      <c r="D1373" s="460" t="s">
        <v>15</v>
      </c>
      <c r="E1373" s="471">
        <v>0.01</v>
      </c>
      <c r="F1373" s="466">
        <v>0.4</v>
      </c>
      <c r="G1373" s="466" t="s">
        <v>8742</v>
      </c>
      <c r="H1373" s="460" t="s">
        <v>330</v>
      </c>
      <c r="I1373" s="462" t="s">
        <v>466</v>
      </c>
      <c r="J1373" s="463">
        <v>3010250303307</v>
      </c>
      <c r="K1373" s="464">
        <v>45761</v>
      </c>
      <c r="L1373" s="462"/>
      <c r="M1373" s="464" t="s">
        <v>9954</v>
      </c>
      <c r="N1373" s="469">
        <v>46126</v>
      </c>
      <c r="O1373" s="465" t="s">
        <v>12</v>
      </c>
      <c r="P1373" s="465"/>
      <c r="Q1373" s="462"/>
      <c r="R1373" s="462"/>
      <c r="S1373" s="462"/>
      <c r="T1373" s="462"/>
      <c r="U1373" s="158"/>
      <c r="V1373" s="221"/>
      <c r="W1373" s="220"/>
      <c r="X1373" s="219"/>
      <c r="Y1373" s="219"/>
    </row>
    <row r="1374" spans="1:25" s="3" customFormat="1" ht="24.95" customHeight="1" x14ac:dyDescent="0.2">
      <c r="A1374" s="100">
        <v>562</v>
      </c>
      <c r="B1374" s="460" t="s">
        <v>9868</v>
      </c>
      <c r="C1374" s="460" t="s">
        <v>3062</v>
      </c>
      <c r="D1374" s="460" t="s">
        <v>262</v>
      </c>
      <c r="E1374" s="471">
        <v>6.0000000000000001E-3</v>
      </c>
      <c r="F1374" s="466">
        <v>0.23</v>
      </c>
      <c r="G1374" s="466" t="s">
        <v>9869</v>
      </c>
      <c r="H1374" s="460" t="s">
        <v>330</v>
      </c>
      <c r="I1374" s="462" t="s">
        <v>466</v>
      </c>
      <c r="J1374" s="463">
        <v>3050250302234</v>
      </c>
      <c r="K1374" s="464">
        <v>45755</v>
      </c>
      <c r="L1374" s="462"/>
      <c r="M1374" s="464" t="s">
        <v>9954</v>
      </c>
      <c r="N1374" s="469">
        <v>46120</v>
      </c>
      <c r="O1374" s="465" t="s">
        <v>12</v>
      </c>
      <c r="P1374" s="465"/>
      <c r="Q1374" s="462"/>
      <c r="R1374" s="462"/>
      <c r="S1374" s="462"/>
      <c r="T1374" s="462"/>
      <c r="U1374" s="158"/>
      <c r="V1374" s="221"/>
      <c r="W1374" s="220"/>
      <c r="X1374" s="219"/>
      <c r="Y1374" s="219"/>
    </row>
    <row r="1375" spans="1:25" s="3" customFormat="1" ht="24.95" customHeight="1" x14ac:dyDescent="0.2">
      <c r="A1375" s="100">
        <v>563</v>
      </c>
      <c r="B1375" s="466" t="s">
        <v>9870</v>
      </c>
      <c r="C1375" s="466" t="s">
        <v>7069</v>
      </c>
      <c r="D1375" s="466" t="s">
        <v>171</v>
      </c>
      <c r="E1375" s="470">
        <v>9.776E-2</v>
      </c>
      <c r="F1375" s="460">
        <v>20</v>
      </c>
      <c r="G1375" s="460" t="s">
        <v>9871</v>
      </c>
      <c r="H1375" s="466" t="s">
        <v>330</v>
      </c>
      <c r="I1375" s="462" t="s">
        <v>466</v>
      </c>
      <c r="J1375" s="467">
        <v>3030250401992</v>
      </c>
      <c r="K1375" s="468">
        <v>45750</v>
      </c>
      <c r="L1375" s="462"/>
      <c r="M1375" s="464" t="s">
        <v>9954</v>
      </c>
      <c r="N1375" s="469">
        <v>46115</v>
      </c>
      <c r="O1375" s="465" t="s">
        <v>12</v>
      </c>
      <c r="P1375" s="465"/>
      <c r="Q1375" s="462"/>
      <c r="R1375" s="462"/>
      <c r="S1375" s="462"/>
      <c r="T1375" s="462"/>
      <c r="U1375" s="158"/>
      <c r="V1375" s="221"/>
      <c r="W1375" s="220"/>
      <c r="X1375" s="219"/>
      <c r="Y1375" s="219"/>
    </row>
    <row r="1376" spans="1:25" s="3" customFormat="1" ht="24.95" customHeight="1" x14ac:dyDescent="0.2">
      <c r="A1376" s="100">
        <v>564</v>
      </c>
      <c r="B1376" s="460" t="s">
        <v>9872</v>
      </c>
      <c r="C1376" s="460" t="s">
        <v>627</v>
      </c>
      <c r="D1376" s="460" t="s">
        <v>15</v>
      </c>
      <c r="E1376" s="471">
        <v>1.299E-2</v>
      </c>
      <c r="F1376" s="466">
        <v>0.4</v>
      </c>
      <c r="G1376" s="466" t="s">
        <v>9873</v>
      </c>
      <c r="H1376" s="460" t="s">
        <v>330</v>
      </c>
      <c r="I1376" s="462" t="s">
        <v>466</v>
      </c>
      <c r="J1376" s="463">
        <v>3010250403388</v>
      </c>
      <c r="K1376" s="464">
        <v>45762</v>
      </c>
      <c r="L1376" s="462"/>
      <c r="M1376" s="464" t="s">
        <v>9954</v>
      </c>
      <c r="N1376" s="469">
        <v>46127</v>
      </c>
      <c r="O1376" s="465" t="s">
        <v>12</v>
      </c>
      <c r="P1376" s="465"/>
      <c r="Q1376" s="462"/>
      <c r="R1376" s="462"/>
      <c r="S1376" s="462"/>
      <c r="T1376" s="462"/>
      <c r="U1376" s="158"/>
      <c r="V1376" s="221"/>
      <c r="W1376" s="220"/>
      <c r="X1376" s="219"/>
      <c r="Y1376" s="219"/>
    </row>
    <row r="1377" spans="1:25" s="3" customFormat="1" ht="24.95" customHeight="1" x14ac:dyDescent="0.2">
      <c r="A1377" s="100">
        <v>565</v>
      </c>
      <c r="B1377" s="466" t="s">
        <v>5847</v>
      </c>
      <c r="C1377" s="466" t="s">
        <v>5848</v>
      </c>
      <c r="D1377" s="466" t="s">
        <v>262</v>
      </c>
      <c r="E1377" s="470">
        <v>38.4</v>
      </c>
      <c r="F1377" s="460">
        <v>110</v>
      </c>
      <c r="G1377" s="460" t="s">
        <v>5849</v>
      </c>
      <c r="H1377" s="466" t="s">
        <v>8521</v>
      </c>
      <c r="I1377" s="462" t="s">
        <v>466</v>
      </c>
      <c r="J1377" s="467">
        <v>3050250402284</v>
      </c>
      <c r="K1377" s="468">
        <v>45749</v>
      </c>
      <c r="L1377" s="462"/>
      <c r="M1377" s="464" t="s">
        <v>9954</v>
      </c>
      <c r="N1377" s="469">
        <v>46114</v>
      </c>
      <c r="O1377" s="465" t="s">
        <v>12</v>
      </c>
      <c r="P1377" s="465"/>
      <c r="Q1377" s="462"/>
      <c r="R1377" s="462"/>
      <c r="S1377" s="462"/>
      <c r="T1377" s="462"/>
      <c r="U1377" s="158"/>
      <c r="V1377" s="221"/>
      <c r="W1377" s="220"/>
      <c r="X1377" s="219"/>
      <c r="Y1377" s="219"/>
    </row>
    <row r="1378" spans="1:25" s="3" customFormat="1" ht="24.95" customHeight="1" x14ac:dyDescent="0.2">
      <c r="A1378" s="100">
        <v>566</v>
      </c>
      <c r="B1378" s="460" t="s">
        <v>9874</v>
      </c>
      <c r="C1378" s="460" t="s">
        <v>1824</v>
      </c>
      <c r="D1378" s="460" t="s">
        <v>190</v>
      </c>
      <c r="E1378" s="471">
        <v>8.0000000000000002E-3</v>
      </c>
      <c r="F1378" s="466">
        <v>0.23</v>
      </c>
      <c r="G1378" s="466" t="s">
        <v>9875</v>
      </c>
      <c r="H1378" s="460" t="s">
        <v>330</v>
      </c>
      <c r="I1378" s="462" t="s">
        <v>466</v>
      </c>
      <c r="J1378" s="463">
        <v>3040250401617</v>
      </c>
      <c r="K1378" s="464">
        <v>45751</v>
      </c>
      <c r="L1378" s="462"/>
      <c r="M1378" s="464" t="s">
        <v>9954</v>
      </c>
      <c r="N1378" s="469">
        <v>46116</v>
      </c>
      <c r="O1378" s="465" t="s">
        <v>12</v>
      </c>
      <c r="P1378" s="465"/>
      <c r="Q1378" s="462"/>
      <c r="R1378" s="462"/>
      <c r="S1378" s="462"/>
      <c r="T1378" s="462"/>
      <c r="U1378" s="158"/>
      <c r="V1378" s="221"/>
      <c r="W1378" s="220"/>
      <c r="X1378" s="219"/>
      <c r="Y1378" s="219"/>
    </row>
    <row r="1379" spans="1:25" s="3" customFormat="1" ht="24.95" customHeight="1" x14ac:dyDescent="0.2">
      <c r="A1379" s="100">
        <v>567</v>
      </c>
      <c r="B1379" s="466" t="s">
        <v>3023</v>
      </c>
      <c r="C1379" s="466" t="s">
        <v>310</v>
      </c>
      <c r="D1379" s="466" t="s">
        <v>262</v>
      </c>
      <c r="E1379" s="470">
        <v>1.7999999999999999E-2</v>
      </c>
      <c r="F1379" s="460">
        <v>20</v>
      </c>
      <c r="G1379" s="460" t="s">
        <v>9876</v>
      </c>
      <c r="H1379" s="466" t="s">
        <v>330</v>
      </c>
      <c r="I1379" s="462" t="s">
        <v>466</v>
      </c>
      <c r="J1379" s="467">
        <v>3050250402305</v>
      </c>
      <c r="K1379" s="468">
        <v>45771</v>
      </c>
      <c r="L1379" s="462"/>
      <c r="M1379" s="464" t="s">
        <v>9954</v>
      </c>
      <c r="N1379" s="469">
        <v>46136</v>
      </c>
      <c r="O1379" s="465" t="s">
        <v>12</v>
      </c>
      <c r="P1379" s="465"/>
      <c r="Q1379" s="462"/>
      <c r="R1379" s="462"/>
      <c r="S1379" s="462"/>
      <c r="T1379" s="462"/>
      <c r="U1379" s="158"/>
      <c r="V1379" s="221"/>
      <c r="W1379" s="220"/>
      <c r="X1379" s="219"/>
      <c r="Y1379" s="219"/>
    </row>
    <row r="1380" spans="1:25" s="3" customFormat="1" ht="24.95" customHeight="1" x14ac:dyDescent="0.2">
      <c r="A1380" s="100">
        <v>568</v>
      </c>
      <c r="B1380" s="466" t="s">
        <v>9877</v>
      </c>
      <c r="C1380" s="466" t="s">
        <v>933</v>
      </c>
      <c r="D1380" s="466" t="s">
        <v>262</v>
      </c>
      <c r="E1380" s="470">
        <v>6.0000000000000001E-3</v>
      </c>
      <c r="F1380" s="462">
        <v>0.23</v>
      </c>
      <c r="G1380" s="462" t="s">
        <v>9781</v>
      </c>
      <c r="H1380" s="466" t="s">
        <v>330</v>
      </c>
      <c r="I1380" s="462" t="s">
        <v>466</v>
      </c>
      <c r="J1380" s="467">
        <v>3050250402311</v>
      </c>
      <c r="K1380" s="468">
        <v>45777</v>
      </c>
      <c r="L1380" s="462"/>
      <c r="M1380" s="464" t="s">
        <v>9954</v>
      </c>
      <c r="N1380" s="469">
        <v>46142</v>
      </c>
      <c r="O1380" s="465" t="s">
        <v>12</v>
      </c>
      <c r="P1380" s="465"/>
      <c r="Q1380" s="462"/>
      <c r="R1380" s="462"/>
      <c r="S1380" s="462"/>
      <c r="T1380" s="462"/>
      <c r="U1380" s="158"/>
      <c r="V1380" s="221"/>
      <c r="W1380" s="220"/>
      <c r="X1380" s="219"/>
      <c r="Y1380" s="219"/>
    </row>
    <row r="1381" spans="1:25" s="3" customFormat="1" ht="24.95" customHeight="1" x14ac:dyDescent="0.2">
      <c r="A1381" s="100">
        <v>569</v>
      </c>
      <c r="B1381" s="460" t="s">
        <v>9878</v>
      </c>
      <c r="C1381" s="460" t="s">
        <v>9879</v>
      </c>
      <c r="D1381" s="460" t="s">
        <v>262</v>
      </c>
      <c r="E1381" s="471">
        <v>6.0000000000000001E-3</v>
      </c>
      <c r="F1381" s="460">
        <v>0.23</v>
      </c>
      <c r="G1381" s="460" t="s">
        <v>9880</v>
      </c>
      <c r="H1381" s="460" t="s">
        <v>330</v>
      </c>
      <c r="I1381" s="462" t="s">
        <v>466</v>
      </c>
      <c r="J1381" s="463">
        <v>3050250402324</v>
      </c>
      <c r="K1381" s="464">
        <v>45763</v>
      </c>
      <c r="L1381" s="462"/>
      <c r="M1381" s="464" t="s">
        <v>9954</v>
      </c>
      <c r="N1381" s="469">
        <v>46128</v>
      </c>
      <c r="O1381" s="465" t="s">
        <v>12</v>
      </c>
      <c r="P1381" s="465"/>
      <c r="Q1381" s="462"/>
      <c r="R1381" s="462"/>
      <c r="S1381" s="462"/>
      <c r="T1381" s="462"/>
      <c r="U1381" s="158"/>
      <c r="V1381" s="221"/>
      <c r="W1381" s="220"/>
      <c r="X1381" s="219"/>
      <c r="Y1381" s="219"/>
    </row>
    <row r="1382" spans="1:25" s="3" customFormat="1" ht="24.95" customHeight="1" x14ac:dyDescent="0.2">
      <c r="A1382" s="100">
        <v>570</v>
      </c>
      <c r="B1382" s="460" t="s">
        <v>9881</v>
      </c>
      <c r="C1382" s="460" t="s">
        <v>9882</v>
      </c>
      <c r="D1382" s="460" t="s">
        <v>190</v>
      </c>
      <c r="E1382" s="471">
        <v>0.03</v>
      </c>
      <c r="F1382" s="460">
        <v>0.4</v>
      </c>
      <c r="G1382" s="460" t="s">
        <v>9883</v>
      </c>
      <c r="H1382" s="460" t="s">
        <v>330</v>
      </c>
      <c r="I1382" s="462" t="s">
        <v>466</v>
      </c>
      <c r="J1382" s="463">
        <v>3040250401662</v>
      </c>
      <c r="K1382" s="464">
        <v>45772</v>
      </c>
      <c r="L1382" s="462"/>
      <c r="M1382" s="464" t="s">
        <v>9954</v>
      </c>
      <c r="N1382" s="469">
        <v>46137</v>
      </c>
      <c r="O1382" s="465" t="s">
        <v>12</v>
      </c>
      <c r="P1382" s="465"/>
      <c r="Q1382" s="462"/>
      <c r="R1382" s="462"/>
      <c r="S1382" s="462"/>
      <c r="T1382" s="462"/>
      <c r="U1382" s="158"/>
      <c r="V1382" s="221"/>
      <c r="W1382" s="220"/>
      <c r="X1382" s="219"/>
      <c r="Y1382" s="219"/>
    </row>
    <row r="1383" spans="1:25" s="3" customFormat="1" ht="24.95" customHeight="1" x14ac:dyDescent="0.2">
      <c r="A1383" s="100">
        <v>571</v>
      </c>
      <c r="B1383" s="466" t="s">
        <v>9884</v>
      </c>
      <c r="C1383" s="466" t="s">
        <v>933</v>
      </c>
      <c r="D1383" s="466" t="s">
        <v>262</v>
      </c>
      <c r="E1383" s="470">
        <v>6.0000000000000001E-3</v>
      </c>
      <c r="F1383" s="462">
        <v>0.4</v>
      </c>
      <c r="G1383" s="462" t="s">
        <v>9781</v>
      </c>
      <c r="H1383" s="466" t="s">
        <v>330</v>
      </c>
      <c r="I1383" s="462" t="s">
        <v>466</v>
      </c>
      <c r="J1383" s="467">
        <v>3050250402359</v>
      </c>
      <c r="K1383" s="468">
        <v>45777</v>
      </c>
      <c r="L1383" s="462"/>
      <c r="M1383" s="464" t="s">
        <v>9954</v>
      </c>
      <c r="N1383" s="469">
        <v>46142</v>
      </c>
      <c r="O1383" s="465" t="s">
        <v>12</v>
      </c>
      <c r="P1383" s="465"/>
      <c r="Q1383" s="462"/>
      <c r="R1383" s="462"/>
      <c r="S1383" s="462"/>
      <c r="T1383" s="462"/>
      <c r="U1383" s="158"/>
      <c r="V1383" s="221"/>
      <c r="W1383" s="220"/>
      <c r="X1383" s="219"/>
      <c r="Y1383" s="219"/>
    </row>
    <row r="1384" spans="1:25" s="3" customFormat="1" ht="24.95" customHeight="1" x14ac:dyDescent="0.2">
      <c r="A1384" s="100">
        <v>572</v>
      </c>
      <c r="B1384" s="466" t="s">
        <v>9885</v>
      </c>
      <c r="C1384" s="466" t="s">
        <v>9886</v>
      </c>
      <c r="D1384" s="466" t="s">
        <v>296</v>
      </c>
      <c r="E1384" s="470">
        <v>8.0000000000000002E-3</v>
      </c>
      <c r="F1384" s="460">
        <v>0.23</v>
      </c>
      <c r="G1384" s="460" t="s">
        <v>9887</v>
      </c>
      <c r="H1384" s="466" t="s">
        <v>330</v>
      </c>
      <c r="I1384" s="462" t="s">
        <v>466</v>
      </c>
      <c r="J1384" s="467">
        <v>3060250402640</v>
      </c>
      <c r="K1384" s="468">
        <v>45756</v>
      </c>
      <c r="L1384" s="462"/>
      <c r="M1384" s="464" t="s">
        <v>9954</v>
      </c>
      <c r="N1384" s="469">
        <v>46121</v>
      </c>
      <c r="O1384" s="465" t="s">
        <v>12</v>
      </c>
      <c r="P1384" s="465"/>
      <c r="Q1384" s="462"/>
      <c r="R1384" s="462"/>
      <c r="S1384" s="462"/>
      <c r="T1384" s="462"/>
      <c r="U1384" s="158"/>
      <c r="V1384" s="221"/>
      <c r="W1384" s="220"/>
      <c r="X1384" s="219"/>
      <c r="Y1384" s="219"/>
    </row>
    <row r="1385" spans="1:25" s="3" customFormat="1" ht="24.95" customHeight="1" x14ac:dyDescent="0.2">
      <c r="A1385" s="100">
        <v>573</v>
      </c>
      <c r="B1385" s="460" t="s">
        <v>9888</v>
      </c>
      <c r="C1385" s="460" t="s">
        <v>310</v>
      </c>
      <c r="D1385" s="460" t="s">
        <v>262</v>
      </c>
      <c r="E1385" s="471">
        <v>1.2E-2</v>
      </c>
      <c r="F1385" s="466">
        <v>0.4</v>
      </c>
      <c r="G1385" s="466" t="s">
        <v>9889</v>
      </c>
      <c r="H1385" s="460" t="s">
        <v>330</v>
      </c>
      <c r="I1385" s="462" t="s">
        <v>466</v>
      </c>
      <c r="J1385" s="463">
        <v>3050250402398</v>
      </c>
      <c r="K1385" s="464">
        <v>45762</v>
      </c>
      <c r="L1385" s="462"/>
      <c r="M1385" s="464" t="s">
        <v>9954</v>
      </c>
      <c r="N1385" s="469">
        <v>46127</v>
      </c>
      <c r="O1385" s="465" t="s">
        <v>12</v>
      </c>
      <c r="P1385" s="465"/>
      <c r="Q1385" s="462"/>
      <c r="R1385" s="462"/>
      <c r="S1385" s="462"/>
      <c r="T1385" s="462"/>
      <c r="U1385" s="158"/>
      <c r="V1385" s="221"/>
      <c r="W1385" s="220"/>
      <c r="X1385" s="219"/>
      <c r="Y1385" s="219"/>
    </row>
    <row r="1386" spans="1:25" s="3" customFormat="1" ht="24.95" customHeight="1" x14ac:dyDescent="0.2">
      <c r="A1386" s="100">
        <v>574</v>
      </c>
      <c r="B1386" s="466" t="s">
        <v>9890</v>
      </c>
      <c r="C1386" s="466" t="s">
        <v>5946</v>
      </c>
      <c r="D1386" s="466" t="s">
        <v>262</v>
      </c>
      <c r="E1386" s="470">
        <v>6.0000000000000001E-3</v>
      </c>
      <c r="F1386" s="460">
        <v>0.23</v>
      </c>
      <c r="G1386" s="460" t="s">
        <v>9891</v>
      </c>
      <c r="H1386" s="466" t="s">
        <v>330</v>
      </c>
      <c r="I1386" s="462" t="s">
        <v>466</v>
      </c>
      <c r="J1386" s="467">
        <v>3050250402409</v>
      </c>
      <c r="K1386" s="468">
        <v>45755</v>
      </c>
      <c r="L1386" s="462"/>
      <c r="M1386" s="464" t="s">
        <v>9954</v>
      </c>
      <c r="N1386" s="469">
        <v>46120</v>
      </c>
      <c r="O1386" s="465" t="s">
        <v>12</v>
      </c>
      <c r="P1386" s="465"/>
      <c r="Q1386" s="462"/>
      <c r="R1386" s="462"/>
      <c r="S1386" s="462"/>
      <c r="T1386" s="462"/>
      <c r="U1386" s="158"/>
      <c r="V1386" s="221"/>
      <c r="W1386" s="220"/>
      <c r="X1386" s="219"/>
      <c r="Y1386" s="219"/>
    </row>
    <row r="1387" spans="1:25" s="3" customFormat="1" ht="24.95" customHeight="1" x14ac:dyDescent="0.2">
      <c r="A1387" s="100">
        <v>575</v>
      </c>
      <c r="B1387" s="460" t="s">
        <v>9892</v>
      </c>
      <c r="C1387" s="460" t="s">
        <v>4265</v>
      </c>
      <c r="D1387" s="460" t="s">
        <v>15</v>
      </c>
      <c r="E1387" s="471">
        <v>5.0000000000000001E-3</v>
      </c>
      <c r="F1387" s="466">
        <v>0.23</v>
      </c>
      <c r="G1387" s="466" t="s">
        <v>9893</v>
      </c>
      <c r="H1387" s="460" t="s">
        <v>330</v>
      </c>
      <c r="I1387" s="462" t="s">
        <v>466</v>
      </c>
      <c r="J1387" s="463">
        <v>3010250403562</v>
      </c>
      <c r="K1387" s="464">
        <v>45770</v>
      </c>
      <c r="L1387" s="462"/>
      <c r="M1387" s="464" t="s">
        <v>9954</v>
      </c>
      <c r="N1387" s="469">
        <v>46135</v>
      </c>
      <c r="O1387" s="465" t="s">
        <v>12</v>
      </c>
      <c r="P1387" s="465"/>
      <c r="Q1387" s="462"/>
      <c r="R1387" s="462"/>
      <c r="S1387" s="462"/>
      <c r="T1387" s="462"/>
      <c r="U1387" s="158"/>
      <c r="V1387" s="221"/>
      <c r="W1387" s="220"/>
      <c r="X1387" s="219"/>
      <c r="Y1387" s="219"/>
    </row>
    <row r="1388" spans="1:25" s="3" customFormat="1" ht="24.95" customHeight="1" x14ac:dyDescent="0.2">
      <c r="A1388" s="100">
        <v>576</v>
      </c>
      <c r="B1388" s="466" t="s">
        <v>9894</v>
      </c>
      <c r="C1388" s="466" t="s">
        <v>1406</v>
      </c>
      <c r="D1388" s="466" t="s">
        <v>262</v>
      </c>
      <c r="E1388" s="470">
        <v>6.0000000000000001E-3</v>
      </c>
      <c r="F1388" s="460">
        <v>0.23</v>
      </c>
      <c r="G1388" s="460" t="s">
        <v>9822</v>
      </c>
      <c r="H1388" s="466" t="s">
        <v>330</v>
      </c>
      <c r="I1388" s="462" t="s">
        <v>466</v>
      </c>
      <c r="J1388" s="467">
        <v>3050250402413</v>
      </c>
      <c r="K1388" s="468">
        <v>45763</v>
      </c>
      <c r="L1388" s="462"/>
      <c r="M1388" s="464" t="s">
        <v>9954</v>
      </c>
      <c r="N1388" s="469">
        <v>46128</v>
      </c>
      <c r="O1388" s="465" t="s">
        <v>12</v>
      </c>
      <c r="P1388" s="465"/>
      <c r="Q1388" s="462"/>
      <c r="R1388" s="462"/>
      <c r="S1388" s="462"/>
      <c r="T1388" s="462"/>
      <c r="U1388" s="158"/>
      <c r="V1388" s="221"/>
      <c r="W1388" s="220"/>
      <c r="X1388" s="219"/>
      <c r="Y1388" s="219"/>
    </row>
    <row r="1389" spans="1:25" s="3" customFormat="1" ht="24.95" customHeight="1" x14ac:dyDescent="0.2">
      <c r="A1389" s="100">
        <v>577</v>
      </c>
      <c r="B1389" s="460" t="s">
        <v>9825</v>
      </c>
      <c r="C1389" s="460" t="s">
        <v>5995</v>
      </c>
      <c r="D1389" s="460" t="s">
        <v>190</v>
      </c>
      <c r="E1389" s="471">
        <v>5.3999999999999999E-2</v>
      </c>
      <c r="F1389" s="466">
        <v>0.4</v>
      </c>
      <c r="G1389" s="466" t="s">
        <v>9840</v>
      </c>
      <c r="H1389" s="460" t="s">
        <v>330</v>
      </c>
      <c r="I1389" s="462" t="s">
        <v>466</v>
      </c>
      <c r="J1389" s="463">
        <v>3040250401711</v>
      </c>
      <c r="K1389" s="464">
        <v>45755</v>
      </c>
      <c r="L1389" s="462"/>
      <c r="M1389" s="464" t="s">
        <v>9954</v>
      </c>
      <c r="N1389" s="469">
        <v>46120</v>
      </c>
      <c r="O1389" s="465" t="s">
        <v>12</v>
      </c>
      <c r="P1389" s="465"/>
      <c r="Q1389" s="462"/>
      <c r="R1389" s="462"/>
      <c r="S1389" s="462"/>
      <c r="T1389" s="462"/>
      <c r="U1389" s="158"/>
      <c r="V1389" s="221"/>
      <c r="W1389" s="220"/>
      <c r="X1389" s="219"/>
      <c r="Y1389" s="219"/>
    </row>
    <row r="1390" spans="1:25" s="3" customFormat="1" ht="24.95" customHeight="1" x14ac:dyDescent="0.2">
      <c r="A1390" s="100">
        <v>578</v>
      </c>
      <c r="B1390" s="466" t="s">
        <v>9825</v>
      </c>
      <c r="C1390" s="466" t="s">
        <v>5995</v>
      </c>
      <c r="D1390" s="466" t="s">
        <v>190</v>
      </c>
      <c r="E1390" s="470">
        <v>2.8000000000000001E-2</v>
      </c>
      <c r="F1390" s="460">
        <v>0.4</v>
      </c>
      <c r="G1390" s="460" t="s">
        <v>9895</v>
      </c>
      <c r="H1390" s="466" t="s">
        <v>330</v>
      </c>
      <c r="I1390" s="462" t="s">
        <v>466</v>
      </c>
      <c r="J1390" s="467">
        <v>3040250401712</v>
      </c>
      <c r="K1390" s="468">
        <v>45755</v>
      </c>
      <c r="L1390" s="462"/>
      <c r="M1390" s="464" t="s">
        <v>9954</v>
      </c>
      <c r="N1390" s="469">
        <v>46120</v>
      </c>
      <c r="O1390" s="465" t="s">
        <v>12</v>
      </c>
      <c r="P1390" s="465"/>
      <c r="Q1390" s="462"/>
      <c r="R1390" s="462"/>
      <c r="S1390" s="462"/>
      <c r="T1390" s="462"/>
      <c r="U1390" s="158"/>
      <c r="V1390" s="221"/>
      <c r="W1390" s="220"/>
      <c r="X1390" s="219"/>
      <c r="Y1390" s="219"/>
    </row>
    <row r="1391" spans="1:25" s="3" customFormat="1" ht="24.95" customHeight="1" x14ac:dyDescent="0.2">
      <c r="A1391" s="100">
        <v>579</v>
      </c>
      <c r="B1391" s="460" t="s">
        <v>9896</v>
      </c>
      <c r="C1391" s="460" t="s">
        <v>498</v>
      </c>
      <c r="D1391" s="460" t="s">
        <v>15</v>
      </c>
      <c r="E1391" s="471">
        <v>6.0000000000000001E-3</v>
      </c>
      <c r="F1391" s="466">
        <v>0.23</v>
      </c>
      <c r="G1391" s="466" t="s">
        <v>9897</v>
      </c>
      <c r="H1391" s="460" t="s">
        <v>330</v>
      </c>
      <c r="I1391" s="462" t="s">
        <v>466</v>
      </c>
      <c r="J1391" s="463">
        <v>3010250403582</v>
      </c>
      <c r="K1391" s="464">
        <v>45770</v>
      </c>
      <c r="L1391" s="462"/>
      <c r="M1391" s="464" t="s">
        <v>9954</v>
      </c>
      <c r="N1391" s="469">
        <v>46135</v>
      </c>
      <c r="O1391" s="465" t="s">
        <v>12</v>
      </c>
      <c r="P1391" s="465"/>
      <c r="Q1391" s="462"/>
      <c r="R1391" s="462"/>
      <c r="S1391" s="462"/>
      <c r="T1391" s="462"/>
      <c r="U1391" s="158"/>
      <c r="V1391" s="221"/>
      <c r="W1391" s="220"/>
      <c r="X1391" s="219"/>
      <c r="Y1391" s="219"/>
    </row>
    <row r="1392" spans="1:25" s="3" customFormat="1" ht="24.95" customHeight="1" x14ac:dyDescent="0.2">
      <c r="A1392" s="100">
        <v>580</v>
      </c>
      <c r="B1392" s="466" t="s">
        <v>3023</v>
      </c>
      <c r="C1392" s="466" t="s">
        <v>310</v>
      </c>
      <c r="D1392" s="466" t="s">
        <v>262</v>
      </c>
      <c r="E1392" s="470">
        <v>5.0000000000000001E-3</v>
      </c>
      <c r="F1392" s="460">
        <v>0.4</v>
      </c>
      <c r="G1392" s="460" t="s">
        <v>9898</v>
      </c>
      <c r="H1392" s="466" t="s">
        <v>330</v>
      </c>
      <c r="I1392" s="462" t="s">
        <v>466</v>
      </c>
      <c r="J1392" s="467">
        <v>3050250402426</v>
      </c>
      <c r="K1392" s="468">
        <v>45771</v>
      </c>
      <c r="L1392" s="462"/>
      <c r="M1392" s="464" t="s">
        <v>9954</v>
      </c>
      <c r="N1392" s="469">
        <v>46136</v>
      </c>
      <c r="O1392" s="465" t="s">
        <v>12</v>
      </c>
      <c r="P1392" s="465"/>
      <c r="Q1392" s="462"/>
      <c r="R1392" s="462"/>
      <c r="S1392" s="462"/>
      <c r="T1392" s="462"/>
      <c r="U1392" s="158"/>
      <c r="V1392" s="221"/>
      <c r="W1392" s="220"/>
      <c r="X1392" s="219"/>
      <c r="Y1392" s="219"/>
    </row>
    <row r="1393" spans="1:25" s="3" customFormat="1" ht="24.95" customHeight="1" x14ac:dyDescent="0.2">
      <c r="A1393" s="100">
        <v>581</v>
      </c>
      <c r="B1393" s="460" t="s">
        <v>9899</v>
      </c>
      <c r="C1393" s="460" t="s">
        <v>932</v>
      </c>
      <c r="D1393" s="460" t="s">
        <v>262</v>
      </c>
      <c r="E1393" s="471">
        <v>6.0000000000000001E-3</v>
      </c>
      <c r="F1393" s="466">
        <v>0.23</v>
      </c>
      <c r="G1393" s="466" t="s">
        <v>9900</v>
      </c>
      <c r="H1393" s="460" t="s">
        <v>330</v>
      </c>
      <c r="I1393" s="462" t="s">
        <v>466</v>
      </c>
      <c r="J1393" s="463">
        <v>3050250402433</v>
      </c>
      <c r="K1393" s="464">
        <v>45763</v>
      </c>
      <c r="L1393" s="462"/>
      <c r="M1393" s="464" t="s">
        <v>9954</v>
      </c>
      <c r="N1393" s="469">
        <v>46128</v>
      </c>
      <c r="O1393" s="465" t="s">
        <v>12</v>
      </c>
      <c r="P1393" s="465"/>
      <c r="Q1393" s="462"/>
      <c r="R1393" s="462"/>
      <c r="S1393" s="462"/>
      <c r="T1393" s="462"/>
      <c r="U1393" s="158"/>
      <c r="V1393" s="221"/>
      <c r="W1393" s="220"/>
      <c r="X1393" s="219"/>
      <c r="Y1393" s="219"/>
    </row>
    <row r="1394" spans="1:25" s="3" customFormat="1" ht="24.95" customHeight="1" x14ac:dyDescent="0.2">
      <c r="A1394" s="100">
        <v>582</v>
      </c>
      <c r="B1394" s="466" t="s">
        <v>9901</v>
      </c>
      <c r="C1394" s="466" t="s">
        <v>932</v>
      </c>
      <c r="D1394" s="466" t="s">
        <v>262</v>
      </c>
      <c r="E1394" s="470">
        <v>6.0000000000000001E-3</v>
      </c>
      <c r="F1394" s="460">
        <v>0.23</v>
      </c>
      <c r="G1394" s="460" t="s">
        <v>9902</v>
      </c>
      <c r="H1394" s="466" t="s">
        <v>330</v>
      </c>
      <c r="I1394" s="462" t="s">
        <v>466</v>
      </c>
      <c r="J1394" s="467">
        <v>3050250402451</v>
      </c>
      <c r="K1394" s="468">
        <v>45763</v>
      </c>
      <c r="L1394" s="462"/>
      <c r="M1394" s="464" t="s">
        <v>9954</v>
      </c>
      <c r="N1394" s="469">
        <v>46128</v>
      </c>
      <c r="O1394" s="465" t="s">
        <v>12</v>
      </c>
      <c r="P1394" s="465"/>
      <c r="Q1394" s="462"/>
      <c r="R1394" s="462"/>
      <c r="S1394" s="462"/>
      <c r="T1394" s="462"/>
      <c r="U1394" s="158"/>
      <c r="V1394" s="221"/>
      <c r="W1394" s="220"/>
      <c r="X1394" s="219"/>
      <c r="Y1394" s="219"/>
    </row>
    <row r="1395" spans="1:25" s="3" customFormat="1" ht="24.95" customHeight="1" x14ac:dyDescent="0.2">
      <c r="A1395" s="100">
        <v>583</v>
      </c>
      <c r="B1395" s="466" t="s">
        <v>9903</v>
      </c>
      <c r="C1395" s="466" t="s">
        <v>932</v>
      </c>
      <c r="D1395" s="466" t="s">
        <v>262</v>
      </c>
      <c r="E1395" s="470">
        <v>8.0000000000000002E-3</v>
      </c>
      <c r="F1395" s="460">
        <v>0.23</v>
      </c>
      <c r="G1395" s="460" t="s">
        <v>9904</v>
      </c>
      <c r="H1395" s="466" t="s">
        <v>330</v>
      </c>
      <c r="I1395" s="462" t="s">
        <v>466</v>
      </c>
      <c r="J1395" s="467">
        <v>3050250402465</v>
      </c>
      <c r="K1395" s="468">
        <v>45763</v>
      </c>
      <c r="L1395" s="462"/>
      <c r="M1395" s="464" t="s">
        <v>9954</v>
      </c>
      <c r="N1395" s="469">
        <v>46128</v>
      </c>
      <c r="O1395" s="465" t="s">
        <v>12</v>
      </c>
      <c r="P1395" s="465"/>
      <c r="Q1395" s="462"/>
      <c r="R1395" s="462"/>
      <c r="S1395" s="462"/>
      <c r="T1395" s="462"/>
      <c r="U1395" s="158"/>
      <c r="V1395" s="221"/>
      <c r="W1395" s="220"/>
      <c r="X1395" s="219"/>
      <c r="Y1395" s="219"/>
    </row>
    <row r="1396" spans="1:25" s="3" customFormat="1" ht="24.95" customHeight="1" x14ac:dyDescent="0.2">
      <c r="A1396" s="100">
        <v>584</v>
      </c>
      <c r="B1396" s="460" t="s">
        <v>9905</v>
      </c>
      <c r="C1396" s="460" t="s">
        <v>4226</v>
      </c>
      <c r="D1396" s="460" t="s">
        <v>190</v>
      </c>
      <c r="E1396" s="471">
        <v>1.4999999999999999E-2</v>
      </c>
      <c r="F1396" s="466">
        <v>0.4</v>
      </c>
      <c r="G1396" s="466" t="s">
        <v>9906</v>
      </c>
      <c r="H1396" s="460" t="s">
        <v>330</v>
      </c>
      <c r="I1396" s="462" t="s">
        <v>466</v>
      </c>
      <c r="J1396" s="463">
        <v>3040250401734</v>
      </c>
      <c r="K1396" s="464">
        <v>45764</v>
      </c>
      <c r="L1396" s="462"/>
      <c r="M1396" s="464" t="s">
        <v>9954</v>
      </c>
      <c r="N1396" s="469">
        <v>46129</v>
      </c>
      <c r="O1396" s="465" t="s">
        <v>12</v>
      </c>
      <c r="P1396" s="465"/>
      <c r="Q1396" s="462"/>
      <c r="R1396" s="462"/>
      <c r="S1396" s="462"/>
      <c r="T1396" s="462"/>
      <c r="U1396" s="158"/>
      <c r="V1396" s="221"/>
      <c r="W1396" s="220"/>
      <c r="X1396" s="219"/>
      <c r="Y1396" s="219"/>
    </row>
    <row r="1397" spans="1:25" s="3" customFormat="1" ht="24.95" customHeight="1" x14ac:dyDescent="0.2">
      <c r="A1397" s="100">
        <v>585</v>
      </c>
      <c r="B1397" s="466" t="s">
        <v>9907</v>
      </c>
      <c r="C1397" s="466" t="s">
        <v>3076</v>
      </c>
      <c r="D1397" s="466" t="s">
        <v>262</v>
      </c>
      <c r="E1397" s="470">
        <v>8.0000000000000002E-3</v>
      </c>
      <c r="F1397" s="460">
        <v>0.23</v>
      </c>
      <c r="G1397" s="460" t="s">
        <v>9908</v>
      </c>
      <c r="H1397" s="466" t="s">
        <v>330</v>
      </c>
      <c r="I1397" s="462" t="s">
        <v>466</v>
      </c>
      <c r="J1397" s="467">
        <v>3050250402472</v>
      </c>
      <c r="K1397" s="468">
        <v>45758</v>
      </c>
      <c r="L1397" s="462"/>
      <c r="M1397" s="464" t="s">
        <v>9954</v>
      </c>
      <c r="N1397" s="469">
        <v>46123</v>
      </c>
      <c r="O1397" s="465" t="s">
        <v>12</v>
      </c>
      <c r="P1397" s="465"/>
      <c r="Q1397" s="462"/>
      <c r="R1397" s="462"/>
      <c r="S1397" s="462"/>
      <c r="T1397" s="462"/>
      <c r="U1397" s="158"/>
      <c r="V1397" s="221"/>
      <c r="W1397" s="220"/>
      <c r="X1397" s="219"/>
      <c r="Y1397" s="219"/>
    </row>
    <row r="1398" spans="1:25" s="3" customFormat="1" ht="24.95" customHeight="1" x14ac:dyDescent="0.2">
      <c r="A1398" s="100">
        <v>586</v>
      </c>
      <c r="B1398" s="460" t="s">
        <v>9909</v>
      </c>
      <c r="C1398" s="460" t="s">
        <v>497</v>
      </c>
      <c r="D1398" s="460" t="s">
        <v>296</v>
      </c>
      <c r="E1398" s="471">
        <v>1.4999999999999999E-2</v>
      </c>
      <c r="F1398" s="466">
        <v>0.4</v>
      </c>
      <c r="G1398" s="466" t="s">
        <v>9910</v>
      </c>
      <c r="H1398" s="460" t="s">
        <v>330</v>
      </c>
      <c r="I1398" s="462" t="s">
        <v>466</v>
      </c>
      <c r="J1398" s="463">
        <v>3060250402744</v>
      </c>
      <c r="K1398" s="464">
        <v>45756</v>
      </c>
      <c r="L1398" s="462"/>
      <c r="M1398" s="464" t="s">
        <v>9954</v>
      </c>
      <c r="N1398" s="469">
        <v>46121</v>
      </c>
      <c r="O1398" s="465" t="s">
        <v>12</v>
      </c>
      <c r="P1398" s="465"/>
      <c r="Q1398" s="462"/>
      <c r="R1398" s="462"/>
      <c r="S1398" s="462"/>
      <c r="T1398" s="462"/>
      <c r="U1398" s="158"/>
      <c r="V1398" s="221"/>
      <c r="W1398" s="220"/>
      <c r="X1398" s="219"/>
      <c r="Y1398" s="219"/>
    </row>
    <row r="1399" spans="1:25" s="3" customFormat="1" ht="24.95" customHeight="1" x14ac:dyDescent="0.2">
      <c r="A1399" s="100">
        <v>587</v>
      </c>
      <c r="B1399" s="460" t="s">
        <v>9911</v>
      </c>
      <c r="C1399" s="460" t="s">
        <v>9879</v>
      </c>
      <c r="D1399" s="460" t="s">
        <v>262</v>
      </c>
      <c r="E1399" s="471">
        <v>6.0000000000000001E-3</v>
      </c>
      <c r="F1399" s="466">
        <v>0.23</v>
      </c>
      <c r="G1399" s="466" t="s">
        <v>9912</v>
      </c>
      <c r="H1399" s="460" t="s">
        <v>330</v>
      </c>
      <c r="I1399" s="462" t="s">
        <v>466</v>
      </c>
      <c r="J1399" s="463">
        <v>3050250402501</v>
      </c>
      <c r="K1399" s="464">
        <v>45763</v>
      </c>
      <c r="L1399" s="462"/>
      <c r="M1399" s="464" t="s">
        <v>9954</v>
      </c>
      <c r="N1399" s="469">
        <v>46128</v>
      </c>
      <c r="O1399" s="465" t="s">
        <v>12</v>
      </c>
      <c r="P1399" s="465"/>
      <c r="Q1399" s="462"/>
      <c r="R1399" s="462"/>
      <c r="S1399" s="462"/>
      <c r="T1399" s="462"/>
      <c r="U1399" s="158"/>
      <c r="V1399" s="221"/>
      <c r="W1399" s="220"/>
      <c r="X1399" s="219"/>
      <c r="Y1399" s="219"/>
    </row>
    <row r="1400" spans="1:25" s="3" customFormat="1" ht="24.95" customHeight="1" x14ac:dyDescent="0.2">
      <c r="A1400" s="100">
        <v>588</v>
      </c>
      <c r="B1400" s="460" t="s">
        <v>9913</v>
      </c>
      <c r="C1400" s="460" t="s">
        <v>5946</v>
      </c>
      <c r="D1400" s="460" t="s">
        <v>262</v>
      </c>
      <c r="E1400" s="471">
        <v>6.0000000000000001E-3</v>
      </c>
      <c r="F1400" s="466">
        <v>0.23</v>
      </c>
      <c r="G1400" s="466" t="s">
        <v>9914</v>
      </c>
      <c r="H1400" s="460" t="s">
        <v>330</v>
      </c>
      <c r="I1400" s="462" t="s">
        <v>466</v>
      </c>
      <c r="J1400" s="463">
        <v>3050250402550</v>
      </c>
      <c r="K1400" s="464">
        <v>45761</v>
      </c>
      <c r="L1400" s="462"/>
      <c r="M1400" s="464" t="s">
        <v>9954</v>
      </c>
      <c r="N1400" s="469">
        <v>46126</v>
      </c>
      <c r="O1400" s="465" t="s">
        <v>12</v>
      </c>
      <c r="P1400" s="465"/>
      <c r="Q1400" s="462"/>
      <c r="R1400" s="462"/>
      <c r="S1400" s="462"/>
      <c r="T1400" s="462"/>
      <c r="U1400" s="158"/>
      <c r="V1400" s="221"/>
      <c r="W1400" s="220"/>
      <c r="X1400" s="219"/>
      <c r="Y1400" s="219"/>
    </row>
    <row r="1401" spans="1:25" s="3" customFormat="1" ht="24.95" customHeight="1" x14ac:dyDescent="0.2">
      <c r="A1401" s="100">
        <v>589</v>
      </c>
      <c r="B1401" s="466" t="s">
        <v>9915</v>
      </c>
      <c r="C1401" s="466" t="s">
        <v>9783</v>
      </c>
      <c r="D1401" s="466" t="s">
        <v>15</v>
      </c>
      <c r="E1401" s="470">
        <v>8.0000000000000002E-3</v>
      </c>
      <c r="F1401" s="462">
        <v>0.4</v>
      </c>
      <c r="G1401" s="462" t="s">
        <v>9781</v>
      </c>
      <c r="H1401" s="466" t="s">
        <v>330</v>
      </c>
      <c r="I1401" s="462" t="s">
        <v>466</v>
      </c>
      <c r="J1401" s="467">
        <v>3010250403754</v>
      </c>
      <c r="K1401" s="468">
        <v>45777</v>
      </c>
      <c r="L1401" s="462"/>
      <c r="M1401" s="464" t="s">
        <v>9954</v>
      </c>
      <c r="N1401" s="469">
        <v>46142</v>
      </c>
      <c r="O1401" s="465" t="s">
        <v>12</v>
      </c>
      <c r="P1401" s="465"/>
      <c r="Q1401" s="462"/>
      <c r="R1401" s="462"/>
      <c r="S1401" s="462"/>
      <c r="T1401" s="462"/>
      <c r="U1401" s="158"/>
      <c r="V1401" s="221"/>
      <c r="W1401" s="220"/>
      <c r="X1401" s="219"/>
      <c r="Y1401" s="219"/>
    </row>
    <row r="1402" spans="1:25" s="3" customFormat="1" ht="24.95" customHeight="1" x14ac:dyDescent="0.2">
      <c r="A1402" s="100">
        <v>590</v>
      </c>
      <c r="B1402" s="460" t="s">
        <v>9916</v>
      </c>
      <c r="C1402" s="460" t="s">
        <v>941</v>
      </c>
      <c r="D1402" s="460" t="s">
        <v>262</v>
      </c>
      <c r="E1402" s="471">
        <v>6.0000000000000001E-3</v>
      </c>
      <c r="F1402" s="460">
        <v>0.23</v>
      </c>
      <c r="G1402" s="460" t="s">
        <v>9917</v>
      </c>
      <c r="H1402" s="460" t="s">
        <v>330</v>
      </c>
      <c r="I1402" s="462" t="s">
        <v>466</v>
      </c>
      <c r="J1402" s="463">
        <v>3050250402557</v>
      </c>
      <c r="K1402" s="464">
        <v>45762</v>
      </c>
      <c r="L1402" s="462"/>
      <c r="M1402" s="464" t="s">
        <v>9954</v>
      </c>
      <c r="N1402" s="469">
        <v>46127</v>
      </c>
      <c r="O1402" s="465" t="s">
        <v>12</v>
      </c>
      <c r="P1402" s="465"/>
      <c r="Q1402" s="462"/>
      <c r="R1402" s="462"/>
      <c r="S1402" s="462"/>
      <c r="T1402" s="462"/>
      <c r="U1402" s="158"/>
      <c r="V1402" s="221"/>
      <c r="W1402" s="220"/>
      <c r="X1402" s="219"/>
      <c r="Y1402" s="219"/>
    </row>
    <row r="1403" spans="1:25" s="3" customFormat="1" ht="24.95" customHeight="1" x14ac:dyDescent="0.2">
      <c r="A1403" s="100">
        <v>591</v>
      </c>
      <c r="B1403" s="466" t="s">
        <v>9918</v>
      </c>
      <c r="C1403" s="466" t="s">
        <v>1406</v>
      </c>
      <c r="D1403" s="466" t="s">
        <v>262</v>
      </c>
      <c r="E1403" s="470">
        <v>6.0000000000000001E-3</v>
      </c>
      <c r="F1403" s="466">
        <v>0.23</v>
      </c>
      <c r="G1403" s="466" t="s">
        <v>3087</v>
      </c>
      <c r="H1403" s="466" t="s">
        <v>330</v>
      </c>
      <c r="I1403" s="462" t="s">
        <v>466</v>
      </c>
      <c r="J1403" s="467">
        <v>3050250402577</v>
      </c>
      <c r="K1403" s="468">
        <v>45763</v>
      </c>
      <c r="L1403" s="462"/>
      <c r="M1403" s="464" t="s">
        <v>9954</v>
      </c>
      <c r="N1403" s="469">
        <v>46128</v>
      </c>
      <c r="O1403" s="465" t="s">
        <v>12</v>
      </c>
      <c r="P1403" s="465"/>
      <c r="Q1403" s="462"/>
      <c r="R1403" s="462"/>
      <c r="S1403" s="462"/>
      <c r="T1403" s="462"/>
      <c r="U1403" s="158"/>
      <c r="V1403" s="221"/>
      <c r="W1403" s="220"/>
      <c r="X1403" s="219"/>
      <c r="Y1403" s="219"/>
    </row>
    <row r="1404" spans="1:25" s="3" customFormat="1" ht="24.95" customHeight="1" x14ac:dyDescent="0.2">
      <c r="A1404" s="100">
        <v>592</v>
      </c>
      <c r="B1404" s="466" t="s">
        <v>9919</v>
      </c>
      <c r="C1404" s="466" t="s">
        <v>938</v>
      </c>
      <c r="D1404" s="466" t="s">
        <v>262</v>
      </c>
      <c r="E1404" s="470">
        <v>6.0000000000000001E-3</v>
      </c>
      <c r="F1404" s="466">
        <v>0.23</v>
      </c>
      <c r="G1404" s="466" t="s">
        <v>9920</v>
      </c>
      <c r="H1404" s="466" t="s">
        <v>330</v>
      </c>
      <c r="I1404" s="462" t="s">
        <v>466</v>
      </c>
      <c r="J1404" s="467">
        <v>3050250402589</v>
      </c>
      <c r="K1404" s="468">
        <v>45775</v>
      </c>
      <c r="L1404" s="462"/>
      <c r="M1404" s="464" t="s">
        <v>9954</v>
      </c>
      <c r="N1404" s="469">
        <v>46140</v>
      </c>
      <c r="O1404" s="465" t="s">
        <v>12</v>
      </c>
      <c r="P1404" s="465"/>
      <c r="Q1404" s="462"/>
      <c r="R1404" s="462"/>
      <c r="S1404" s="462"/>
      <c r="T1404" s="462"/>
      <c r="U1404" s="158"/>
      <c r="V1404" s="221"/>
      <c r="W1404" s="220"/>
      <c r="X1404" s="219"/>
      <c r="Y1404" s="219"/>
    </row>
    <row r="1405" spans="1:25" s="3" customFormat="1" ht="24.95" customHeight="1" x14ac:dyDescent="0.2">
      <c r="A1405" s="100">
        <v>593</v>
      </c>
      <c r="B1405" s="460" t="s">
        <v>9921</v>
      </c>
      <c r="C1405" s="460" t="s">
        <v>941</v>
      </c>
      <c r="D1405" s="460" t="s">
        <v>262</v>
      </c>
      <c r="E1405" s="471">
        <v>6.0000000000000001E-3</v>
      </c>
      <c r="F1405" s="460">
        <v>0.23</v>
      </c>
      <c r="G1405" s="460" t="s">
        <v>9922</v>
      </c>
      <c r="H1405" s="460" t="s">
        <v>330</v>
      </c>
      <c r="I1405" s="462" t="s">
        <v>466</v>
      </c>
      <c r="J1405" s="463">
        <v>3050250402598</v>
      </c>
      <c r="K1405" s="464">
        <v>45762</v>
      </c>
      <c r="L1405" s="462"/>
      <c r="M1405" s="464" t="s">
        <v>9954</v>
      </c>
      <c r="N1405" s="469">
        <v>46127</v>
      </c>
      <c r="O1405" s="465" t="s">
        <v>12</v>
      </c>
      <c r="P1405" s="465"/>
      <c r="Q1405" s="462"/>
      <c r="R1405" s="462"/>
      <c r="S1405" s="462"/>
      <c r="T1405" s="462"/>
      <c r="U1405" s="158"/>
      <c r="V1405" s="221"/>
      <c r="W1405" s="220"/>
      <c r="X1405" s="219"/>
      <c r="Y1405" s="219"/>
    </row>
    <row r="1406" spans="1:25" s="3" customFormat="1" ht="24.95" customHeight="1" x14ac:dyDescent="0.2">
      <c r="A1406" s="100">
        <v>594</v>
      </c>
      <c r="B1406" s="466" t="s">
        <v>9923</v>
      </c>
      <c r="C1406" s="466" t="s">
        <v>300</v>
      </c>
      <c r="D1406" s="466" t="s">
        <v>13</v>
      </c>
      <c r="E1406" s="470">
        <v>5.4999999999999997E-3</v>
      </c>
      <c r="F1406" s="466">
        <v>0.4</v>
      </c>
      <c r="G1406" s="466" t="s">
        <v>9924</v>
      </c>
      <c r="H1406" s="466" t="s">
        <v>330</v>
      </c>
      <c r="I1406" s="462" t="s">
        <v>466</v>
      </c>
      <c r="J1406" s="467">
        <v>3020250401415</v>
      </c>
      <c r="K1406" s="468">
        <v>45775</v>
      </c>
      <c r="L1406" s="462"/>
      <c r="M1406" s="464" t="s">
        <v>9954</v>
      </c>
      <c r="N1406" s="469">
        <v>46140</v>
      </c>
      <c r="O1406" s="465" t="s">
        <v>12</v>
      </c>
      <c r="P1406" s="465"/>
      <c r="Q1406" s="462"/>
      <c r="R1406" s="462"/>
      <c r="S1406" s="462"/>
      <c r="T1406" s="462"/>
      <c r="U1406" s="158"/>
      <c r="V1406" s="221"/>
      <c r="W1406" s="220"/>
      <c r="X1406" s="219"/>
      <c r="Y1406" s="219"/>
    </row>
    <row r="1407" spans="1:25" s="3" customFormat="1" ht="24.95" customHeight="1" x14ac:dyDescent="0.2">
      <c r="A1407" s="100">
        <v>595</v>
      </c>
      <c r="B1407" s="460" t="s">
        <v>9925</v>
      </c>
      <c r="C1407" s="460" t="s">
        <v>9926</v>
      </c>
      <c r="D1407" s="460" t="s">
        <v>15</v>
      </c>
      <c r="E1407" s="471">
        <v>8.6400000000000001E-3</v>
      </c>
      <c r="F1407" s="460">
        <v>0.23</v>
      </c>
      <c r="G1407" s="460" t="s">
        <v>9927</v>
      </c>
      <c r="H1407" s="460" t="s">
        <v>330</v>
      </c>
      <c r="I1407" s="462" t="s">
        <v>466</v>
      </c>
      <c r="J1407" s="463">
        <v>3010250403840</v>
      </c>
      <c r="K1407" s="464">
        <v>45764</v>
      </c>
      <c r="L1407" s="462"/>
      <c r="M1407" s="464" t="s">
        <v>9954</v>
      </c>
      <c r="N1407" s="469">
        <v>46129</v>
      </c>
      <c r="O1407" s="465" t="s">
        <v>12</v>
      </c>
      <c r="P1407" s="465"/>
      <c r="Q1407" s="462"/>
      <c r="R1407" s="462"/>
      <c r="S1407" s="462"/>
      <c r="T1407" s="462"/>
      <c r="U1407" s="158"/>
      <c r="V1407" s="221"/>
      <c r="W1407" s="220"/>
      <c r="X1407" s="219"/>
      <c r="Y1407" s="219"/>
    </row>
    <row r="1408" spans="1:25" s="3" customFormat="1" ht="24.95" customHeight="1" x14ac:dyDescent="0.2">
      <c r="A1408" s="100">
        <v>596</v>
      </c>
      <c r="B1408" s="466" t="s">
        <v>9928</v>
      </c>
      <c r="C1408" s="466" t="s">
        <v>941</v>
      </c>
      <c r="D1408" s="466" t="s">
        <v>262</v>
      </c>
      <c r="E1408" s="470">
        <v>6.0000000000000001E-3</v>
      </c>
      <c r="F1408" s="466">
        <v>0.23</v>
      </c>
      <c r="G1408" s="466" t="s">
        <v>9845</v>
      </c>
      <c r="H1408" s="466" t="s">
        <v>330</v>
      </c>
      <c r="I1408" s="462" t="s">
        <v>466</v>
      </c>
      <c r="J1408" s="467">
        <v>3050250402647</v>
      </c>
      <c r="K1408" s="468">
        <v>45763</v>
      </c>
      <c r="L1408" s="462"/>
      <c r="M1408" s="464" t="s">
        <v>9954</v>
      </c>
      <c r="N1408" s="469">
        <v>46128</v>
      </c>
      <c r="O1408" s="465" t="s">
        <v>12</v>
      </c>
      <c r="P1408" s="465"/>
      <c r="Q1408" s="462"/>
      <c r="R1408" s="462"/>
      <c r="S1408" s="462"/>
      <c r="T1408" s="462"/>
      <c r="U1408" s="158"/>
      <c r="V1408" s="221"/>
      <c r="W1408" s="220"/>
      <c r="X1408" s="219"/>
      <c r="Y1408" s="219"/>
    </row>
    <row r="1409" spans="1:25" s="3" customFormat="1" ht="24.95" customHeight="1" x14ac:dyDescent="0.2">
      <c r="A1409" s="100">
        <v>597</v>
      </c>
      <c r="B1409" s="460" t="s">
        <v>9929</v>
      </c>
      <c r="C1409" s="460" t="s">
        <v>8764</v>
      </c>
      <c r="D1409" s="460" t="s">
        <v>15</v>
      </c>
      <c r="E1409" s="471">
        <v>6.0000000000000001E-3</v>
      </c>
      <c r="F1409" s="460">
        <v>0.23</v>
      </c>
      <c r="G1409" s="460" t="s">
        <v>9930</v>
      </c>
      <c r="H1409" s="460" t="s">
        <v>330</v>
      </c>
      <c r="I1409" s="462" t="s">
        <v>466</v>
      </c>
      <c r="J1409" s="463">
        <v>3010250403896</v>
      </c>
      <c r="K1409" s="464">
        <v>45771</v>
      </c>
      <c r="L1409" s="462"/>
      <c r="M1409" s="464" t="s">
        <v>9954</v>
      </c>
      <c r="N1409" s="469">
        <v>46136</v>
      </c>
      <c r="O1409" s="465" t="s">
        <v>12</v>
      </c>
      <c r="P1409" s="465"/>
      <c r="Q1409" s="462"/>
      <c r="R1409" s="462"/>
      <c r="S1409" s="462"/>
      <c r="T1409" s="462"/>
      <c r="U1409" s="158"/>
      <c r="V1409" s="221"/>
      <c r="W1409" s="220"/>
      <c r="X1409" s="219"/>
      <c r="Y1409" s="219"/>
    </row>
    <row r="1410" spans="1:25" s="3" customFormat="1" ht="24.95" customHeight="1" x14ac:dyDescent="0.2">
      <c r="A1410" s="100">
        <v>598</v>
      </c>
      <c r="B1410" s="460" t="s">
        <v>9931</v>
      </c>
      <c r="C1410" s="460" t="s">
        <v>9879</v>
      </c>
      <c r="D1410" s="460" t="s">
        <v>262</v>
      </c>
      <c r="E1410" s="471">
        <v>6.0000000000000001E-3</v>
      </c>
      <c r="F1410" s="460">
        <v>0.23</v>
      </c>
      <c r="G1410" s="460" t="s">
        <v>9932</v>
      </c>
      <c r="H1410" s="460" t="s">
        <v>330</v>
      </c>
      <c r="I1410" s="462" t="s">
        <v>466</v>
      </c>
      <c r="J1410" s="463">
        <v>3050250402682</v>
      </c>
      <c r="K1410" s="464">
        <v>45764</v>
      </c>
      <c r="L1410" s="462"/>
      <c r="M1410" s="464" t="s">
        <v>9954</v>
      </c>
      <c r="N1410" s="469">
        <v>46129</v>
      </c>
      <c r="O1410" s="465" t="s">
        <v>12</v>
      </c>
      <c r="P1410" s="465"/>
      <c r="Q1410" s="462"/>
      <c r="R1410" s="462"/>
      <c r="S1410" s="462"/>
      <c r="T1410" s="462"/>
      <c r="U1410" s="158"/>
      <c r="V1410" s="221"/>
      <c r="W1410" s="220"/>
      <c r="X1410" s="219"/>
      <c r="Y1410" s="219"/>
    </row>
    <row r="1411" spans="1:25" s="3" customFormat="1" ht="24.95" customHeight="1" x14ac:dyDescent="0.2">
      <c r="A1411" s="100">
        <v>599</v>
      </c>
      <c r="B1411" s="466" t="s">
        <v>9933</v>
      </c>
      <c r="C1411" s="466" t="s">
        <v>715</v>
      </c>
      <c r="D1411" s="466" t="s">
        <v>15</v>
      </c>
      <c r="E1411" s="470">
        <v>5.0000000000000001E-3</v>
      </c>
      <c r="F1411" s="466">
        <v>0.23</v>
      </c>
      <c r="G1411" s="466" t="s">
        <v>9934</v>
      </c>
      <c r="H1411" s="466" t="s">
        <v>330</v>
      </c>
      <c r="I1411" s="462" t="s">
        <v>466</v>
      </c>
      <c r="J1411" s="467">
        <v>3010250403952</v>
      </c>
      <c r="K1411" s="468">
        <v>45764</v>
      </c>
      <c r="L1411" s="462"/>
      <c r="M1411" s="464" t="s">
        <v>9954</v>
      </c>
      <c r="N1411" s="469">
        <v>46129</v>
      </c>
      <c r="O1411" s="465" t="s">
        <v>12</v>
      </c>
      <c r="P1411" s="465"/>
      <c r="Q1411" s="462"/>
      <c r="R1411" s="462"/>
      <c r="S1411" s="462"/>
      <c r="T1411" s="462"/>
      <c r="U1411" s="158"/>
      <c r="V1411" s="221"/>
      <c r="W1411" s="220"/>
      <c r="X1411" s="219"/>
      <c r="Y1411" s="219"/>
    </row>
    <row r="1412" spans="1:25" s="3" customFormat="1" ht="24.95" customHeight="1" x14ac:dyDescent="0.2">
      <c r="A1412" s="100">
        <v>600</v>
      </c>
      <c r="B1412" s="460" t="s">
        <v>9935</v>
      </c>
      <c r="C1412" s="460" t="s">
        <v>604</v>
      </c>
      <c r="D1412" s="460" t="s">
        <v>299</v>
      </c>
      <c r="E1412" s="471">
        <v>0.04</v>
      </c>
      <c r="F1412" s="460">
        <v>0.4</v>
      </c>
      <c r="G1412" s="460" t="s">
        <v>9936</v>
      </c>
      <c r="H1412" s="460" t="s">
        <v>480</v>
      </c>
      <c r="I1412" s="462" t="s">
        <v>466</v>
      </c>
      <c r="J1412" s="463">
        <v>3060250403113</v>
      </c>
      <c r="K1412" s="464">
        <v>45763</v>
      </c>
      <c r="L1412" s="462"/>
      <c r="M1412" s="464" t="s">
        <v>9954</v>
      </c>
      <c r="N1412" s="469">
        <v>46128</v>
      </c>
      <c r="O1412" s="465" t="s">
        <v>12</v>
      </c>
      <c r="P1412" s="465"/>
      <c r="Q1412" s="462"/>
      <c r="R1412" s="462"/>
      <c r="S1412" s="462"/>
      <c r="T1412" s="462"/>
      <c r="U1412" s="158"/>
      <c r="V1412" s="221"/>
      <c r="W1412" s="220"/>
      <c r="X1412" s="219"/>
      <c r="Y1412" s="219"/>
    </row>
    <row r="1413" spans="1:25" s="3" customFormat="1" ht="24.95" customHeight="1" x14ac:dyDescent="0.2">
      <c r="A1413" s="100">
        <v>601</v>
      </c>
      <c r="B1413" s="466" t="s">
        <v>9937</v>
      </c>
      <c r="C1413" s="466" t="s">
        <v>601</v>
      </c>
      <c r="D1413" s="466" t="s">
        <v>296</v>
      </c>
      <c r="E1413" s="470">
        <v>0.01</v>
      </c>
      <c r="F1413" s="466">
        <v>0.4</v>
      </c>
      <c r="G1413" s="466" t="s">
        <v>9938</v>
      </c>
      <c r="H1413" s="466" t="s">
        <v>330</v>
      </c>
      <c r="I1413" s="462" t="s">
        <v>466</v>
      </c>
      <c r="J1413" s="467">
        <v>3060250403120</v>
      </c>
      <c r="K1413" s="468">
        <v>45775</v>
      </c>
      <c r="L1413" s="462"/>
      <c r="M1413" s="464" t="s">
        <v>9954</v>
      </c>
      <c r="N1413" s="469">
        <v>46140</v>
      </c>
      <c r="O1413" s="465" t="s">
        <v>12</v>
      </c>
      <c r="P1413" s="465"/>
      <c r="Q1413" s="462"/>
      <c r="R1413" s="462"/>
      <c r="S1413" s="462"/>
      <c r="T1413" s="462"/>
      <c r="U1413" s="158"/>
      <c r="V1413" s="221"/>
      <c r="W1413" s="220"/>
      <c r="X1413" s="219"/>
      <c r="Y1413" s="219"/>
    </row>
    <row r="1414" spans="1:25" s="3" customFormat="1" ht="24.95" customHeight="1" x14ac:dyDescent="0.2">
      <c r="A1414" s="100">
        <v>602</v>
      </c>
      <c r="B1414" s="460" t="s">
        <v>9939</v>
      </c>
      <c r="C1414" s="460" t="s">
        <v>9940</v>
      </c>
      <c r="D1414" s="460" t="s">
        <v>296</v>
      </c>
      <c r="E1414" s="471">
        <v>8.9999999999999993E-3</v>
      </c>
      <c r="F1414" s="460">
        <v>0.4</v>
      </c>
      <c r="G1414" s="460" t="s">
        <v>9941</v>
      </c>
      <c r="H1414" s="460" t="s">
        <v>330</v>
      </c>
      <c r="I1414" s="462" t="s">
        <v>466</v>
      </c>
      <c r="J1414" s="463">
        <v>3060250403119</v>
      </c>
      <c r="K1414" s="464">
        <v>45771</v>
      </c>
      <c r="L1414" s="462"/>
      <c r="M1414" s="464" t="s">
        <v>9954</v>
      </c>
      <c r="N1414" s="469">
        <v>46136</v>
      </c>
      <c r="O1414" s="465" t="s">
        <v>12</v>
      </c>
      <c r="P1414" s="465"/>
      <c r="Q1414" s="462"/>
      <c r="R1414" s="462"/>
      <c r="S1414" s="462"/>
      <c r="T1414" s="462"/>
      <c r="U1414" s="158"/>
      <c r="V1414" s="221"/>
      <c r="W1414" s="220"/>
      <c r="X1414" s="219"/>
      <c r="Y1414" s="219"/>
    </row>
    <row r="1415" spans="1:25" s="3" customFormat="1" ht="24.95" customHeight="1" x14ac:dyDescent="0.2">
      <c r="A1415" s="100">
        <v>603</v>
      </c>
      <c r="B1415" s="460" t="s">
        <v>9942</v>
      </c>
      <c r="C1415" s="460" t="s">
        <v>310</v>
      </c>
      <c r="D1415" s="460" t="s">
        <v>262</v>
      </c>
      <c r="E1415" s="471">
        <v>7.8449999999999995E-3</v>
      </c>
      <c r="F1415" s="460">
        <v>0.4</v>
      </c>
      <c r="G1415" s="460" t="s">
        <v>9943</v>
      </c>
      <c r="H1415" s="460" t="s">
        <v>330</v>
      </c>
      <c r="I1415" s="462" t="s">
        <v>466</v>
      </c>
      <c r="J1415" s="463">
        <v>3050250402729</v>
      </c>
      <c r="K1415" s="464">
        <v>45770</v>
      </c>
      <c r="L1415" s="462"/>
      <c r="M1415" s="464" t="s">
        <v>9954</v>
      </c>
      <c r="N1415" s="469">
        <v>46135</v>
      </c>
      <c r="O1415" s="465" t="s">
        <v>12</v>
      </c>
      <c r="P1415" s="465"/>
      <c r="Q1415" s="462"/>
      <c r="R1415" s="462"/>
      <c r="S1415" s="462"/>
      <c r="T1415" s="462"/>
      <c r="U1415" s="158"/>
      <c r="V1415" s="221"/>
      <c r="W1415" s="220"/>
      <c r="X1415" s="219"/>
      <c r="Y1415" s="219"/>
    </row>
    <row r="1416" spans="1:25" s="3" customFormat="1" ht="24.95" customHeight="1" x14ac:dyDescent="0.2">
      <c r="A1416" s="100">
        <v>604</v>
      </c>
      <c r="B1416" s="466" t="s">
        <v>9944</v>
      </c>
      <c r="C1416" s="466" t="s">
        <v>941</v>
      </c>
      <c r="D1416" s="466" t="s">
        <v>262</v>
      </c>
      <c r="E1416" s="470">
        <v>8.0000000000000002E-3</v>
      </c>
      <c r="F1416" s="462">
        <v>0.4</v>
      </c>
      <c r="G1416" s="462" t="s">
        <v>9781</v>
      </c>
      <c r="H1416" s="466" t="s">
        <v>330</v>
      </c>
      <c r="I1416" s="462" t="s">
        <v>466</v>
      </c>
      <c r="J1416" s="467">
        <v>3050250402736</v>
      </c>
      <c r="K1416" s="468">
        <v>45777</v>
      </c>
      <c r="L1416" s="462"/>
      <c r="M1416" s="464" t="s">
        <v>9954</v>
      </c>
      <c r="N1416" s="469">
        <v>46142</v>
      </c>
      <c r="O1416" s="465" t="s">
        <v>12</v>
      </c>
      <c r="P1416" s="465"/>
      <c r="Q1416" s="462"/>
      <c r="R1416" s="462"/>
      <c r="S1416" s="462"/>
      <c r="T1416" s="462"/>
      <c r="U1416" s="158"/>
      <c r="V1416" s="221"/>
      <c r="W1416" s="220"/>
      <c r="X1416" s="219"/>
      <c r="Y1416" s="219"/>
    </row>
    <row r="1417" spans="1:25" s="3" customFormat="1" ht="24.95" customHeight="1" x14ac:dyDescent="0.2">
      <c r="A1417" s="100">
        <v>605</v>
      </c>
      <c r="B1417" s="460" t="s">
        <v>9945</v>
      </c>
      <c r="C1417" s="460" t="s">
        <v>503</v>
      </c>
      <c r="D1417" s="460" t="s">
        <v>262</v>
      </c>
      <c r="E1417" s="471">
        <v>6.0000000000000001E-3</v>
      </c>
      <c r="F1417" s="462">
        <v>0.4</v>
      </c>
      <c r="G1417" s="462" t="s">
        <v>9781</v>
      </c>
      <c r="H1417" s="460" t="s">
        <v>330</v>
      </c>
      <c r="I1417" s="462" t="s">
        <v>466</v>
      </c>
      <c r="J1417" s="463">
        <v>3050250402747</v>
      </c>
      <c r="K1417" s="464">
        <v>45777</v>
      </c>
      <c r="L1417" s="462"/>
      <c r="M1417" s="464" t="s">
        <v>9954</v>
      </c>
      <c r="N1417" s="469">
        <v>46142</v>
      </c>
      <c r="O1417" s="465" t="s">
        <v>12</v>
      </c>
      <c r="P1417" s="465"/>
      <c r="Q1417" s="462"/>
      <c r="R1417" s="462"/>
      <c r="S1417" s="462"/>
      <c r="T1417" s="462"/>
      <c r="U1417" s="158"/>
      <c r="V1417" s="221"/>
      <c r="W1417" s="220"/>
      <c r="X1417" s="219"/>
      <c r="Y1417" s="219"/>
    </row>
    <row r="1418" spans="1:25" s="3" customFormat="1" ht="24.95" customHeight="1" x14ac:dyDescent="0.2">
      <c r="A1418" s="100">
        <v>606</v>
      </c>
      <c r="B1418" s="466" t="s">
        <v>9946</v>
      </c>
      <c r="C1418" s="466" t="s">
        <v>6168</v>
      </c>
      <c r="D1418" s="466" t="s">
        <v>262</v>
      </c>
      <c r="E1418" s="470">
        <v>6.0899999999999999E-3</v>
      </c>
      <c r="F1418" s="462">
        <v>0.4</v>
      </c>
      <c r="G1418" s="462" t="s">
        <v>9781</v>
      </c>
      <c r="H1418" s="466" t="s">
        <v>330</v>
      </c>
      <c r="I1418" s="462" t="s">
        <v>466</v>
      </c>
      <c r="J1418" s="467">
        <v>3050250402750</v>
      </c>
      <c r="K1418" s="468">
        <v>45777</v>
      </c>
      <c r="L1418" s="462"/>
      <c r="M1418" s="464" t="s">
        <v>9954</v>
      </c>
      <c r="N1418" s="469">
        <v>46142</v>
      </c>
      <c r="O1418" s="465" t="s">
        <v>12</v>
      </c>
      <c r="P1418" s="465"/>
      <c r="Q1418" s="462"/>
      <c r="R1418" s="462"/>
      <c r="S1418" s="462"/>
      <c r="T1418" s="462"/>
      <c r="U1418" s="158"/>
      <c r="V1418" s="221"/>
      <c r="W1418" s="220"/>
      <c r="X1418" s="219"/>
      <c r="Y1418" s="219"/>
    </row>
    <row r="1419" spans="1:25" s="3" customFormat="1" ht="24.95" customHeight="1" x14ac:dyDescent="0.2">
      <c r="A1419" s="100">
        <v>607</v>
      </c>
      <c r="B1419" s="460" t="s">
        <v>9947</v>
      </c>
      <c r="C1419" s="460" t="s">
        <v>310</v>
      </c>
      <c r="D1419" s="460" t="s">
        <v>262</v>
      </c>
      <c r="E1419" s="471">
        <v>7.1200000000000005E-3</v>
      </c>
      <c r="F1419" s="462">
        <v>0.4</v>
      </c>
      <c r="G1419" s="462" t="s">
        <v>9781</v>
      </c>
      <c r="H1419" s="460" t="s">
        <v>330</v>
      </c>
      <c r="I1419" s="462" t="s">
        <v>466</v>
      </c>
      <c r="J1419" s="463">
        <v>3050250402822</v>
      </c>
      <c r="K1419" s="464">
        <v>45777</v>
      </c>
      <c r="L1419" s="462"/>
      <c r="M1419" s="464" t="s">
        <v>9954</v>
      </c>
      <c r="N1419" s="469">
        <v>46142</v>
      </c>
      <c r="O1419" s="465" t="s">
        <v>12</v>
      </c>
      <c r="P1419" s="465"/>
      <c r="Q1419" s="462"/>
      <c r="R1419" s="462"/>
      <c r="S1419" s="462"/>
      <c r="T1419" s="462"/>
      <c r="U1419" s="158"/>
      <c r="V1419" s="221"/>
      <c r="W1419" s="220"/>
      <c r="X1419" s="219"/>
      <c r="Y1419" s="219"/>
    </row>
    <row r="1420" spans="1:25" s="3" customFormat="1" ht="24.95" customHeight="1" x14ac:dyDescent="0.2">
      <c r="A1420" s="100">
        <v>608</v>
      </c>
      <c r="B1420" s="466" t="s">
        <v>9948</v>
      </c>
      <c r="C1420" s="466" t="s">
        <v>499</v>
      </c>
      <c r="D1420" s="466" t="s">
        <v>296</v>
      </c>
      <c r="E1420" s="470">
        <v>5.0000000000000001E-3</v>
      </c>
      <c r="F1420" s="466">
        <v>0.4</v>
      </c>
      <c r="G1420" s="466" t="s">
        <v>9949</v>
      </c>
      <c r="H1420" s="466" t="s">
        <v>330</v>
      </c>
      <c r="I1420" s="462" t="s">
        <v>466</v>
      </c>
      <c r="J1420" s="467">
        <v>3060250403264</v>
      </c>
      <c r="K1420" s="468">
        <v>45772</v>
      </c>
      <c r="L1420" s="462"/>
      <c r="M1420" s="464" t="s">
        <v>9954</v>
      </c>
      <c r="N1420" s="469">
        <v>46137</v>
      </c>
      <c r="O1420" s="465" t="s">
        <v>12</v>
      </c>
      <c r="P1420" s="465"/>
      <c r="Q1420" s="462"/>
      <c r="R1420" s="462"/>
      <c r="S1420" s="462"/>
      <c r="T1420" s="462"/>
      <c r="U1420" s="158"/>
      <c r="V1420" s="221"/>
      <c r="W1420" s="220"/>
      <c r="X1420" s="219"/>
      <c r="Y1420" s="219"/>
    </row>
    <row r="1421" spans="1:25" s="3" customFormat="1" ht="24.95" customHeight="1" x14ac:dyDescent="0.2">
      <c r="A1421" s="100">
        <v>609</v>
      </c>
      <c r="B1421" s="460" t="s">
        <v>9950</v>
      </c>
      <c r="C1421" s="460" t="s">
        <v>9951</v>
      </c>
      <c r="D1421" s="460" t="s">
        <v>262</v>
      </c>
      <c r="E1421" s="471">
        <v>1.6</v>
      </c>
      <c r="F1421" s="460">
        <v>20</v>
      </c>
      <c r="G1421" s="460" t="s">
        <v>7049</v>
      </c>
      <c r="H1421" s="460" t="s">
        <v>366</v>
      </c>
      <c r="I1421" s="462" t="s">
        <v>466</v>
      </c>
      <c r="J1421" s="463">
        <v>3050231021325</v>
      </c>
      <c r="K1421" s="464">
        <v>45751</v>
      </c>
      <c r="L1421" s="462"/>
      <c r="M1421" s="464" t="s">
        <v>9954</v>
      </c>
      <c r="N1421" s="469">
        <v>46116</v>
      </c>
      <c r="O1421" s="465" t="s">
        <v>12</v>
      </c>
      <c r="P1421" s="465"/>
      <c r="Q1421" s="462"/>
      <c r="R1421" s="462"/>
      <c r="S1421" s="462"/>
      <c r="T1421" s="462"/>
      <c r="U1421" s="158"/>
      <c r="V1421" s="221"/>
      <c r="W1421" s="220"/>
      <c r="X1421" s="219"/>
      <c r="Y1421" s="219"/>
    </row>
    <row r="1422" spans="1:25" s="3" customFormat="1" ht="24.95" customHeight="1" x14ac:dyDescent="0.2">
      <c r="A1422" s="100">
        <v>610</v>
      </c>
      <c r="B1422" s="466" t="s">
        <v>9952</v>
      </c>
      <c r="C1422" s="466" t="s">
        <v>9816</v>
      </c>
      <c r="D1422" s="466" t="s">
        <v>15</v>
      </c>
      <c r="E1422" s="470">
        <v>3.9</v>
      </c>
      <c r="F1422" s="466">
        <v>20</v>
      </c>
      <c r="G1422" s="466" t="s">
        <v>9953</v>
      </c>
      <c r="H1422" s="466" t="s">
        <v>366</v>
      </c>
      <c r="I1422" s="462" t="s">
        <v>466</v>
      </c>
      <c r="J1422" s="467">
        <v>3010231132908</v>
      </c>
      <c r="K1422" s="468">
        <v>45749</v>
      </c>
      <c r="L1422" s="462"/>
      <c r="M1422" s="464" t="s">
        <v>9954</v>
      </c>
      <c r="N1422" s="469">
        <v>46114</v>
      </c>
      <c r="O1422" s="465" t="s">
        <v>12</v>
      </c>
      <c r="P1422" s="465"/>
      <c r="Q1422" s="462"/>
      <c r="R1422" s="462"/>
      <c r="S1422" s="462"/>
      <c r="T1422" s="462"/>
      <c r="U1422" s="158"/>
      <c r="V1422" s="221"/>
      <c r="W1422" s="220"/>
      <c r="X1422" s="219"/>
      <c r="Y1422" s="219"/>
    </row>
    <row r="1423" spans="1:25" s="3" customFormat="1" ht="24.95" customHeight="1" thickBot="1" x14ac:dyDescent="0.25">
      <c r="A1423" s="100">
        <v>611</v>
      </c>
      <c r="B1423" s="460" t="s">
        <v>7924</v>
      </c>
      <c r="C1423" s="460" t="s">
        <v>300</v>
      </c>
      <c r="D1423" s="460" t="s">
        <v>13</v>
      </c>
      <c r="E1423" s="471">
        <v>3.25</v>
      </c>
      <c r="F1423" s="460">
        <v>20</v>
      </c>
      <c r="G1423" s="460" t="s">
        <v>8287</v>
      </c>
      <c r="H1423" s="460" t="s">
        <v>330</v>
      </c>
      <c r="I1423" s="462" t="s">
        <v>466</v>
      </c>
      <c r="J1423" s="463">
        <v>3020240702433</v>
      </c>
      <c r="K1423" s="464">
        <v>45750</v>
      </c>
      <c r="L1423" s="462"/>
      <c r="M1423" s="464" t="s">
        <v>9954</v>
      </c>
      <c r="N1423" s="469">
        <v>46115</v>
      </c>
      <c r="O1423" s="465" t="s">
        <v>12</v>
      </c>
      <c r="P1423" s="465"/>
      <c r="Q1423" s="462"/>
      <c r="R1423" s="462"/>
      <c r="S1423" s="462"/>
      <c r="T1423" s="462"/>
      <c r="U1423" s="158"/>
      <c r="V1423" s="221"/>
      <c r="W1423" s="220"/>
      <c r="X1423" s="219"/>
      <c r="Y1423" s="219"/>
    </row>
    <row r="1424" spans="1:25" s="3" customFormat="1" ht="24.95" customHeight="1" thickBot="1" x14ac:dyDescent="0.3">
      <c r="A1424" s="80"/>
      <c r="B1424" s="222"/>
      <c r="C1424" s="222"/>
      <c r="D1424" s="223"/>
      <c r="E1424" s="224"/>
      <c r="F1424" s="223"/>
      <c r="G1424" s="225"/>
      <c r="H1424" s="226"/>
      <c r="I1424" s="226"/>
      <c r="J1424" s="227"/>
      <c r="K1424" s="228"/>
      <c r="L1424" s="229"/>
      <c r="M1424" s="226"/>
      <c r="N1424" s="228"/>
      <c r="O1424" s="226"/>
      <c r="P1424" s="229"/>
      <c r="Q1424" s="229"/>
      <c r="R1424" s="230"/>
      <c r="S1424" s="230"/>
      <c r="T1424" s="230"/>
      <c r="U1424" s="230"/>
      <c r="V1424" s="230"/>
      <c r="W1424" s="230"/>
      <c r="X1424" s="231"/>
      <c r="Y1424" s="232"/>
    </row>
    <row r="1425" spans="1:25" s="3" customFormat="1" ht="24.95" customHeight="1" x14ac:dyDescent="0.2">
      <c r="A1425" s="345">
        <v>1</v>
      </c>
      <c r="B1425" s="337" t="s">
        <v>1411</v>
      </c>
      <c r="C1425" s="337" t="s">
        <v>1412</v>
      </c>
      <c r="D1425" s="337" t="s">
        <v>252</v>
      </c>
      <c r="E1425" s="338">
        <v>0.22356000000000001</v>
      </c>
      <c r="F1425" s="337">
        <v>20</v>
      </c>
      <c r="G1425" s="337" t="s">
        <v>1413</v>
      </c>
      <c r="H1425" s="337" t="s">
        <v>366</v>
      </c>
      <c r="I1425" s="397" t="s">
        <v>473</v>
      </c>
      <c r="J1425" s="339">
        <v>6020240200637</v>
      </c>
      <c r="K1425" s="340">
        <v>45386</v>
      </c>
      <c r="L1425" s="397"/>
      <c r="M1425" s="399"/>
      <c r="N1425" s="340">
        <v>45751</v>
      </c>
      <c r="O1425" s="961" t="s">
        <v>12</v>
      </c>
      <c r="P1425" s="397"/>
      <c r="Q1425" s="1027"/>
      <c r="R1425" s="1027"/>
      <c r="S1425" s="1027"/>
      <c r="T1425" s="1027"/>
      <c r="U1425" s="1027"/>
      <c r="V1425" s="233"/>
      <c r="W1425" s="233"/>
      <c r="X1425" s="233"/>
      <c r="Y1425" s="234"/>
    </row>
    <row r="1426" spans="1:25" s="3" customFormat="1" ht="24.95" customHeight="1" x14ac:dyDescent="0.2">
      <c r="A1426" s="345">
        <v>2</v>
      </c>
      <c r="B1426" s="341" t="s">
        <v>1414</v>
      </c>
      <c r="C1426" s="341" t="s">
        <v>1036</v>
      </c>
      <c r="D1426" s="341" t="s">
        <v>252</v>
      </c>
      <c r="E1426" s="342">
        <v>0.39900000000000002</v>
      </c>
      <c r="F1426" s="341">
        <v>20</v>
      </c>
      <c r="G1426" s="341" t="s">
        <v>1415</v>
      </c>
      <c r="H1426" s="341" t="s">
        <v>366</v>
      </c>
      <c r="I1426" s="397" t="s">
        <v>473</v>
      </c>
      <c r="J1426" s="343">
        <v>6020240200668</v>
      </c>
      <c r="K1426" s="344">
        <v>45386</v>
      </c>
      <c r="L1426" s="397"/>
      <c r="M1426" s="399"/>
      <c r="N1426" s="344">
        <v>45751</v>
      </c>
      <c r="O1426" s="961" t="s">
        <v>12</v>
      </c>
      <c r="P1426" s="397"/>
      <c r="Q1426" s="1027"/>
      <c r="R1426" s="1027"/>
      <c r="S1426" s="1027"/>
      <c r="T1426" s="1027"/>
      <c r="U1426" s="1027"/>
      <c r="V1426" s="233"/>
      <c r="W1426" s="233"/>
      <c r="X1426" s="233"/>
      <c r="Y1426" s="234"/>
    </row>
    <row r="1427" spans="1:25" s="3" customFormat="1" ht="24.95" customHeight="1" x14ac:dyDescent="0.2">
      <c r="A1427" s="345">
        <v>3</v>
      </c>
      <c r="B1427" s="341" t="s">
        <v>1070</v>
      </c>
      <c r="C1427" s="341" t="s">
        <v>1071</v>
      </c>
      <c r="D1427" s="341" t="s">
        <v>928</v>
      </c>
      <c r="E1427" s="342">
        <v>5.6100000000000004E-2</v>
      </c>
      <c r="F1427" s="341">
        <v>0.4</v>
      </c>
      <c r="G1427" s="341" t="s">
        <v>1416</v>
      </c>
      <c r="H1427" s="341" t="s">
        <v>330</v>
      </c>
      <c r="I1427" s="397" t="s">
        <v>473</v>
      </c>
      <c r="J1427" s="343">
        <v>6010240201622</v>
      </c>
      <c r="K1427" s="344">
        <v>45398</v>
      </c>
      <c r="L1427" s="397"/>
      <c r="M1427" s="399"/>
      <c r="N1427" s="344">
        <v>45763</v>
      </c>
      <c r="O1427" s="961" t="s">
        <v>12</v>
      </c>
      <c r="P1427" s="397"/>
      <c r="Q1427" s="1027"/>
      <c r="R1427" s="1027"/>
      <c r="S1427" s="1027"/>
      <c r="T1427" s="1027"/>
      <c r="U1427" s="1027"/>
      <c r="V1427" s="233"/>
      <c r="W1427" s="233"/>
      <c r="X1427" s="233"/>
      <c r="Y1427" s="234"/>
    </row>
    <row r="1428" spans="1:25" s="3" customFormat="1" ht="24.95" customHeight="1" x14ac:dyDescent="0.2">
      <c r="A1428" s="345">
        <v>4</v>
      </c>
      <c r="B1428" s="341" t="s">
        <v>1070</v>
      </c>
      <c r="C1428" s="341" t="s">
        <v>1071</v>
      </c>
      <c r="D1428" s="341" t="s">
        <v>928</v>
      </c>
      <c r="E1428" s="342">
        <v>3.9600000000000003E-2</v>
      </c>
      <c r="F1428" s="341">
        <v>0.4</v>
      </c>
      <c r="G1428" s="341" t="s">
        <v>1416</v>
      </c>
      <c r="H1428" s="341" t="s">
        <v>330</v>
      </c>
      <c r="I1428" s="397" t="s">
        <v>473</v>
      </c>
      <c r="J1428" s="343">
        <v>6010240201628</v>
      </c>
      <c r="K1428" s="344">
        <v>45394</v>
      </c>
      <c r="L1428" s="397"/>
      <c r="M1428" s="399"/>
      <c r="N1428" s="344">
        <v>45759</v>
      </c>
      <c r="O1428" s="961" t="s">
        <v>12</v>
      </c>
      <c r="P1428" s="397"/>
      <c r="Q1428" s="1027"/>
      <c r="R1428" s="1027"/>
      <c r="S1428" s="1027"/>
      <c r="T1428" s="1027"/>
      <c r="U1428" s="1027"/>
      <c r="V1428" s="233"/>
      <c r="W1428" s="233"/>
      <c r="X1428" s="233"/>
      <c r="Y1428" s="234"/>
    </row>
    <row r="1429" spans="1:25" s="3" customFormat="1" ht="36.75" customHeight="1" x14ac:dyDescent="0.2">
      <c r="A1429" s="345">
        <v>5</v>
      </c>
      <c r="B1429" s="337" t="s">
        <v>1417</v>
      </c>
      <c r="C1429" s="337" t="s">
        <v>1418</v>
      </c>
      <c r="D1429" s="337" t="s">
        <v>484</v>
      </c>
      <c r="E1429" s="338">
        <v>0.3</v>
      </c>
      <c r="F1429" s="337">
        <v>20</v>
      </c>
      <c r="G1429" s="337" t="s">
        <v>1419</v>
      </c>
      <c r="H1429" s="337" t="s">
        <v>366</v>
      </c>
      <c r="I1429" s="397" t="s">
        <v>473</v>
      </c>
      <c r="J1429" s="339">
        <v>6040240200800</v>
      </c>
      <c r="K1429" s="340">
        <v>45392</v>
      </c>
      <c r="L1429" s="397"/>
      <c r="M1429" s="399"/>
      <c r="N1429" s="340">
        <v>45757</v>
      </c>
      <c r="O1429" s="961" t="s">
        <v>12</v>
      </c>
      <c r="P1429" s="397"/>
      <c r="Q1429" s="1027"/>
      <c r="R1429" s="1027"/>
      <c r="S1429" s="1027"/>
      <c r="T1429" s="1027"/>
      <c r="U1429" s="1027"/>
      <c r="V1429" s="233"/>
      <c r="W1429" s="233"/>
      <c r="X1429" s="233"/>
      <c r="Y1429" s="234"/>
    </row>
    <row r="1430" spans="1:25" s="3" customFormat="1" ht="41.25" customHeight="1" x14ac:dyDescent="0.2">
      <c r="A1430" s="345">
        <v>6</v>
      </c>
      <c r="B1430" s="341" t="s">
        <v>1420</v>
      </c>
      <c r="C1430" s="341" t="s">
        <v>1421</v>
      </c>
      <c r="D1430" s="341" t="s">
        <v>20</v>
      </c>
      <c r="E1430" s="342">
        <v>0.15048</v>
      </c>
      <c r="F1430" s="341">
        <v>20</v>
      </c>
      <c r="G1430" s="341" t="s">
        <v>1422</v>
      </c>
      <c r="H1430" s="341" t="s">
        <v>366</v>
      </c>
      <c r="I1430" s="397" t="s">
        <v>473</v>
      </c>
      <c r="J1430" s="343">
        <v>6030240201033</v>
      </c>
      <c r="K1430" s="344">
        <v>45397</v>
      </c>
      <c r="L1430" s="397"/>
      <c r="M1430" s="399"/>
      <c r="N1430" s="344">
        <v>45762</v>
      </c>
      <c r="O1430" s="961" t="s">
        <v>12</v>
      </c>
      <c r="P1430" s="397"/>
      <c r="Q1430" s="1027"/>
      <c r="R1430" s="1027"/>
      <c r="S1430" s="1027"/>
      <c r="T1430" s="1027"/>
      <c r="U1430" s="1027"/>
      <c r="V1430" s="233"/>
      <c r="W1430" s="233"/>
      <c r="X1430" s="233"/>
      <c r="Y1430" s="234"/>
    </row>
    <row r="1431" spans="1:25" s="3" customFormat="1" ht="41.25" customHeight="1" x14ac:dyDescent="0.2">
      <c r="A1431" s="345">
        <v>7</v>
      </c>
      <c r="B1431" s="337" t="s">
        <v>1060</v>
      </c>
      <c r="C1431" s="337" t="s">
        <v>958</v>
      </c>
      <c r="D1431" s="337" t="s">
        <v>20</v>
      </c>
      <c r="E1431" s="338">
        <v>0.16778999999999999</v>
      </c>
      <c r="F1431" s="337">
        <v>20</v>
      </c>
      <c r="G1431" s="337" t="s">
        <v>1427</v>
      </c>
      <c r="H1431" s="337" t="s">
        <v>330</v>
      </c>
      <c r="I1431" s="397" t="s">
        <v>473</v>
      </c>
      <c r="J1431" s="339">
        <v>6030240301899</v>
      </c>
      <c r="K1431" s="340">
        <v>45390</v>
      </c>
      <c r="L1431" s="397"/>
      <c r="M1431" s="399"/>
      <c r="N1431" s="340">
        <v>45755</v>
      </c>
      <c r="O1431" s="961" t="s">
        <v>12</v>
      </c>
      <c r="P1431" s="397"/>
      <c r="Q1431" s="1027"/>
      <c r="R1431" s="1027"/>
      <c r="S1431" s="1027"/>
      <c r="T1431" s="1027"/>
      <c r="U1431" s="1027"/>
      <c r="V1431" s="233"/>
      <c r="W1431" s="233"/>
      <c r="X1431" s="233"/>
      <c r="Y1431" s="234"/>
    </row>
    <row r="1432" spans="1:25" s="3" customFormat="1" ht="41.25" customHeight="1" x14ac:dyDescent="0.2">
      <c r="A1432" s="345">
        <v>8</v>
      </c>
      <c r="B1432" s="341" t="s">
        <v>1060</v>
      </c>
      <c r="C1432" s="341" t="s">
        <v>958</v>
      </c>
      <c r="D1432" s="341" t="s">
        <v>20</v>
      </c>
      <c r="E1432" s="342">
        <v>4.7469999999999998E-2</v>
      </c>
      <c r="F1432" s="341">
        <v>0.4</v>
      </c>
      <c r="G1432" s="341" t="s">
        <v>1428</v>
      </c>
      <c r="H1432" s="341" t="s">
        <v>330</v>
      </c>
      <c r="I1432" s="397" t="s">
        <v>473</v>
      </c>
      <c r="J1432" s="343">
        <v>6030240301903</v>
      </c>
      <c r="K1432" s="344">
        <v>45390</v>
      </c>
      <c r="L1432" s="397"/>
      <c r="M1432" s="399"/>
      <c r="N1432" s="344">
        <v>45755</v>
      </c>
      <c r="O1432" s="961" t="s">
        <v>12</v>
      </c>
      <c r="P1432" s="397"/>
      <c r="Q1432" s="1027"/>
      <c r="R1432" s="1027"/>
      <c r="S1432" s="1027"/>
      <c r="T1432" s="1027"/>
      <c r="U1432" s="1027"/>
      <c r="V1432" s="233"/>
      <c r="W1432" s="233"/>
      <c r="X1432" s="233"/>
      <c r="Y1432" s="234"/>
    </row>
    <row r="1433" spans="1:25" s="3" customFormat="1" ht="41.25" customHeight="1" x14ac:dyDescent="0.2">
      <c r="A1433" s="345">
        <v>9</v>
      </c>
      <c r="B1433" s="337" t="s">
        <v>1060</v>
      </c>
      <c r="C1433" s="337" t="s">
        <v>958</v>
      </c>
      <c r="D1433" s="337" t="s">
        <v>20</v>
      </c>
      <c r="E1433" s="338">
        <v>0.188</v>
      </c>
      <c r="F1433" s="337">
        <v>20</v>
      </c>
      <c r="G1433" s="337" t="s">
        <v>1427</v>
      </c>
      <c r="H1433" s="337" t="s">
        <v>330</v>
      </c>
      <c r="I1433" s="397" t="s">
        <v>473</v>
      </c>
      <c r="J1433" s="339">
        <v>6030240301902</v>
      </c>
      <c r="K1433" s="340">
        <v>45389</v>
      </c>
      <c r="L1433" s="397"/>
      <c r="M1433" s="399"/>
      <c r="N1433" s="340">
        <v>45754</v>
      </c>
      <c r="O1433" s="961" t="s">
        <v>12</v>
      </c>
      <c r="P1433" s="397"/>
      <c r="Q1433" s="1027"/>
      <c r="R1433" s="1027"/>
      <c r="S1433" s="1027"/>
      <c r="T1433" s="1027"/>
      <c r="U1433" s="1027"/>
      <c r="V1433" s="233"/>
      <c r="W1433" s="233"/>
      <c r="X1433" s="233"/>
      <c r="Y1433" s="234"/>
    </row>
    <row r="1434" spans="1:25" s="3" customFormat="1" ht="41.25" customHeight="1" x14ac:dyDescent="0.2">
      <c r="A1434" s="345">
        <v>10</v>
      </c>
      <c r="B1434" s="341" t="s">
        <v>1060</v>
      </c>
      <c r="C1434" s="341" t="s">
        <v>958</v>
      </c>
      <c r="D1434" s="341" t="s">
        <v>20</v>
      </c>
      <c r="E1434" s="342">
        <v>0.10951000000000001</v>
      </c>
      <c r="F1434" s="341">
        <v>20</v>
      </c>
      <c r="G1434" s="341" t="s">
        <v>1427</v>
      </c>
      <c r="H1434" s="341" t="s">
        <v>330</v>
      </c>
      <c r="I1434" s="397" t="s">
        <v>473</v>
      </c>
      <c r="J1434" s="343">
        <v>6030240301905</v>
      </c>
      <c r="K1434" s="344">
        <v>45390</v>
      </c>
      <c r="L1434" s="397"/>
      <c r="M1434" s="399"/>
      <c r="N1434" s="344">
        <v>45755</v>
      </c>
      <c r="O1434" s="961" t="s">
        <v>12</v>
      </c>
      <c r="P1434" s="397"/>
      <c r="Q1434" s="1027"/>
      <c r="R1434" s="1027"/>
      <c r="S1434" s="1027"/>
      <c r="T1434" s="1027"/>
      <c r="U1434" s="1027"/>
      <c r="V1434" s="233"/>
      <c r="W1434" s="233"/>
      <c r="X1434" s="233"/>
      <c r="Y1434" s="234"/>
    </row>
    <row r="1435" spans="1:25" s="3" customFormat="1" ht="41.25" customHeight="1" x14ac:dyDescent="0.2">
      <c r="A1435" s="345">
        <v>11</v>
      </c>
      <c r="B1435" s="337" t="s">
        <v>1060</v>
      </c>
      <c r="C1435" s="337" t="s">
        <v>958</v>
      </c>
      <c r="D1435" s="337" t="s">
        <v>20</v>
      </c>
      <c r="E1435" s="338">
        <v>9.0240000000000001E-2</v>
      </c>
      <c r="F1435" s="337">
        <v>20</v>
      </c>
      <c r="G1435" s="337" t="s">
        <v>1429</v>
      </c>
      <c r="H1435" s="337" t="s">
        <v>330</v>
      </c>
      <c r="I1435" s="397" t="s">
        <v>473</v>
      </c>
      <c r="J1435" s="339">
        <v>6030240301906</v>
      </c>
      <c r="K1435" s="340">
        <v>45389</v>
      </c>
      <c r="L1435" s="397"/>
      <c r="M1435" s="399"/>
      <c r="N1435" s="340">
        <v>45754</v>
      </c>
      <c r="O1435" s="961" t="s">
        <v>12</v>
      </c>
      <c r="P1435" s="397"/>
      <c r="Q1435" s="1027"/>
      <c r="R1435" s="1027"/>
      <c r="S1435" s="1027"/>
      <c r="T1435" s="1027"/>
      <c r="U1435" s="1027"/>
      <c r="V1435" s="233"/>
      <c r="W1435" s="233"/>
      <c r="X1435" s="233"/>
      <c r="Y1435" s="234"/>
    </row>
    <row r="1436" spans="1:25" s="3" customFormat="1" ht="41.25" customHeight="1" x14ac:dyDescent="0.2">
      <c r="A1436" s="345">
        <v>12</v>
      </c>
      <c r="B1436" s="341" t="s">
        <v>1060</v>
      </c>
      <c r="C1436" s="341" t="s">
        <v>958</v>
      </c>
      <c r="D1436" s="341" t="s">
        <v>20</v>
      </c>
      <c r="E1436" s="342">
        <v>0.22559999999999999</v>
      </c>
      <c r="F1436" s="341">
        <v>20</v>
      </c>
      <c r="G1436" s="341" t="s">
        <v>1430</v>
      </c>
      <c r="H1436" s="341" t="s">
        <v>330</v>
      </c>
      <c r="I1436" s="397" t="s">
        <v>473</v>
      </c>
      <c r="J1436" s="343">
        <v>6030240301908</v>
      </c>
      <c r="K1436" s="344">
        <v>45388</v>
      </c>
      <c r="L1436" s="397"/>
      <c r="M1436" s="399"/>
      <c r="N1436" s="344">
        <v>45753</v>
      </c>
      <c r="O1436" s="961" t="s">
        <v>12</v>
      </c>
      <c r="P1436" s="397"/>
      <c r="Q1436" s="1027"/>
      <c r="R1436" s="1027"/>
      <c r="S1436" s="1027"/>
      <c r="T1436" s="1027"/>
      <c r="U1436" s="1027"/>
      <c r="V1436" s="233"/>
      <c r="W1436" s="233"/>
      <c r="X1436" s="233"/>
      <c r="Y1436" s="234"/>
    </row>
    <row r="1437" spans="1:25" s="3" customFormat="1" ht="41.25" customHeight="1" x14ac:dyDescent="0.2">
      <c r="A1437" s="345">
        <v>13</v>
      </c>
      <c r="B1437" s="337" t="s">
        <v>1060</v>
      </c>
      <c r="C1437" s="337" t="s">
        <v>958</v>
      </c>
      <c r="D1437" s="337" t="s">
        <v>20</v>
      </c>
      <c r="E1437" s="338">
        <v>0.11609</v>
      </c>
      <c r="F1437" s="337">
        <v>0.4</v>
      </c>
      <c r="G1437" s="337" t="s">
        <v>1061</v>
      </c>
      <c r="H1437" s="337" t="s">
        <v>330</v>
      </c>
      <c r="I1437" s="397" t="s">
        <v>473</v>
      </c>
      <c r="J1437" s="339">
        <v>6030240301909</v>
      </c>
      <c r="K1437" s="340">
        <v>45384</v>
      </c>
      <c r="L1437" s="397"/>
      <c r="M1437" s="399"/>
      <c r="N1437" s="340">
        <v>45749</v>
      </c>
      <c r="O1437" s="961" t="s">
        <v>12</v>
      </c>
      <c r="P1437" s="397"/>
      <c r="Q1437" s="1027"/>
      <c r="R1437" s="1027"/>
      <c r="S1437" s="1027"/>
      <c r="T1437" s="1027"/>
      <c r="U1437" s="1027"/>
      <c r="V1437" s="233"/>
      <c r="W1437" s="233"/>
      <c r="X1437" s="233"/>
      <c r="Y1437" s="234"/>
    </row>
    <row r="1438" spans="1:25" s="3" customFormat="1" ht="41.25" customHeight="1" x14ac:dyDescent="0.2">
      <c r="A1438" s="345">
        <v>14</v>
      </c>
      <c r="B1438" s="341" t="s">
        <v>1060</v>
      </c>
      <c r="C1438" s="341" t="s">
        <v>958</v>
      </c>
      <c r="D1438" s="341" t="s">
        <v>20</v>
      </c>
      <c r="E1438" s="342">
        <v>0.14000000000000001</v>
      </c>
      <c r="F1438" s="341">
        <v>0.4</v>
      </c>
      <c r="G1438" s="341" t="s">
        <v>1431</v>
      </c>
      <c r="H1438" s="341" t="s">
        <v>330</v>
      </c>
      <c r="I1438" s="397" t="s">
        <v>473</v>
      </c>
      <c r="J1438" s="343">
        <v>6030240301911</v>
      </c>
      <c r="K1438" s="344">
        <v>45386</v>
      </c>
      <c r="L1438" s="397"/>
      <c r="M1438" s="399"/>
      <c r="N1438" s="344">
        <v>45751</v>
      </c>
      <c r="O1438" s="961" t="s">
        <v>12</v>
      </c>
      <c r="P1438" s="397"/>
      <c r="Q1438" s="1027"/>
      <c r="R1438" s="1027"/>
      <c r="S1438" s="1027"/>
      <c r="T1438" s="1027"/>
      <c r="U1438" s="1027"/>
      <c r="V1438" s="233"/>
      <c r="W1438" s="233"/>
      <c r="X1438" s="233"/>
      <c r="Y1438" s="234"/>
    </row>
    <row r="1439" spans="1:25" s="3" customFormat="1" ht="41.25" customHeight="1" x14ac:dyDescent="0.2">
      <c r="A1439" s="345">
        <v>15</v>
      </c>
      <c r="B1439" s="337" t="s">
        <v>1060</v>
      </c>
      <c r="C1439" s="337" t="s">
        <v>958</v>
      </c>
      <c r="D1439" s="337" t="s">
        <v>20</v>
      </c>
      <c r="E1439" s="338">
        <v>7.6139999999999999E-2</v>
      </c>
      <c r="F1439" s="337">
        <v>0.4</v>
      </c>
      <c r="G1439" s="337" t="s">
        <v>1432</v>
      </c>
      <c r="H1439" s="337" t="s">
        <v>330</v>
      </c>
      <c r="I1439" s="397" t="s">
        <v>473</v>
      </c>
      <c r="J1439" s="339">
        <v>6030240301910</v>
      </c>
      <c r="K1439" s="340">
        <v>45386</v>
      </c>
      <c r="L1439" s="397"/>
      <c r="M1439" s="399"/>
      <c r="N1439" s="340">
        <v>45751</v>
      </c>
      <c r="O1439" s="961" t="s">
        <v>12</v>
      </c>
      <c r="P1439" s="397"/>
      <c r="Q1439" s="1027"/>
      <c r="R1439" s="1027"/>
      <c r="S1439" s="1027"/>
      <c r="T1439" s="1027"/>
      <c r="U1439" s="1027"/>
      <c r="V1439" s="233"/>
      <c r="W1439" s="233"/>
      <c r="X1439" s="233"/>
      <c r="Y1439" s="234"/>
    </row>
    <row r="1440" spans="1:25" s="3" customFormat="1" ht="41.25" customHeight="1" x14ac:dyDescent="0.2">
      <c r="A1440" s="345">
        <v>16</v>
      </c>
      <c r="B1440" s="341" t="s">
        <v>1433</v>
      </c>
      <c r="C1440" s="341" t="s">
        <v>1434</v>
      </c>
      <c r="D1440" s="341" t="s">
        <v>1059</v>
      </c>
      <c r="E1440" s="342">
        <v>7.28E-3</v>
      </c>
      <c r="F1440" s="341">
        <v>0.4</v>
      </c>
      <c r="G1440" s="341" t="s">
        <v>1435</v>
      </c>
      <c r="H1440" s="341" t="s">
        <v>480</v>
      </c>
      <c r="I1440" s="397" t="s">
        <v>473</v>
      </c>
      <c r="J1440" s="343">
        <v>6050240301334</v>
      </c>
      <c r="K1440" s="344">
        <v>45402</v>
      </c>
      <c r="L1440" s="397"/>
      <c r="M1440" s="399"/>
      <c r="N1440" s="344">
        <v>45767</v>
      </c>
      <c r="O1440" s="961" t="s">
        <v>12</v>
      </c>
      <c r="P1440" s="397"/>
      <c r="Q1440" s="1027"/>
      <c r="R1440" s="1027"/>
      <c r="S1440" s="1027"/>
      <c r="T1440" s="1027"/>
      <c r="U1440" s="1027"/>
      <c r="V1440" s="233"/>
      <c r="W1440" s="233"/>
      <c r="X1440" s="233"/>
      <c r="Y1440" s="234"/>
    </row>
    <row r="1441" spans="1:25" s="3" customFormat="1" ht="41.25" customHeight="1" x14ac:dyDescent="0.2">
      <c r="A1441" s="345">
        <v>17</v>
      </c>
      <c r="B1441" s="337" t="s">
        <v>1436</v>
      </c>
      <c r="C1441" s="337" t="s">
        <v>1437</v>
      </c>
      <c r="D1441" s="337" t="s">
        <v>20</v>
      </c>
      <c r="E1441" s="338">
        <v>0.39985000000000004</v>
      </c>
      <c r="F1441" s="337">
        <v>20</v>
      </c>
      <c r="G1441" s="337" t="s">
        <v>1041</v>
      </c>
      <c r="H1441" s="337" t="s">
        <v>366</v>
      </c>
      <c r="I1441" s="397" t="s">
        <v>473</v>
      </c>
      <c r="J1441" s="339">
        <v>6030240302026</v>
      </c>
      <c r="K1441" s="340">
        <v>45385</v>
      </c>
      <c r="L1441" s="397"/>
      <c r="M1441" s="399"/>
      <c r="N1441" s="340">
        <v>45750</v>
      </c>
      <c r="O1441" s="961" t="s">
        <v>12</v>
      </c>
      <c r="P1441" s="397"/>
      <c r="Q1441" s="1027"/>
      <c r="R1441" s="1027"/>
      <c r="S1441" s="1027"/>
      <c r="T1441" s="1027"/>
      <c r="U1441" s="1027"/>
      <c r="V1441" s="233"/>
      <c r="W1441" s="233"/>
      <c r="X1441" s="233"/>
      <c r="Y1441" s="234"/>
    </row>
    <row r="1442" spans="1:25" s="3" customFormat="1" ht="41.25" customHeight="1" x14ac:dyDescent="0.2">
      <c r="A1442" s="345">
        <v>18</v>
      </c>
      <c r="B1442" s="337" t="s">
        <v>1438</v>
      </c>
      <c r="C1442" s="337" t="s">
        <v>1434</v>
      </c>
      <c r="D1442" s="337" t="s">
        <v>1059</v>
      </c>
      <c r="E1442" s="338">
        <v>4.4800000000000005E-3</v>
      </c>
      <c r="F1442" s="337">
        <v>0.4</v>
      </c>
      <c r="G1442" s="337" t="s">
        <v>1439</v>
      </c>
      <c r="H1442" s="337" t="s">
        <v>480</v>
      </c>
      <c r="I1442" s="397" t="s">
        <v>473</v>
      </c>
      <c r="J1442" s="339">
        <v>6050240301403</v>
      </c>
      <c r="K1442" s="340">
        <v>45402</v>
      </c>
      <c r="L1442" s="397"/>
      <c r="M1442" s="399"/>
      <c r="N1442" s="340">
        <v>45767</v>
      </c>
      <c r="O1442" s="961" t="s">
        <v>12</v>
      </c>
      <c r="P1442" s="397"/>
      <c r="Q1442" s="1027"/>
      <c r="R1442" s="1027"/>
      <c r="S1442" s="1027"/>
      <c r="T1442" s="1027"/>
      <c r="U1442" s="1027"/>
      <c r="V1442" s="233"/>
      <c r="W1442" s="233"/>
      <c r="X1442" s="233"/>
      <c r="Y1442" s="234"/>
    </row>
    <row r="1443" spans="1:25" s="3" customFormat="1" ht="41.25" customHeight="1" x14ac:dyDescent="0.2">
      <c r="A1443" s="345">
        <v>19</v>
      </c>
      <c r="B1443" s="337" t="s">
        <v>1433</v>
      </c>
      <c r="C1443" s="337" t="s">
        <v>1434</v>
      </c>
      <c r="D1443" s="337" t="s">
        <v>1059</v>
      </c>
      <c r="E1443" s="338">
        <v>2.8E-3</v>
      </c>
      <c r="F1443" s="337">
        <v>0.4</v>
      </c>
      <c r="G1443" s="337" t="s">
        <v>1440</v>
      </c>
      <c r="H1443" s="337" t="s">
        <v>480</v>
      </c>
      <c r="I1443" s="397" t="s">
        <v>473</v>
      </c>
      <c r="J1443" s="339">
        <v>6050240301406</v>
      </c>
      <c r="K1443" s="340">
        <v>45402</v>
      </c>
      <c r="L1443" s="397"/>
      <c r="M1443" s="399"/>
      <c r="N1443" s="340">
        <v>45767</v>
      </c>
      <c r="O1443" s="961" t="s">
        <v>12</v>
      </c>
      <c r="P1443" s="397"/>
      <c r="Q1443" s="1027"/>
      <c r="R1443" s="1027"/>
      <c r="S1443" s="1027"/>
      <c r="T1443" s="1027"/>
      <c r="U1443" s="1027"/>
      <c r="V1443" s="233"/>
      <c r="W1443" s="233"/>
      <c r="X1443" s="233"/>
      <c r="Y1443" s="234"/>
    </row>
    <row r="1444" spans="1:25" s="3" customFormat="1" ht="41.25" customHeight="1" x14ac:dyDescent="0.2">
      <c r="A1444" s="345">
        <v>20</v>
      </c>
      <c r="B1444" s="341" t="s">
        <v>1433</v>
      </c>
      <c r="C1444" s="341" t="s">
        <v>1434</v>
      </c>
      <c r="D1444" s="341" t="s">
        <v>1059</v>
      </c>
      <c r="E1444" s="342">
        <v>1.6799999999999999E-3</v>
      </c>
      <c r="F1444" s="341">
        <v>0.4</v>
      </c>
      <c r="G1444" s="341" t="s">
        <v>1435</v>
      </c>
      <c r="H1444" s="341" t="s">
        <v>480</v>
      </c>
      <c r="I1444" s="397" t="s">
        <v>473</v>
      </c>
      <c r="J1444" s="343">
        <v>6050240301408</v>
      </c>
      <c r="K1444" s="344">
        <v>45402</v>
      </c>
      <c r="L1444" s="397"/>
      <c r="M1444" s="399"/>
      <c r="N1444" s="344">
        <v>45767</v>
      </c>
      <c r="O1444" s="961" t="s">
        <v>12</v>
      </c>
      <c r="P1444" s="397"/>
      <c r="Q1444" s="1027"/>
      <c r="R1444" s="1027"/>
      <c r="S1444" s="1027"/>
      <c r="T1444" s="1027"/>
      <c r="U1444" s="1027"/>
      <c r="V1444" s="233"/>
      <c r="W1444" s="233"/>
      <c r="X1444" s="233"/>
      <c r="Y1444" s="234"/>
    </row>
    <row r="1445" spans="1:25" s="3" customFormat="1" ht="41.25" customHeight="1" x14ac:dyDescent="0.2">
      <c r="A1445" s="345">
        <v>21</v>
      </c>
      <c r="B1445" s="337" t="s">
        <v>1433</v>
      </c>
      <c r="C1445" s="337" t="s">
        <v>1434</v>
      </c>
      <c r="D1445" s="337" t="s">
        <v>1059</v>
      </c>
      <c r="E1445" s="338">
        <v>5.6000000000000006E-4</v>
      </c>
      <c r="F1445" s="337">
        <v>0.4</v>
      </c>
      <c r="G1445" s="337" t="s">
        <v>1441</v>
      </c>
      <c r="H1445" s="337" t="s">
        <v>480</v>
      </c>
      <c r="I1445" s="397" t="s">
        <v>473</v>
      </c>
      <c r="J1445" s="339">
        <v>6050240301412</v>
      </c>
      <c r="K1445" s="340">
        <v>45402</v>
      </c>
      <c r="L1445" s="397"/>
      <c r="M1445" s="399"/>
      <c r="N1445" s="340">
        <v>45767</v>
      </c>
      <c r="O1445" s="961" t="s">
        <v>12</v>
      </c>
      <c r="P1445" s="397"/>
      <c r="Q1445" s="1027"/>
      <c r="R1445" s="1027"/>
      <c r="S1445" s="1027"/>
      <c r="T1445" s="1027"/>
      <c r="U1445" s="1027"/>
      <c r="V1445" s="233"/>
      <c r="W1445" s="233"/>
      <c r="X1445" s="233"/>
      <c r="Y1445" s="234"/>
    </row>
    <row r="1446" spans="1:25" s="3" customFormat="1" ht="41.25" customHeight="1" x14ac:dyDescent="0.2">
      <c r="A1446" s="345">
        <v>22</v>
      </c>
      <c r="B1446" s="337" t="s">
        <v>1443</v>
      </c>
      <c r="C1446" s="337" t="s">
        <v>1444</v>
      </c>
      <c r="D1446" s="337" t="s">
        <v>254</v>
      </c>
      <c r="E1446" s="338">
        <v>6.0000000000000001E-3</v>
      </c>
      <c r="F1446" s="337">
        <v>0.23</v>
      </c>
      <c r="G1446" s="337" t="s">
        <v>1445</v>
      </c>
      <c r="H1446" s="337" t="s">
        <v>330</v>
      </c>
      <c r="I1446" s="397" t="s">
        <v>473</v>
      </c>
      <c r="J1446" s="339">
        <v>6030240302059</v>
      </c>
      <c r="K1446" s="340">
        <v>45385</v>
      </c>
      <c r="L1446" s="397"/>
      <c r="M1446" s="399"/>
      <c r="N1446" s="340">
        <v>45750</v>
      </c>
      <c r="O1446" s="961" t="s">
        <v>12</v>
      </c>
      <c r="P1446" s="397"/>
      <c r="Q1446" s="1027"/>
      <c r="R1446" s="1027"/>
      <c r="S1446" s="1027"/>
      <c r="T1446" s="1027"/>
      <c r="U1446" s="1027"/>
      <c r="V1446" s="233"/>
      <c r="W1446" s="233"/>
      <c r="X1446" s="233"/>
      <c r="Y1446" s="234"/>
    </row>
    <row r="1447" spans="1:25" s="3" customFormat="1" ht="41.25" customHeight="1" x14ac:dyDescent="0.2">
      <c r="A1447" s="345">
        <v>23</v>
      </c>
      <c r="B1447" s="337" t="s">
        <v>1446</v>
      </c>
      <c r="C1447" s="337" t="s">
        <v>481</v>
      </c>
      <c r="D1447" s="337" t="s">
        <v>928</v>
      </c>
      <c r="E1447" s="338">
        <v>7.0000000000000007E-2</v>
      </c>
      <c r="F1447" s="337">
        <v>0.4</v>
      </c>
      <c r="G1447" s="337" t="s">
        <v>1447</v>
      </c>
      <c r="H1447" s="337" t="s">
        <v>480</v>
      </c>
      <c r="I1447" s="397" t="s">
        <v>473</v>
      </c>
      <c r="J1447" s="339">
        <v>6010240304511</v>
      </c>
      <c r="K1447" s="340">
        <v>45385</v>
      </c>
      <c r="L1447" s="397"/>
      <c r="M1447" s="399"/>
      <c r="N1447" s="340">
        <v>45750</v>
      </c>
      <c r="O1447" s="961" t="s">
        <v>12</v>
      </c>
      <c r="P1447" s="397"/>
      <c r="Q1447" s="1027"/>
      <c r="R1447" s="1027"/>
      <c r="S1447" s="1027"/>
      <c r="T1447" s="1027"/>
      <c r="U1447" s="1027"/>
      <c r="V1447" s="233"/>
      <c r="W1447" s="233"/>
      <c r="X1447" s="233"/>
      <c r="Y1447" s="234"/>
    </row>
    <row r="1448" spans="1:25" s="3" customFormat="1" ht="41.25" customHeight="1" x14ac:dyDescent="0.2">
      <c r="A1448" s="345">
        <v>24</v>
      </c>
      <c r="B1448" s="341" t="s">
        <v>1448</v>
      </c>
      <c r="C1448" s="341" t="s">
        <v>1449</v>
      </c>
      <c r="D1448" s="341" t="s">
        <v>254</v>
      </c>
      <c r="E1448" s="342">
        <v>1.7000000000000001E-2</v>
      </c>
      <c r="F1448" s="341">
        <v>0.4</v>
      </c>
      <c r="G1448" s="341" t="s">
        <v>1450</v>
      </c>
      <c r="H1448" s="341" t="s">
        <v>330</v>
      </c>
      <c r="I1448" s="397" t="s">
        <v>473</v>
      </c>
      <c r="J1448" s="343">
        <v>6030240302282</v>
      </c>
      <c r="K1448" s="344">
        <v>45394</v>
      </c>
      <c r="L1448" s="397"/>
      <c r="M1448" s="399"/>
      <c r="N1448" s="344">
        <v>45759</v>
      </c>
      <c r="O1448" s="961" t="s">
        <v>12</v>
      </c>
      <c r="P1448" s="397"/>
      <c r="Q1448" s="1027"/>
      <c r="R1448" s="1027"/>
      <c r="S1448" s="1027"/>
      <c r="T1448" s="1027"/>
      <c r="U1448" s="1027"/>
      <c r="V1448" s="233"/>
      <c r="W1448" s="233"/>
      <c r="X1448" s="233"/>
      <c r="Y1448" s="234"/>
    </row>
    <row r="1449" spans="1:25" s="3" customFormat="1" ht="41.25" customHeight="1" x14ac:dyDescent="0.2">
      <c r="A1449" s="345">
        <v>25</v>
      </c>
      <c r="B1449" s="337" t="s">
        <v>1448</v>
      </c>
      <c r="C1449" s="337" t="s">
        <v>1449</v>
      </c>
      <c r="D1449" s="337" t="s">
        <v>254</v>
      </c>
      <c r="E1449" s="338">
        <v>0.02</v>
      </c>
      <c r="F1449" s="337">
        <v>0.4</v>
      </c>
      <c r="G1449" s="337" t="s">
        <v>1451</v>
      </c>
      <c r="H1449" s="337" t="s">
        <v>330</v>
      </c>
      <c r="I1449" s="397" t="s">
        <v>473</v>
      </c>
      <c r="J1449" s="339">
        <v>6030240302288</v>
      </c>
      <c r="K1449" s="340">
        <v>45398</v>
      </c>
      <c r="L1449" s="397"/>
      <c r="M1449" s="399"/>
      <c r="N1449" s="340">
        <v>45763</v>
      </c>
      <c r="O1449" s="961" t="s">
        <v>12</v>
      </c>
      <c r="P1449" s="397"/>
      <c r="Q1449" s="1027"/>
      <c r="R1449" s="1027"/>
      <c r="S1449" s="1027"/>
      <c r="T1449" s="1027"/>
      <c r="U1449" s="1027"/>
      <c r="V1449" s="233"/>
      <c r="W1449" s="233"/>
      <c r="X1449" s="233"/>
      <c r="Y1449" s="234"/>
    </row>
    <row r="1450" spans="1:25" s="3" customFormat="1" ht="41.25" customHeight="1" x14ac:dyDescent="0.2">
      <c r="A1450" s="345">
        <v>26</v>
      </c>
      <c r="B1450" s="337" t="s">
        <v>1448</v>
      </c>
      <c r="C1450" s="337" t="s">
        <v>1449</v>
      </c>
      <c r="D1450" s="337" t="s">
        <v>254</v>
      </c>
      <c r="E1450" s="338">
        <v>1.7000000000000001E-2</v>
      </c>
      <c r="F1450" s="337">
        <v>0.4</v>
      </c>
      <c r="G1450" s="337" t="s">
        <v>1451</v>
      </c>
      <c r="H1450" s="337" t="s">
        <v>364</v>
      </c>
      <c r="I1450" s="397" t="s">
        <v>473</v>
      </c>
      <c r="J1450" s="339">
        <v>6030240302292</v>
      </c>
      <c r="K1450" s="340">
        <v>45398</v>
      </c>
      <c r="L1450" s="397"/>
      <c r="M1450" s="399"/>
      <c r="N1450" s="340">
        <v>45763</v>
      </c>
      <c r="O1450" s="961" t="s">
        <v>12</v>
      </c>
      <c r="P1450" s="397"/>
      <c r="Q1450" s="1027"/>
      <c r="R1450" s="1027"/>
      <c r="S1450" s="1027"/>
      <c r="T1450" s="1027"/>
      <c r="U1450" s="1027"/>
      <c r="V1450" s="233"/>
      <c r="W1450" s="233"/>
      <c r="X1450" s="233"/>
      <c r="Y1450" s="234"/>
    </row>
    <row r="1451" spans="1:25" s="3" customFormat="1" ht="41.25" customHeight="1" x14ac:dyDescent="0.2">
      <c r="A1451" s="345">
        <v>27</v>
      </c>
      <c r="B1451" s="341" t="s">
        <v>1448</v>
      </c>
      <c r="C1451" s="341" t="s">
        <v>1449</v>
      </c>
      <c r="D1451" s="341" t="s">
        <v>254</v>
      </c>
      <c r="E1451" s="342">
        <v>0.19800000000000001</v>
      </c>
      <c r="F1451" s="341">
        <v>0.4</v>
      </c>
      <c r="G1451" s="341" t="s">
        <v>1452</v>
      </c>
      <c r="H1451" s="341" t="s">
        <v>330</v>
      </c>
      <c r="I1451" s="397" t="s">
        <v>473</v>
      </c>
      <c r="J1451" s="343">
        <v>6030240302294</v>
      </c>
      <c r="K1451" s="344">
        <v>45406</v>
      </c>
      <c r="L1451" s="397"/>
      <c r="M1451" s="399"/>
      <c r="N1451" s="344">
        <v>45771</v>
      </c>
      <c r="O1451" s="961" t="s">
        <v>12</v>
      </c>
      <c r="P1451" s="397"/>
      <c r="Q1451" s="1027"/>
      <c r="R1451" s="1027"/>
      <c r="S1451" s="1027"/>
      <c r="T1451" s="1027"/>
      <c r="U1451" s="1027"/>
      <c r="V1451" s="233"/>
      <c r="W1451" s="233"/>
      <c r="X1451" s="233"/>
      <c r="Y1451" s="234"/>
    </row>
    <row r="1452" spans="1:25" s="3" customFormat="1" ht="41.25" customHeight="1" x14ac:dyDescent="0.2">
      <c r="A1452" s="345">
        <v>28</v>
      </c>
      <c r="B1452" s="337" t="s">
        <v>1448</v>
      </c>
      <c r="C1452" s="337" t="s">
        <v>1449</v>
      </c>
      <c r="D1452" s="337" t="s">
        <v>254</v>
      </c>
      <c r="E1452" s="338">
        <v>0.02</v>
      </c>
      <c r="F1452" s="337">
        <v>0.4</v>
      </c>
      <c r="G1452" s="337" t="s">
        <v>1451</v>
      </c>
      <c r="H1452" s="337" t="s">
        <v>330</v>
      </c>
      <c r="I1452" s="397" t="s">
        <v>473</v>
      </c>
      <c r="J1452" s="339">
        <v>6030240302296</v>
      </c>
      <c r="K1452" s="340">
        <v>45395</v>
      </c>
      <c r="L1452" s="397"/>
      <c r="M1452" s="399"/>
      <c r="N1452" s="340">
        <v>45760</v>
      </c>
      <c r="O1452" s="961" t="s">
        <v>12</v>
      </c>
      <c r="P1452" s="397"/>
      <c r="Q1452" s="1027"/>
      <c r="R1452" s="1027"/>
      <c r="S1452" s="1027"/>
      <c r="T1452" s="1027"/>
      <c r="U1452" s="1027"/>
      <c r="V1452" s="233"/>
      <c r="W1452" s="233"/>
      <c r="X1452" s="233"/>
      <c r="Y1452" s="234"/>
    </row>
    <row r="1453" spans="1:25" s="3" customFormat="1" ht="41.25" customHeight="1" x14ac:dyDescent="0.2">
      <c r="A1453" s="345">
        <v>29</v>
      </c>
      <c r="B1453" s="337" t="s">
        <v>1453</v>
      </c>
      <c r="C1453" s="337" t="s">
        <v>1397</v>
      </c>
      <c r="D1453" s="337" t="s">
        <v>254</v>
      </c>
      <c r="E1453" s="338">
        <v>3.2499999999999999E-3</v>
      </c>
      <c r="F1453" s="337">
        <v>0.4</v>
      </c>
      <c r="G1453" s="337" t="s">
        <v>558</v>
      </c>
      <c r="H1453" s="337" t="s">
        <v>330</v>
      </c>
      <c r="I1453" s="397" t="s">
        <v>473</v>
      </c>
      <c r="J1453" s="339">
        <v>6030240402460</v>
      </c>
      <c r="K1453" s="340">
        <v>45405</v>
      </c>
      <c r="L1453" s="397"/>
      <c r="M1453" s="399"/>
      <c r="N1453" s="340">
        <v>45770</v>
      </c>
      <c r="O1453" s="961" t="s">
        <v>12</v>
      </c>
      <c r="P1453" s="397"/>
      <c r="Q1453" s="1027"/>
      <c r="R1453" s="1027"/>
      <c r="S1453" s="1027"/>
      <c r="T1453" s="1027"/>
      <c r="U1453" s="1027"/>
      <c r="V1453" s="233"/>
      <c r="W1453" s="233"/>
      <c r="X1453" s="233"/>
      <c r="Y1453" s="234"/>
    </row>
    <row r="1454" spans="1:25" s="3" customFormat="1" ht="41.25" customHeight="1" x14ac:dyDescent="0.2">
      <c r="A1454" s="345">
        <v>30</v>
      </c>
      <c r="B1454" s="341" t="s">
        <v>1454</v>
      </c>
      <c r="C1454" s="341" t="s">
        <v>1455</v>
      </c>
      <c r="D1454" s="341" t="s">
        <v>19</v>
      </c>
      <c r="E1454" s="342">
        <v>0.1</v>
      </c>
      <c r="F1454" s="397">
        <v>20</v>
      </c>
      <c r="G1454" s="400" t="s">
        <v>1456</v>
      </c>
      <c r="H1454" s="341" t="s">
        <v>366</v>
      </c>
      <c r="I1454" s="397" t="s">
        <v>473</v>
      </c>
      <c r="J1454" s="343">
        <v>6020240403535</v>
      </c>
      <c r="K1454" s="344">
        <v>45412</v>
      </c>
      <c r="L1454" s="397"/>
      <c r="M1454" s="399"/>
      <c r="N1454" s="398">
        <v>45777</v>
      </c>
      <c r="O1454" s="961" t="s">
        <v>12</v>
      </c>
      <c r="P1454" s="397"/>
      <c r="Q1454" s="1027"/>
      <c r="R1454" s="1027"/>
      <c r="S1454" s="1027"/>
      <c r="T1454" s="1027"/>
      <c r="U1454" s="1027"/>
      <c r="V1454" s="233"/>
      <c r="W1454" s="233"/>
      <c r="X1454" s="233"/>
      <c r="Y1454" s="234"/>
    </row>
    <row r="1455" spans="1:25" s="3" customFormat="1" ht="41.25" customHeight="1" x14ac:dyDescent="0.2">
      <c r="A1455" s="345">
        <v>31</v>
      </c>
      <c r="B1455" s="337" t="s">
        <v>968</v>
      </c>
      <c r="C1455" s="337" t="s">
        <v>715</v>
      </c>
      <c r="D1455" s="337" t="s">
        <v>484</v>
      </c>
      <c r="E1455" s="338">
        <v>5.5439999999999996E-2</v>
      </c>
      <c r="F1455" s="341">
        <v>20</v>
      </c>
      <c r="G1455" s="341" t="s">
        <v>851</v>
      </c>
      <c r="H1455" s="337" t="s">
        <v>330</v>
      </c>
      <c r="I1455" s="397" t="s">
        <v>473</v>
      </c>
      <c r="J1455" s="339">
        <v>6040240402051</v>
      </c>
      <c r="K1455" s="340">
        <v>45399</v>
      </c>
      <c r="L1455" s="397"/>
      <c r="M1455" s="399"/>
      <c r="N1455" s="344">
        <v>45764</v>
      </c>
      <c r="O1455" s="961" t="s">
        <v>12</v>
      </c>
      <c r="P1455" s="397"/>
      <c r="Q1455" s="1027"/>
      <c r="R1455" s="1027"/>
      <c r="S1455" s="1027"/>
      <c r="T1455" s="1027"/>
      <c r="U1455" s="1027"/>
      <c r="V1455" s="233"/>
      <c r="W1455" s="233"/>
      <c r="X1455" s="233"/>
      <c r="Y1455" s="234"/>
    </row>
    <row r="1456" spans="1:25" s="3" customFormat="1" ht="41.25" customHeight="1" x14ac:dyDescent="0.2">
      <c r="A1456" s="345">
        <v>32</v>
      </c>
      <c r="B1456" s="337" t="s">
        <v>1457</v>
      </c>
      <c r="C1456" s="337" t="s">
        <v>955</v>
      </c>
      <c r="D1456" s="337" t="s">
        <v>484</v>
      </c>
      <c r="E1456" s="338">
        <v>6.6000000000000003E-2</v>
      </c>
      <c r="F1456" s="341">
        <v>0.4</v>
      </c>
      <c r="G1456" s="341" t="s">
        <v>1458</v>
      </c>
      <c r="H1456" s="337" t="s">
        <v>366</v>
      </c>
      <c r="I1456" s="397" t="s">
        <v>473</v>
      </c>
      <c r="J1456" s="339">
        <v>6040240402055</v>
      </c>
      <c r="K1456" s="340">
        <v>45399</v>
      </c>
      <c r="L1456" s="397"/>
      <c r="M1456" s="399"/>
      <c r="N1456" s="344">
        <v>45764</v>
      </c>
      <c r="O1456" s="961" t="s">
        <v>12</v>
      </c>
      <c r="P1456" s="397"/>
      <c r="Q1456" s="1027"/>
      <c r="R1456" s="1027"/>
      <c r="S1456" s="1027"/>
      <c r="T1456" s="1027"/>
      <c r="U1456" s="1027"/>
      <c r="V1456" s="233"/>
      <c r="W1456" s="233"/>
      <c r="X1456" s="233"/>
      <c r="Y1456" s="234"/>
    </row>
    <row r="1457" spans="1:25" s="3" customFormat="1" ht="41.25" customHeight="1" x14ac:dyDescent="0.2">
      <c r="A1457" s="345">
        <v>33</v>
      </c>
      <c r="B1457" s="337" t="s">
        <v>1459</v>
      </c>
      <c r="C1457" s="337" t="s">
        <v>943</v>
      </c>
      <c r="D1457" s="337" t="s">
        <v>19</v>
      </c>
      <c r="E1457" s="338">
        <v>50.225000000000001</v>
      </c>
      <c r="F1457" s="341">
        <v>110</v>
      </c>
      <c r="G1457" s="341" t="s">
        <v>1460</v>
      </c>
      <c r="H1457" s="337" t="s">
        <v>366</v>
      </c>
      <c r="I1457" s="397" t="s">
        <v>473</v>
      </c>
      <c r="J1457" s="339">
        <v>6020240403779</v>
      </c>
      <c r="K1457" s="340">
        <v>45393</v>
      </c>
      <c r="L1457" s="397"/>
      <c r="M1457" s="399"/>
      <c r="N1457" s="344">
        <v>45758</v>
      </c>
      <c r="O1457" s="961" t="s">
        <v>12</v>
      </c>
      <c r="P1457" s="397"/>
      <c r="Q1457" s="1027"/>
      <c r="R1457" s="1027"/>
      <c r="S1457" s="1027"/>
      <c r="T1457" s="1027"/>
      <c r="U1457" s="1027"/>
      <c r="V1457" s="233"/>
      <c r="W1457" s="233"/>
      <c r="X1457" s="233"/>
      <c r="Y1457" s="234"/>
    </row>
    <row r="1458" spans="1:25" s="3" customFormat="1" ht="41.25" customHeight="1" x14ac:dyDescent="0.2">
      <c r="A1458" s="345">
        <v>34</v>
      </c>
      <c r="B1458" s="341" t="s">
        <v>607</v>
      </c>
      <c r="C1458" s="341" t="s">
        <v>1461</v>
      </c>
      <c r="D1458" s="341" t="s">
        <v>19</v>
      </c>
      <c r="E1458" s="342">
        <v>0.15580000000000002</v>
      </c>
      <c r="F1458" s="341">
        <v>20</v>
      </c>
      <c r="G1458" s="341" t="s">
        <v>608</v>
      </c>
      <c r="H1458" s="341" t="s">
        <v>330</v>
      </c>
      <c r="I1458" s="397" t="s">
        <v>473</v>
      </c>
      <c r="J1458" s="343">
        <v>6020240403977</v>
      </c>
      <c r="K1458" s="344">
        <v>45399</v>
      </c>
      <c r="L1458" s="397"/>
      <c r="M1458" s="399"/>
      <c r="N1458" s="344">
        <v>45764</v>
      </c>
      <c r="O1458" s="961" t="s">
        <v>12</v>
      </c>
      <c r="P1458" s="397"/>
      <c r="Q1458" s="1027"/>
      <c r="R1458" s="1027"/>
      <c r="S1458" s="1027"/>
      <c r="T1458" s="1027"/>
      <c r="U1458" s="1027"/>
      <c r="V1458" s="233"/>
      <c r="W1458" s="233"/>
      <c r="X1458" s="233"/>
      <c r="Y1458" s="234"/>
    </row>
    <row r="1459" spans="1:25" s="3" customFormat="1" ht="41.25" customHeight="1" x14ac:dyDescent="0.2">
      <c r="A1459" s="345">
        <v>35</v>
      </c>
      <c r="B1459" s="341" t="s">
        <v>1462</v>
      </c>
      <c r="C1459" s="341" t="s">
        <v>943</v>
      </c>
      <c r="D1459" s="341" t="s">
        <v>252</v>
      </c>
      <c r="E1459" s="342">
        <v>4.4000000000000004</v>
      </c>
      <c r="F1459" s="341">
        <v>20</v>
      </c>
      <c r="G1459" s="341" t="s">
        <v>1063</v>
      </c>
      <c r="H1459" s="341" t="s">
        <v>366</v>
      </c>
      <c r="I1459" s="397" t="s">
        <v>473</v>
      </c>
      <c r="J1459" s="343">
        <v>6020221021756</v>
      </c>
      <c r="K1459" s="344">
        <v>45392</v>
      </c>
      <c r="L1459" s="397"/>
      <c r="M1459" s="399"/>
      <c r="N1459" s="344">
        <v>45757</v>
      </c>
      <c r="O1459" s="961" t="s">
        <v>12</v>
      </c>
      <c r="P1459" s="397"/>
      <c r="Q1459" s="1027"/>
      <c r="R1459" s="1027"/>
      <c r="S1459" s="1027"/>
      <c r="T1459" s="1027"/>
      <c r="U1459" s="1027"/>
      <c r="V1459" s="233"/>
      <c r="W1459" s="233"/>
      <c r="X1459" s="233"/>
      <c r="Y1459" s="234"/>
    </row>
    <row r="1460" spans="1:25" s="3" customFormat="1" ht="41.25" customHeight="1" x14ac:dyDescent="0.2">
      <c r="A1460" s="345">
        <v>36</v>
      </c>
      <c r="B1460" s="341" t="s">
        <v>1463</v>
      </c>
      <c r="C1460" s="341" t="s">
        <v>1464</v>
      </c>
      <c r="D1460" s="341" t="s">
        <v>253</v>
      </c>
      <c r="E1460" s="342">
        <v>0.2</v>
      </c>
      <c r="F1460" s="341">
        <v>20</v>
      </c>
      <c r="G1460" s="341" t="s">
        <v>738</v>
      </c>
      <c r="H1460" s="341" t="s">
        <v>366</v>
      </c>
      <c r="I1460" s="397" t="s">
        <v>473</v>
      </c>
      <c r="J1460" s="343">
        <v>6010230949846</v>
      </c>
      <c r="K1460" s="344">
        <v>45399</v>
      </c>
      <c r="L1460" s="397"/>
      <c r="M1460" s="399"/>
      <c r="N1460" s="344">
        <v>45764</v>
      </c>
      <c r="O1460" s="961" t="s">
        <v>12</v>
      </c>
      <c r="P1460" s="397"/>
      <c r="Q1460" s="1027"/>
      <c r="R1460" s="1027"/>
      <c r="S1460" s="1027"/>
      <c r="T1460" s="1027"/>
      <c r="U1460" s="1027"/>
      <c r="V1460" s="233"/>
      <c r="W1460" s="233"/>
      <c r="X1460" s="233"/>
      <c r="Y1460" s="234"/>
    </row>
    <row r="1461" spans="1:25" s="3" customFormat="1" ht="41.25" customHeight="1" x14ac:dyDescent="0.2">
      <c r="A1461" s="345">
        <v>37</v>
      </c>
      <c r="B1461" s="337" t="s">
        <v>1465</v>
      </c>
      <c r="C1461" s="337" t="s">
        <v>1466</v>
      </c>
      <c r="D1461" s="337" t="s">
        <v>253</v>
      </c>
      <c r="E1461" s="338">
        <v>0.1</v>
      </c>
      <c r="F1461" s="337">
        <v>20</v>
      </c>
      <c r="G1461" s="337" t="s">
        <v>738</v>
      </c>
      <c r="H1461" s="337" t="s">
        <v>366</v>
      </c>
      <c r="I1461" s="397" t="s">
        <v>473</v>
      </c>
      <c r="J1461" s="339">
        <v>6010230949994</v>
      </c>
      <c r="K1461" s="340">
        <v>45399</v>
      </c>
      <c r="L1461" s="397"/>
      <c r="M1461" s="399"/>
      <c r="N1461" s="340">
        <v>45764</v>
      </c>
      <c r="O1461" s="961" t="s">
        <v>12</v>
      </c>
      <c r="P1461" s="397"/>
      <c r="Q1461" s="1027"/>
      <c r="R1461" s="1027"/>
      <c r="S1461" s="1027"/>
      <c r="T1461" s="1027"/>
      <c r="U1461" s="1027"/>
      <c r="V1461" s="233"/>
      <c r="W1461" s="233"/>
      <c r="X1461" s="233"/>
      <c r="Y1461" s="234"/>
    </row>
    <row r="1462" spans="1:25" s="3" customFormat="1" ht="41.25" customHeight="1" x14ac:dyDescent="0.2">
      <c r="A1462" s="345">
        <v>38</v>
      </c>
      <c r="B1462" s="341" t="s">
        <v>1468</v>
      </c>
      <c r="C1462" s="341" t="s">
        <v>852</v>
      </c>
      <c r="D1462" s="341" t="s">
        <v>188</v>
      </c>
      <c r="E1462" s="342">
        <v>0.39600000000000002</v>
      </c>
      <c r="F1462" s="341">
        <v>20</v>
      </c>
      <c r="G1462" s="341" t="s">
        <v>1419</v>
      </c>
      <c r="H1462" s="341" t="s">
        <v>366</v>
      </c>
      <c r="I1462" s="397" t="s">
        <v>473</v>
      </c>
      <c r="J1462" s="343">
        <v>6040231122068</v>
      </c>
      <c r="K1462" s="344">
        <v>45392</v>
      </c>
      <c r="L1462" s="397"/>
      <c r="M1462" s="399"/>
      <c r="N1462" s="344">
        <v>45757</v>
      </c>
      <c r="O1462" s="961" t="s">
        <v>12</v>
      </c>
      <c r="P1462" s="397"/>
      <c r="Q1462" s="1027"/>
      <c r="R1462" s="1027"/>
      <c r="S1462" s="1027"/>
      <c r="T1462" s="1027"/>
      <c r="U1462" s="1027"/>
      <c r="V1462" s="233"/>
      <c r="W1462" s="233"/>
      <c r="X1462" s="233"/>
      <c r="Y1462" s="234"/>
    </row>
    <row r="1463" spans="1:25" s="3" customFormat="1" ht="41.25" customHeight="1" x14ac:dyDescent="0.2">
      <c r="A1463" s="345">
        <v>39</v>
      </c>
      <c r="B1463" s="337" t="s">
        <v>1469</v>
      </c>
      <c r="C1463" s="337" t="s">
        <v>1470</v>
      </c>
      <c r="D1463" s="337" t="s">
        <v>188</v>
      </c>
      <c r="E1463" s="338">
        <v>7.8E-2</v>
      </c>
      <c r="F1463" s="337">
        <v>0.4</v>
      </c>
      <c r="G1463" s="337" t="s">
        <v>1471</v>
      </c>
      <c r="H1463" s="337" t="s">
        <v>366</v>
      </c>
      <c r="I1463" s="397" t="s">
        <v>473</v>
      </c>
      <c r="J1463" s="339">
        <v>6040231122148</v>
      </c>
      <c r="K1463" s="340">
        <v>45394</v>
      </c>
      <c r="L1463" s="397"/>
      <c r="M1463" s="399"/>
      <c r="N1463" s="340">
        <v>45759</v>
      </c>
      <c r="O1463" s="961" t="s">
        <v>12</v>
      </c>
      <c r="P1463" s="397"/>
      <c r="Q1463" s="1027"/>
      <c r="R1463" s="1027"/>
      <c r="S1463" s="1027"/>
      <c r="T1463" s="1027"/>
      <c r="U1463" s="1027"/>
      <c r="V1463" s="233"/>
      <c r="W1463" s="233"/>
      <c r="X1463" s="233"/>
      <c r="Y1463" s="234"/>
    </row>
    <row r="1464" spans="1:25" s="3" customFormat="1" ht="41.25" customHeight="1" x14ac:dyDescent="0.2">
      <c r="A1464" s="345">
        <v>40</v>
      </c>
      <c r="B1464" s="341" t="s">
        <v>1830</v>
      </c>
      <c r="C1464" s="341" t="s">
        <v>481</v>
      </c>
      <c r="D1464" s="341" t="s">
        <v>253</v>
      </c>
      <c r="E1464" s="396">
        <v>2.7E-2</v>
      </c>
      <c r="F1464" s="341">
        <v>0.4</v>
      </c>
      <c r="G1464" s="341" t="s">
        <v>1831</v>
      </c>
      <c r="H1464" s="341" t="s">
        <v>330</v>
      </c>
      <c r="I1464" s="397" t="s">
        <v>473</v>
      </c>
      <c r="J1464" s="343">
        <v>6010240202772</v>
      </c>
      <c r="K1464" s="344">
        <v>45432</v>
      </c>
      <c r="L1464" s="397"/>
      <c r="M1464" s="399"/>
      <c r="N1464" s="398">
        <v>45797</v>
      </c>
      <c r="O1464" s="961" t="s">
        <v>12</v>
      </c>
      <c r="P1464" s="397"/>
      <c r="Q1464" s="1027"/>
      <c r="R1464" s="1027"/>
      <c r="S1464" s="1027"/>
      <c r="T1464" s="1027"/>
      <c r="U1464" s="1027"/>
      <c r="V1464" s="233"/>
      <c r="W1464" s="233"/>
      <c r="X1464" s="233"/>
      <c r="Y1464" s="234"/>
    </row>
    <row r="1465" spans="1:25" s="3" customFormat="1" ht="41.25" customHeight="1" x14ac:dyDescent="0.2">
      <c r="A1465" s="345">
        <v>41</v>
      </c>
      <c r="B1465" s="337" t="s">
        <v>1832</v>
      </c>
      <c r="C1465" s="337" t="s">
        <v>853</v>
      </c>
      <c r="D1465" s="337" t="s">
        <v>253</v>
      </c>
      <c r="E1465" s="396">
        <v>0.28499999999999998</v>
      </c>
      <c r="F1465" s="337">
        <v>20</v>
      </c>
      <c r="G1465" s="337" t="s">
        <v>854</v>
      </c>
      <c r="H1465" s="337" t="s">
        <v>366</v>
      </c>
      <c r="I1465" s="397" t="s">
        <v>473</v>
      </c>
      <c r="J1465" s="339">
        <v>6010240303421</v>
      </c>
      <c r="K1465" s="340">
        <v>45441</v>
      </c>
      <c r="L1465" s="397"/>
      <c r="M1465" s="399"/>
      <c r="N1465" s="398">
        <v>45806</v>
      </c>
      <c r="O1465" s="961" t="s">
        <v>12</v>
      </c>
      <c r="P1465" s="397"/>
      <c r="Q1465" s="1027"/>
      <c r="R1465" s="1027"/>
      <c r="S1465" s="1027"/>
      <c r="T1465" s="1027"/>
      <c r="U1465" s="1027"/>
      <c r="V1465" s="233"/>
      <c r="W1465" s="233"/>
      <c r="X1465" s="233"/>
      <c r="Y1465" s="234"/>
    </row>
    <row r="1466" spans="1:25" s="3" customFormat="1" ht="41.25" customHeight="1" x14ac:dyDescent="0.2">
      <c r="A1466" s="345">
        <v>42</v>
      </c>
      <c r="B1466" s="341" t="s">
        <v>1833</v>
      </c>
      <c r="C1466" s="341" t="s">
        <v>1834</v>
      </c>
      <c r="D1466" s="341" t="s">
        <v>253</v>
      </c>
      <c r="E1466" s="396">
        <v>0.39960000000000001</v>
      </c>
      <c r="F1466" s="397">
        <v>20</v>
      </c>
      <c r="G1466" s="397" t="s">
        <v>1835</v>
      </c>
      <c r="H1466" s="341" t="s">
        <v>366</v>
      </c>
      <c r="I1466" s="397" t="s">
        <v>473</v>
      </c>
      <c r="J1466" s="343">
        <v>6010240303422</v>
      </c>
      <c r="K1466" s="344">
        <v>45443</v>
      </c>
      <c r="L1466" s="397"/>
      <c r="M1466" s="399"/>
      <c r="N1466" s="398">
        <v>45808</v>
      </c>
      <c r="O1466" s="961" t="s">
        <v>12</v>
      </c>
      <c r="P1466" s="397"/>
      <c r="Q1466" s="1027"/>
      <c r="R1466" s="1027"/>
      <c r="S1466" s="1027"/>
      <c r="T1466" s="1027"/>
      <c r="U1466" s="1027"/>
      <c r="V1466" s="233"/>
      <c r="W1466" s="233"/>
      <c r="X1466" s="233"/>
      <c r="Y1466" s="234"/>
    </row>
    <row r="1467" spans="1:25" s="3" customFormat="1" ht="41.25" customHeight="1" x14ac:dyDescent="0.2">
      <c r="A1467" s="345">
        <v>43</v>
      </c>
      <c r="B1467" s="337" t="s">
        <v>868</v>
      </c>
      <c r="C1467" s="337" t="s">
        <v>1836</v>
      </c>
      <c r="D1467" s="337" t="s">
        <v>928</v>
      </c>
      <c r="E1467" s="396">
        <v>0.13500000000000001</v>
      </c>
      <c r="F1467" s="397">
        <v>20</v>
      </c>
      <c r="G1467" s="397" t="s">
        <v>1837</v>
      </c>
      <c r="H1467" s="337" t="s">
        <v>366</v>
      </c>
      <c r="I1467" s="397" t="s">
        <v>473</v>
      </c>
      <c r="J1467" s="339">
        <v>6010240303424</v>
      </c>
      <c r="K1467" s="340">
        <v>45443</v>
      </c>
      <c r="L1467" s="397"/>
      <c r="M1467" s="399"/>
      <c r="N1467" s="398">
        <v>45808</v>
      </c>
      <c r="O1467" s="961" t="s">
        <v>12</v>
      </c>
      <c r="P1467" s="397"/>
      <c r="Q1467" s="1027"/>
      <c r="R1467" s="1027"/>
      <c r="S1467" s="1027"/>
      <c r="T1467" s="1027"/>
      <c r="U1467" s="1027"/>
      <c r="V1467" s="233"/>
      <c r="W1467" s="233"/>
      <c r="X1467" s="233"/>
      <c r="Y1467" s="234"/>
    </row>
    <row r="1468" spans="1:25" s="3" customFormat="1" ht="41.25" customHeight="1" x14ac:dyDescent="0.2">
      <c r="A1468" s="345">
        <v>44</v>
      </c>
      <c r="B1468" s="341" t="s">
        <v>1838</v>
      </c>
      <c r="C1468" s="341" t="s">
        <v>481</v>
      </c>
      <c r="D1468" s="341" t="s">
        <v>928</v>
      </c>
      <c r="E1468" s="396">
        <v>0.3</v>
      </c>
      <c r="F1468" s="341">
        <v>10</v>
      </c>
      <c r="G1468" s="341" t="s">
        <v>1839</v>
      </c>
      <c r="H1468" s="341" t="s">
        <v>330</v>
      </c>
      <c r="I1468" s="397" t="s">
        <v>473</v>
      </c>
      <c r="J1468" s="343">
        <v>6010240303930</v>
      </c>
      <c r="K1468" s="344">
        <v>45441</v>
      </c>
      <c r="L1468" s="397"/>
      <c r="M1468" s="399"/>
      <c r="N1468" s="398">
        <v>45806</v>
      </c>
      <c r="O1468" s="961" t="s">
        <v>12</v>
      </c>
      <c r="P1468" s="397"/>
      <c r="Q1468" s="1027"/>
      <c r="R1468" s="1027"/>
      <c r="S1468" s="1027"/>
      <c r="T1468" s="1027"/>
      <c r="U1468" s="1027"/>
      <c r="V1468" s="233"/>
      <c r="W1468" s="233"/>
      <c r="X1468" s="233"/>
      <c r="Y1468" s="234"/>
    </row>
    <row r="1469" spans="1:25" s="3" customFormat="1" ht="41.25" customHeight="1" x14ac:dyDescent="0.2">
      <c r="A1469" s="345">
        <v>45</v>
      </c>
      <c r="B1469" s="337" t="s">
        <v>1840</v>
      </c>
      <c r="C1469" s="337" t="s">
        <v>1841</v>
      </c>
      <c r="D1469" s="337" t="s">
        <v>484</v>
      </c>
      <c r="E1469" s="396">
        <v>5.4000000000000003E-3</v>
      </c>
      <c r="F1469" s="337">
        <v>0.4</v>
      </c>
      <c r="G1469" s="337" t="s">
        <v>1842</v>
      </c>
      <c r="H1469" s="337" t="s">
        <v>330</v>
      </c>
      <c r="I1469" s="397" t="s">
        <v>473</v>
      </c>
      <c r="J1469" s="339">
        <v>6040240301477</v>
      </c>
      <c r="K1469" s="340">
        <v>45420</v>
      </c>
      <c r="L1469" s="397"/>
      <c r="M1469" s="399"/>
      <c r="N1469" s="398">
        <v>45785</v>
      </c>
      <c r="O1469" s="961" t="s">
        <v>12</v>
      </c>
      <c r="P1469" s="397"/>
      <c r="Q1469" s="1027"/>
      <c r="R1469" s="1027"/>
      <c r="S1469" s="1027"/>
      <c r="T1469" s="1027"/>
      <c r="U1469" s="1027"/>
      <c r="V1469" s="233"/>
      <c r="W1469" s="233"/>
      <c r="X1469" s="233"/>
      <c r="Y1469" s="234"/>
    </row>
    <row r="1470" spans="1:25" s="3" customFormat="1" ht="41.25" customHeight="1" x14ac:dyDescent="0.2">
      <c r="A1470" s="345">
        <v>46</v>
      </c>
      <c r="B1470" s="341" t="s">
        <v>1843</v>
      </c>
      <c r="C1470" s="341" t="s">
        <v>1844</v>
      </c>
      <c r="D1470" s="341" t="s">
        <v>253</v>
      </c>
      <c r="E1470" s="396">
        <v>7.4999999999999997E-2</v>
      </c>
      <c r="F1470" s="341">
        <v>20</v>
      </c>
      <c r="G1470" s="341" t="s">
        <v>1845</v>
      </c>
      <c r="H1470" s="341" t="s">
        <v>366</v>
      </c>
      <c r="I1470" s="397" t="s">
        <v>473</v>
      </c>
      <c r="J1470" s="343">
        <v>6010240304279</v>
      </c>
      <c r="K1470" s="344">
        <v>45441</v>
      </c>
      <c r="L1470" s="397"/>
      <c r="M1470" s="399"/>
      <c r="N1470" s="398">
        <v>45806</v>
      </c>
      <c r="O1470" s="961" t="s">
        <v>12</v>
      </c>
      <c r="P1470" s="397"/>
      <c r="Q1470" s="1027"/>
      <c r="R1470" s="1027"/>
      <c r="S1470" s="1027"/>
      <c r="T1470" s="1027"/>
      <c r="U1470" s="1027"/>
      <c r="V1470" s="233"/>
      <c r="W1470" s="233"/>
      <c r="X1470" s="233"/>
      <c r="Y1470" s="234"/>
    </row>
    <row r="1471" spans="1:25" s="3" customFormat="1" ht="41.25" customHeight="1" x14ac:dyDescent="0.2">
      <c r="A1471" s="345">
        <v>47</v>
      </c>
      <c r="B1471" s="337" t="s">
        <v>1846</v>
      </c>
      <c r="C1471" s="337" t="s">
        <v>1847</v>
      </c>
      <c r="D1471" s="337" t="s">
        <v>329</v>
      </c>
      <c r="E1471" s="396">
        <v>7.0000000000000007E-2</v>
      </c>
      <c r="F1471" s="337">
        <v>0.4</v>
      </c>
      <c r="G1471" s="337" t="s">
        <v>1848</v>
      </c>
      <c r="H1471" s="337" t="s">
        <v>330</v>
      </c>
      <c r="I1471" s="397" t="s">
        <v>473</v>
      </c>
      <c r="J1471" s="339">
        <v>6050240401594</v>
      </c>
      <c r="K1471" s="340">
        <v>45420</v>
      </c>
      <c r="L1471" s="397"/>
      <c r="M1471" s="399"/>
      <c r="N1471" s="398">
        <v>45785</v>
      </c>
      <c r="O1471" s="961" t="s">
        <v>12</v>
      </c>
      <c r="P1471" s="397"/>
      <c r="Q1471" s="1027"/>
      <c r="R1471" s="1027"/>
      <c r="S1471" s="1027"/>
      <c r="T1471" s="1027"/>
      <c r="U1471" s="1027"/>
      <c r="V1471" s="233"/>
      <c r="W1471" s="233"/>
      <c r="X1471" s="233"/>
      <c r="Y1471" s="234"/>
    </row>
    <row r="1472" spans="1:25" s="3" customFormat="1" ht="41.25" customHeight="1" x14ac:dyDescent="0.2">
      <c r="A1472" s="345">
        <v>48</v>
      </c>
      <c r="B1472" s="341" t="s">
        <v>1849</v>
      </c>
      <c r="C1472" s="341" t="s">
        <v>1850</v>
      </c>
      <c r="D1472" s="341" t="s">
        <v>928</v>
      </c>
      <c r="E1472" s="396">
        <v>0.39500000000000002</v>
      </c>
      <c r="F1472" s="397">
        <v>20</v>
      </c>
      <c r="G1472" s="397" t="s">
        <v>1851</v>
      </c>
      <c r="H1472" s="341" t="s">
        <v>366</v>
      </c>
      <c r="I1472" s="397" t="s">
        <v>473</v>
      </c>
      <c r="J1472" s="343">
        <v>6010240405072</v>
      </c>
      <c r="K1472" s="344">
        <v>45443</v>
      </c>
      <c r="L1472" s="397"/>
      <c r="M1472" s="399"/>
      <c r="N1472" s="398">
        <v>45808</v>
      </c>
      <c r="O1472" s="961" t="s">
        <v>12</v>
      </c>
      <c r="P1472" s="397"/>
      <c r="Q1472" s="1027"/>
      <c r="R1472" s="1027"/>
      <c r="S1472" s="1027"/>
      <c r="T1472" s="1027"/>
      <c r="U1472" s="1027"/>
      <c r="V1472" s="233"/>
      <c r="W1472" s="233"/>
      <c r="X1472" s="233"/>
      <c r="Y1472" s="234"/>
    </row>
    <row r="1473" spans="1:25" s="3" customFormat="1" ht="41.25" customHeight="1" x14ac:dyDescent="0.2">
      <c r="A1473" s="345">
        <v>49</v>
      </c>
      <c r="B1473" s="337" t="s">
        <v>1852</v>
      </c>
      <c r="C1473" s="337" t="s">
        <v>1853</v>
      </c>
      <c r="D1473" s="337" t="s">
        <v>20</v>
      </c>
      <c r="E1473" s="396">
        <v>0.25739999999999996</v>
      </c>
      <c r="F1473" s="341">
        <v>20</v>
      </c>
      <c r="G1473" s="341" t="s">
        <v>1422</v>
      </c>
      <c r="H1473" s="337" t="s">
        <v>330</v>
      </c>
      <c r="I1473" s="397" t="s">
        <v>473</v>
      </c>
      <c r="J1473" s="339">
        <v>6030240402510</v>
      </c>
      <c r="K1473" s="340">
        <v>45428</v>
      </c>
      <c r="L1473" s="397"/>
      <c r="M1473" s="399"/>
      <c r="N1473" s="398">
        <v>45793</v>
      </c>
      <c r="O1473" s="961" t="s">
        <v>12</v>
      </c>
      <c r="P1473" s="397"/>
      <c r="Q1473" s="1027"/>
      <c r="R1473" s="1027"/>
      <c r="S1473" s="1027"/>
      <c r="T1473" s="1027"/>
      <c r="U1473" s="1027"/>
      <c r="V1473" s="233"/>
      <c r="W1473" s="233"/>
      <c r="X1473" s="233"/>
      <c r="Y1473" s="234"/>
    </row>
    <row r="1474" spans="1:25" s="3" customFormat="1" ht="41.25" customHeight="1" x14ac:dyDescent="0.2">
      <c r="A1474" s="345">
        <v>50</v>
      </c>
      <c r="B1474" s="341" t="s">
        <v>1857</v>
      </c>
      <c r="C1474" s="341" t="s">
        <v>948</v>
      </c>
      <c r="D1474" s="341" t="s">
        <v>252</v>
      </c>
      <c r="E1474" s="396">
        <v>2.145E-2</v>
      </c>
      <c r="F1474" s="337">
        <v>0.4</v>
      </c>
      <c r="G1474" s="337" t="s">
        <v>1858</v>
      </c>
      <c r="H1474" s="341" t="s">
        <v>330</v>
      </c>
      <c r="I1474" s="397" t="s">
        <v>473</v>
      </c>
      <c r="J1474" s="343">
        <v>6020240403934</v>
      </c>
      <c r="K1474" s="344">
        <v>45436</v>
      </c>
      <c r="L1474" s="397"/>
      <c r="M1474" s="399"/>
      <c r="N1474" s="398">
        <v>45801</v>
      </c>
      <c r="O1474" s="961" t="s">
        <v>12</v>
      </c>
      <c r="P1474" s="397"/>
      <c r="Q1474" s="1027"/>
      <c r="R1474" s="1027"/>
      <c r="S1474" s="1027"/>
      <c r="T1474" s="1027"/>
      <c r="U1474" s="1027"/>
      <c r="V1474" s="233"/>
      <c r="W1474" s="233"/>
      <c r="X1474" s="233"/>
      <c r="Y1474" s="234"/>
    </row>
    <row r="1475" spans="1:25" s="3" customFormat="1" ht="41.25" customHeight="1" x14ac:dyDescent="0.2">
      <c r="A1475" s="345">
        <v>51</v>
      </c>
      <c r="B1475" s="341" t="s">
        <v>1859</v>
      </c>
      <c r="C1475" s="341" t="s">
        <v>481</v>
      </c>
      <c r="D1475" s="341" t="s">
        <v>928</v>
      </c>
      <c r="E1475" s="396">
        <v>0.02</v>
      </c>
      <c r="F1475" s="337">
        <v>0.4</v>
      </c>
      <c r="G1475" s="337" t="s">
        <v>1860</v>
      </c>
      <c r="H1475" s="341" t="s">
        <v>330</v>
      </c>
      <c r="I1475" s="397" t="s">
        <v>473</v>
      </c>
      <c r="J1475" s="343">
        <v>6010240405814</v>
      </c>
      <c r="K1475" s="344">
        <v>45425</v>
      </c>
      <c r="L1475" s="397"/>
      <c r="M1475" s="399"/>
      <c r="N1475" s="398">
        <v>45790</v>
      </c>
      <c r="O1475" s="961" t="s">
        <v>12</v>
      </c>
      <c r="P1475" s="397"/>
      <c r="Q1475" s="1027"/>
      <c r="R1475" s="1027"/>
      <c r="S1475" s="1027"/>
      <c r="T1475" s="1027"/>
      <c r="U1475" s="1027"/>
      <c r="V1475" s="233"/>
      <c r="W1475" s="233"/>
      <c r="X1475" s="233"/>
      <c r="Y1475" s="234"/>
    </row>
    <row r="1476" spans="1:25" s="3" customFormat="1" ht="41.25" customHeight="1" x14ac:dyDescent="0.2">
      <c r="A1476" s="345">
        <v>52</v>
      </c>
      <c r="B1476" s="337" t="s">
        <v>1861</v>
      </c>
      <c r="C1476" s="337" t="s">
        <v>1862</v>
      </c>
      <c r="D1476" s="337" t="s">
        <v>1059</v>
      </c>
      <c r="E1476" s="396">
        <v>9.8400000000000001E-2</v>
      </c>
      <c r="F1476" s="341">
        <v>20</v>
      </c>
      <c r="G1476" s="341" t="s">
        <v>609</v>
      </c>
      <c r="H1476" s="337" t="s">
        <v>366</v>
      </c>
      <c r="I1476" s="397" t="s">
        <v>473</v>
      </c>
      <c r="J1476" s="339">
        <v>6050240401958</v>
      </c>
      <c r="K1476" s="340">
        <v>45420</v>
      </c>
      <c r="L1476" s="397"/>
      <c r="M1476" s="399"/>
      <c r="N1476" s="398">
        <v>45785</v>
      </c>
      <c r="O1476" s="961" t="s">
        <v>12</v>
      </c>
      <c r="P1476" s="397"/>
      <c r="Q1476" s="1027"/>
      <c r="R1476" s="1027"/>
      <c r="S1476" s="1027"/>
      <c r="T1476" s="1027"/>
      <c r="U1476" s="1027"/>
      <c r="V1476" s="233"/>
      <c r="W1476" s="233"/>
      <c r="X1476" s="233"/>
      <c r="Y1476" s="234"/>
    </row>
    <row r="1477" spans="1:25" s="3" customFormat="1" ht="41.25" customHeight="1" x14ac:dyDescent="0.2">
      <c r="A1477" s="345">
        <v>53</v>
      </c>
      <c r="B1477" s="341" t="s">
        <v>1863</v>
      </c>
      <c r="C1477" s="341" t="s">
        <v>1864</v>
      </c>
      <c r="D1477" s="341" t="s">
        <v>1059</v>
      </c>
      <c r="E1477" s="396">
        <v>9.8400000000000001E-2</v>
      </c>
      <c r="F1477" s="337">
        <v>20</v>
      </c>
      <c r="G1477" s="337" t="s">
        <v>1865</v>
      </c>
      <c r="H1477" s="341" t="s">
        <v>330</v>
      </c>
      <c r="I1477" s="397" t="s">
        <v>473</v>
      </c>
      <c r="J1477" s="343">
        <v>6050240401961</v>
      </c>
      <c r="K1477" s="344">
        <v>45420</v>
      </c>
      <c r="L1477" s="397"/>
      <c r="M1477" s="399"/>
      <c r="N1477" s="398">
        <v>45785</v>
      </c>
      <c r="O1477" s="961" t="s">
        <v>12</v>
      </c>
      <c r="P1477" s="397"/>
      <c r="Q1477" s="1027"/>
      <c r="R1477" s="1027"/>
      <c r="S1477" s="1027"/>
      <c r="T1477" s="1027"/>
      <c r="U1477" s="1027"/>
      <c r="V1477" s="233"/>
      <c r="W1477" s="233"/>
      <c r="X1477" s="233"/>
      <c r="Y1477" s="234"/>
    </row>
    <row r="1478" spans="1:25" s="3" customFormat="1" ht="41.25" customHeight="1" x14ac:dyDescent="0.2">
      <c r="A1478" s="345">
        <v>54</v>
      </c>
      <c r="B1478" s="337" t="s">
        <v>1867</v>
      </c>
      <c r="C1478" s="337" t="s">
        <v>1866</v>
      </c>
      <c r="D1478" s="337" t="s">
        <v>928</v>
      </c>
      <c r="E1478" s="396">
        <v>0</v>
      </c>
      <c r="F1478" s="341">
        <v>0.4</v>
      </c>
      <c r="G1478" s="341" t="s">
        <v>1868</v>
      </c>
      <c r="H1478" s="337" t="s">
        <v>366</v>
      </c>
      <c r="I1478" s="397" t="s">
        <v>473</v>
      </c>
      <c r="J1478" s="339">
        <v>6010240406142</v>
      </c>
      <c r="K1478" s="340">
        <v>45435</v>
      </c>
      <c r="L1478" s="397"/>
      <c r="M1478" s="399"/>
      <c r="N1478" s="398">
        <v>45800</v>
      </c>
      <c r="O1478" s="961" t="s">
        <v>12</v>
      </c>
      <c r="P1478" s="397"/>
      <c r="Q1478" s="1027"/>
      <c r="R1478" s="1027"/>
      <c r="S1478" s="1027"/>
      <c r="T1478" s="1027"/>
      <c r="U1478" s="1027"/>
      <c r="V1478" s="233"/>
      <c r="W1478" s="233"/>
      <c r="X1478" s="233"/>
      <c r="Y1478" s="234"/>
    </row>
    <row r="1479" spans="1:25" s="3" customFormat="1" ht="41.25" customHeight="1" x14ac:dyDescent="0.2">
      <c r="A1479" s="345">
        <v>55</v>
      </c>
      <c r="B1479" s="337" t="s">
        <v>1869</v>
      </c>
      <c r="C1479" s="337" t="s">
        <v>1870</v>
      </c>
      <c r="D1479" s="337" t="s">
        <v>484</v>
      </c>
      <c r="E1479" s="396">
        <v>0.222</v>
      </c>
      <c r="F1479" s="341">
        <v>20</v>
      </c>
      <c r="G1479" s="341" t="s">
        <v>1871</v>
      </c>
      <c r="H1479" s="337" t="s">
        <v>366</v>
      </c>
      <c r="I1479" s="397" t="s">
        <v>473</v>
      </c>
      <c r="J1479" s="339">
        <v>6040240402421</v>
      </c>
      <c r="K1479" s="340">
        <v>45414</v>
      </c>
      <c r="L1479" s="397"/>
      <c r="M1479" s="399"/>
      <c r="N1479" s="398">
        <v>45779</v>
      </c>
      <c r="O1479" s="961" t="s">
        <v>12</v>
      </c>
      <c r="P1479" s="397"/>
      <c r="Q1479" s="1027"/>
      <c r="R1479" s="1027"/>
      <c r="S1479" s="1027"/>
      <c r="T1479" s="1027"/>
      <c r="U1479" s="1027"/>
      <c r="V1479" s="233"/>
      <c r="W1479" s="233"/>
      <c r="X1479" s="233"/>
      <c r="Y1479" s="234"/>
    </row>
    <row r="1480" spans="1:25" s="3" customFormat="1" ht="41.25" customHeight="1" x14ac:dyDescent="0.2">
      <c r="A1480" s="345">
        <v>56</v>
      </c>
      <c r="B1480" s="341" t="s">
        <v>1872</v>
      </c>
      <c r="C1480" s="341" t="s">
        <v>1873</v>
      </c>
      <c r="D1480" s="341" t="s">
        <v>484</v>
      </c>
      <c r="E1480" s="396">
        <v>0.15580000000000002</v>
      </c>
      <c r="F1480" s="337">
        <v>20</v>
      </c>
      <c r="G1480" s="337" t="s">
        <v>729</v>
      </c>
      <c r="H1480" s="341" t="s">
        <v>330</v>
      </c>
      <c r="I1480" s="397" t="s">
        <v>473</v>
      </c>
      <c r="J1480" s="343">
        <v>6040240402422</v>
      </c>
      <c r="K1480" s="344">
        <v>45426</v>
      </c>
      <c r="L1480" s="397"/>
      <c r="M1480" s="399"/>
      <c r="N1480" s="398">
        <v>45791</v>
      </c>
      <c r="O1480" s="961" t="s">
        <v>12</v>
      </c>
      <c r="P1480" s="397"/>
      <c r="Q1480" s="1027"/>
      <c r="R1480" s="1027"/>
      <c r="S1480" s="1027"/>
      <c r="T1480" s="1027"/>
      <c r="U1480" s="1027"/>
      <c r="V1480" s="233"/>
      <c r="W1480" s="233"/>
      <c r="X1480" s="233"/>
      <c r="Y1480" s="234"/>
    </row>
    <row r="1481" spans="1:25" s="3" customFormat="1" ht="41.25" customHeight="1" x14ac:dyDescent="0.2">
      <c r="A1481" s="345">
        <v>57</v>
      </c>
      <c r="B1481" s="341" t="s">
        <v>1874</v>
      </c>
      <c r="C1481" s="341" t="s">
        <v>479</v>
      </c>
      <c r="D1481" s="341" t="s">
        <v>252</v>
      </c>
      <c r="E1481" s="396">
        <v>1.2749999999999999E-2</v>
      </c>
      <c r="F1481" s="337">
        <v>0.4</v>
      </c>
      <c r="G1481" s="337" t="s">
        <v>1875</v>
      </c>
      <c r="H1481" s="341" t="s">
        <v>330</v>
      </c>
      <c r="I1481" s="397" t="s">
        <v>473</v>
      </c>
      <c r="J1481" s="343">
        <v>6020240404418</v>
      </c>
      <c r="K1481" s="344">
        <v>45429</v>
      </c>
      <c r="L1481" s="397"/>
      <c r="M1481" s="399"/>
      <c r="N1481" s="398">
        <v>45794</v>
      </c>
      <c r="O1481" s="961" t="s">
        <v>12</v>
      </c>
      <c r="P1481" s="397"/>
      <c r="Q1481" s="1027"/>
      <c r="R1481" s="1027"/>
      <c r="S1481" s="1027"/>
      <c r="T1481" s="1027"/>
      <c r="U1481" s="1027"/>
      <c r="V1481" s="233"/>
      <c r="W1481" s="233"/>
      <c r="X1481" s="233"/>
      <c r="Y1481" s="234"/>
    </row>
    <row r="1482" spans="1:25" s="3" customFormat="1" ht="41.25" customHeight="1" x14ac:dyDescent="0.2">
      <c r="A1482" s="345">
        <v>58</v>
      </c>
      <c r="B1482" s="341" t="s">
        <v>1876</v>
      </c>
      <c r="C1482" s="341" t="s">
        <v>1877</v>
      </c>
      <c r="D1482" s="341" t="s">
        <v>329</v>
      </c>
      <c r="E1482" s="396">
        <v>0.01</v>
      </c>
      <c r="F1482" s="337">
        <v>0.4</v>
      </c>
      <c r="G1482" s="337" t="s">
        <v>1441</v>
      </c>
      <c r="H1482" s="341" t="s">
        <v>330</v>
      </c>
      <c r="I1482" s="397" t="s">
        <v>473</v>
      </c>
      <c r="J1482" s="343">
        <v>6050240402111</v>
      </c>
      <c r="K1482" s="344">
        <v>45436</v>
      </c>
      <c r="L1482" s="397"/>
      <c r="M1482" s="399"/>
      <c r="N1482" s="398">
        <v>45801</v>
      </c>
      <c r="O1482" s="961" t="s">
        <v>12</v>
      </c>
      <c r="P1482" s="397"/>
      <c r="Q1482" s="1027"/>
      <c r="R1482" s="1027"/>
      <c r="S1482" s="1027"/>
      <c r="T1482" s="1027"/>
      <c r="U1482" s="1027"/>
      <c r="V1482" s="233"/>
      <c r="W1482" s="233"/>
      <c r="X1482" s="233"/>
      <c r="Y1482" s="234"/>
    </row>
    <row r="1483" spans="1:25" s="3" customFormat="1" ht="41.25" customHeight="1" x14ac:dyDescent="0.2">
      <c r="A1483" s="345">
        <v>59</v>
      </c>
      <c r="B1483" s="341" t="s">
        <v>1878</v>
      </c>
      <c r="C1483" s="341" t="s">
        <v>1879</v>
      </c>
      <c r="D1483" s="341" t="s">
        <v>252</v>
      </c>
      <c r="E1483" s="396">
        <v>0.13100000000000001</v>
      </c>
      <c r="F1483" s="337">
        <v>20</v>
      </c>
      <c r="G1483" s="337" t="s">
        <v>1880</v>
      </c>
      <c r="H1483" s="341" t="s">
        <v>366</v>
      </c>
      <c r="I1483" s="397" t="s">
        <v>473</v>
      </c>
      <c r="J1483" s="343">
        <v>6020240404491</v>
      </c>
      <c r="K1483" s="344">
        <v>45432</v>
      </c>
      <c r="L1483" s="397"/>
      <c r="M1483" s="399"/>
      <c r="N1483" s="398">
        <v>45797</v>
      </c>
      <c r="O1483" s="961" t="s">
        <v>12</v>
      </c>
      <c r="P1483" s="397"/>
      <c r="Q1483" s="1027"/>
      <c r="R1483" s="1027"/>
      <c r="S1483" s="1027"/>
      <c r="T1483" s="1027"/>
      <c r="U1483" s="1027"/>
      <c r="V1483" s="233"/>
      <c r="W1483" s="233"/>
      <c r="X1483" s="233"/>
      <c r="Y1483" s="234"/>
    </row>
    <row r="1484" spans="1:25" s="3" customFormat="1" ht="41.25" customHeight="1" x14ac:dyDescent="0.2">
      <c r="A1484" s="345">
        <v>60</v>
      </c>
      <c r="B1484" s="341" t="s">
        <v>1881</v>
      </c>
      <c r="C1484" s="341" t="s">
        <v>479</v>
      </c>
      <c r="D1484" s="341" t="s">
        <v>19</v>
      </c>
      <c r="E1484" s="396">
        <v>0.15</v>
      </c>
      <c r="F1484" s="337">
        <v>0.4</v>
      </c>
      <c r="G1484" s="337" t="s">
        <v>1882</v>
      </c>
      <c r="H1484" s="341" t="s">
        <v>330</v>
      </c>
      <c r="I1484" s="397" t="s">
        <v>473</v>
      </c>
      <c r="J1484" s="343">
        <v>6020240404617</v>
      </c>
      <c r="K1484" s="344">
        <v>45429</v>
      </c>
      <c r="L1484" s="397"/>
      <c r="M1484" s="399"/>
      <c r="N1484" s="398">
        <v>45794</v>
      </c>
      <c r="O1484" s="961" t="s">
        <v>12</v>
      </c>
      <c r="P1484" s="397"/>
      <c r="Q1484" s="1027"/>
      <c r="R1484" s="1027"/>
      <c r="S1484" s="1027"/>
      <c r="T1484" s="1027"/>
      <c r="U1484" s="1027"/>
      <c r="V1484" s="233"/>
      <c r="W1484" s="233"/>
      <c r="X1484" s="233"/>
      <c r="Y1484" s="234"/>
    </row>
    <row r="1485" spans="1:25" s="3" customFormat="1" ht="41.25" customHeight="1" x14ac:dyDescent="0.2">
      <c r="A1485" s="345">
        <v>61</v>
      </c>
      <c r="B1485" s="341" t="s">
        <v>1883</v>
      </c>
      <c r="C1485" s="341" t="s">
        <v>834</v>
      </c>
      <c r="D1485" s="341" t="s">
        <v>44</v>
      </c>
      <c r="E1485" s="396">
        <v>0.114995</v>
      </c>
      <c r="F1485" s="337">
        <v>0.4</v>
      </c>
      <c r="G1485" s="337" t="s">
        <v>1884</v>
      </c>
      <c r="H1485" s="341" t="s">
        <v>330</v>
      </c>
      <c r="I1485" s="397" t="s">
        <v>473</v>
      </c>
      <c r="J1485" s="343">
        <v>6060240501691</v>
      </c>
      <c r="K1485" s="344">
        <v>45434</v>
      </c>
      <c r="L1485" s="397"/>
      <c r="M1485" s="399"/>
      <c r="N1485" s="398">
        <v>45799</v>
      </c>
      <c r="O1485" s="961" t="s">
        <v>12</v>
      </c>
      <c r="P1485" s="397"/>
      <c r="Q1485" s="1027"/>
      <c r="R1485" s="1027"/>
      <c r="S1485" s="1027"/>
      <c r="T1485" s="1027"/>
      <c r="U1485" s="1027"/>
      <c r="V1485" s="233"/>
      <c r="W1485" s="233"/>
      <c r="X1485" s="233"/>
      <c r="Y1485" s="234"/>
    </row>
    <row r="1486" spans="1:25" s="3" customFormat="1" ht="41.25" customHeight="1" x14ac:dyDescent="0.2">
      <c r="A1486" s="345">
        <v>62</v>
      </c>
      <c r="B1486" s="341" t="s">
        <v>1885</v>
      </c>
      <c r="C1486" s="341" t="s">
        <v>943</v>
      </c>
      <c r="D1486" s="341" t="s">
        <v>19</v>
      </c>
      <c r="E1486" s="396">
        <v>59.15</v>
      </c>
      <c r="F1486" s="337">
        <v>110</v>
      </c>
      <c r="G1486" s="337" t="s">
        <v>1063</v>
      </c>
      <c r="H1486" s="341" t="s">
        <v>366</v>
      </c>
      <c r="I1486" s="397" t="s">
        <v>473</v>
      </c>
      <c r="J1486" s="343">
        <v>6020240504729</v>
      </c>
      <c r="K1486" s="344">
        <v>45421</v>
      </c>
      <c r="L1486" s="397"/>
      <c r="M1486" s="399"/>
      <c r="N1486" s="398">
        <v>45786</v>
      </c>
      <c r="O1486" s="961" t="s">
        <v>12</v>
      </c>
      <c r="P1486" s="397"/>
      <c r="Q1486" s="1027"/>
      <c r="R1486" s="1027"/>
      <c r="S1486" s="1027"/>
      <c r="T1486" s="1027"/>
      <c r="U1486" s="1027"/>
      <c r="V1486" s="233"/>
      <c r="W1486" s="233"/>
      <c r="X1486" s="233"/>
      <c r="Y1486" s="234"/>
    </row>
    <row r="1487" spans="1:25" s="3" customFormat="1" ht="41.25" customHeight="1" x14ac:dyDescent="0.2">
      <c r="A1487" s="345">
        <v>63</v>
      </c>
      <c r="B1487" s="337" t="s">
        <v>1887</v>
      </c>
      <c r="C1487" s="337" t="s">
        <v>1423</v>
      </c>
      <c r="D1487" s="337" t="s">
        <v>484</v>
      </c>
      <c r="E1487" s="396">
        <v>6.0000000000000001E-3</v>
      </c>
      <c r="F1487" s="337">
        <v>0.4</v>
      </c>
      <c r="G1487" s="337" t="s">
        <v>1888</v>
      </c>
      <c r="H1487" s="337" t="s">
        <v>330</v>
      </c>
      <c r="I1487" s="397" t="s">
        <v>473</v>
      </c>
      <c r="J1487" s="339">
        <v>6040240502789</v>
      </c>
      <c r="K1487" s="340">
        <v>45439</v>
      </c>
      <c r="L1487" s="397"/>
      <c r="M1487" s="399"/>
      <c r="N1487" s="398">
        <v>45804</v>
      </c>
      <c r="O1487" s="961" t="s">
        <v>12</v>
      </c>
      <c r="P1487" s="397"/>
      <c r="Q1487" s="1027"/>
      <c r="R1487" s="1027"/>
      <c r="S1487" s="1027"/>
      <c r="T1487" s="1027"/>
      <c r="U1487" s="1027"/>
      <c r="V1487" s="233"/>
      <c r="W1487" s="233"/>
      <c r="X1487" s="233"/>
      <c r="Y1487" s="234"/>
    </row>
    <row r="1488" spans="1:25" s="3" customFormat="1" ht="41.25" customHeight="1" x14ac:dyDescent="0.2">
      <c r="A1488" s="345">
        <v>64</v>
      </c>
      <c r="B1488" s="337" t="s">
        <v>1890</v>
      </c>
      <c r="C1488" s="337" t="s">
        <v>1891</v>
      </c>
      <c r="D1488" s="337" t="s">
        <v>1059</v>
      </c>
      <c r="E1488" s="396">
        <v>0.2</v>
      </c>
      <c r="F1488" s="337">
        <v>20</v>
      </c>
      <c r="G1488" s="337" t="s">
        <v>949</v>
      </c>
      <c r="H1488" s="337" t="s">
        <v>330</v>
      </c>
      <c r="I1488" s="397" t="s">
        <v>473</v>
      </c>
      <c r="J1488" s="339">
        <v>6050240502398</v>
      </c>
      <c r="K1488" s="340">
        <v>45435</v>
      </c>
      <c r="L1488" s="397"/>
      <c r="M1488" s="399"/>
      <c r="N1488" s="398">
        <v>45800</v>
      </c>
      <c r="O1488" s="961" t="s">
        <v>12</v>
      </c>
      <c r="P1488" s="397"/>
      <c r="Q1488" s="1027"/>
      <c r="R1488" s="1027"/>
      <c r="S1488" s="1027"/>
      <c r="T1488" s="1027"/>
      <c r="U1488" s="1027"/>
      <c r="V1488" s="233"/>
      <c r="W1488" s="233"/>
      <c r="X1488" s="233"/>
      <c r="Y1488" s="234"/>
    </row>
    <row r="1489" spans="1:25" s="3" customFormat="1" ht="41.25" customHeight="1" x14ac:dyDescent="0.2">
      <c r="A1489" s="345">
        <v>65</v>
      </c>
      <c r="B1489" s="337" t="s">
        <v>1893</v>
      </c>
      <c r="C1489" s="337" t="s">
        <v>188</v>
      </c>
      <c r="D1489" s="337" t="s">
        <v>188</v>
      </c>
      <c r="E1489" s="396">
        <v>5.0000000000000001E-3</v>
      </c>
      <c r="F1489" s="341">
        <v>0.4</v>
      </c>
      <c r="G1489" s="341" t="s">
        <v>390</v>
      </c>
      <c r="H1489" s="337" t="s">
        <v>330</v>
      </c>
      <c r="I1489" s="397" t="s">
        <v>473</v>
      </c>
      <c r="J1489" s="339">
        <v>6040240502955</v>
      </c>
      <c r="K1489" s="340">
        <v>45440</v>
      </c>
      <c r="L1489" s="397"/>
      <c r="M1489" s="399"/>
      <c r="N1489" s="398">
        <v>45805</v>
      </c>
      <c r="O1489" s="961" t="s">
        <v>12</v>
      </c>
      <c r="P1489" s="397"/>
      <c r="Q1489" s="1027"/>
      <c r="R1489" s="1027"/>
      <c r="S1489" s="1027"/>
      <c r="T1489" s="1027"/>
      <c r="U1489" s="1027"/>
      <c r="V1489" s="233"/>
      <c r="W1489" s="233"/>
      <c r="X1489" s="233"/>
      <c r="Y1489" s="234"/>
    </row>
    <row r="1490" spans="1:25" s="3" customFormat="1" ht="41.25" customHeight="1" x14ac:dyDescent="0.2">
      <c r="A1490" s="345">
        <v>66</v>
      </c>
      <c r="B1490" s="341" t="s">
        <v>1895</v>
      </c>
      <c r="C1490" s="341" t="s">
        <v>1045</v>
      </c>
      <c r="D1490" s="341" t="s">
        <v>254</v>
      </c>
      <c r="E1490" s="396">
        <v>0.1</v>
      </c>
      <c r="F1490" s="341">
        <v>20</v>
      </c>
      <c r="G1490" s="341" t="s">
        <v>1896</v>
      </c>
      <c r="H1490" s="341" t="s">
        <v>330</v>
      </c>
      <c r="I1490" s="397" t="s">
        <v>473</v>
      </c>
      <c r="J1490" s="343">
        <v>6030240503863</v>
      </c>
      <c r="K1490" s="344">
        <v>45436</v>
      </c>
      <c r="L1490" s="397"/>
      <c r="M1490" s="399"/>
      <c r="N1490" s="398">
        <v>45801</v>
      </c>
      <c r="O1490" s="961" t="s">
        <v>12</v>
      </c>
      <c r="P1490" s="397"/>
      <c r="Q1490" s="1027"/>
      <c r="R1490" s="1027"/>
      <c r="S1490" s="1027"/>
      <c r="T1490" s="1027"/>
      <c r="U1490" s="1027"/>
      <c r="V1490" s="233"/>
      <c r="W1490" s="233"/>
      <c r="X1490" s="233"/>
      <c r="Y1490" s="234"/>
    </row>
    <row r="1491" spans="1:25" s="3" customFormat="1" ht="41.25" customHeight="1" x14ac:dyDescent="0.2">
      <c r="A1491" s="345">
        <v>67</v>
      </c>
      <c r="B1491" s="337" t="s">
        <v>1897</v>
      </c>
      <c r="C1491" s="337" t="s">
        <v>1898</v>
      </c>
      <c r="D1491" s="337" t="s">
        <v>252</v>
      </c>
      <c r="E1491" s="396">
        <v>0.99990000000000001</v>
      </c>
      <c r="F1491" s="341">
        <v>20</v>
      </c>
      <c r="G1491" s="341" t="s">
        <v>1899</v>
      </c>
      <c r="H1491" s="337" t="s">
        <v>366</v>
      </c>
      <c r="I1491" s="397" t="s">
        <v>473</v>
      </c>
      <c r="J1491" s="339">
        <v>6020230528855</v>
      </c>
      <c r="K1491" s="340">
        <v>45436</v>
      </c>
      <c r="L1491" s="397"/>
      <c r="M1491" s="399"/>
      <c r="N1491" s="398">
        <v>45801</v>
      </c>
      <c r="O1491" s="961" t="s">
        <v>12</v>
      </c>
      <c r="P1491" s="397"/>
      <c r="Q1491" s="1027"/>
      <c r="R1491" s="1027"/>
      <c r="S1491" s="1027"/>
      <c r="T1491" s="1027"/>
      <c r="U1491" s="1027"/>
      <c r="V1491" s="233"/>
      <c r="W1491" s="233"/>
      <c r="X1491" s="233"/>
      <c r="Y1491" s="234"/>
    </row>
    <row r="1492" spans="1:25" s="3" customFormat="1" ht="41.25" customHeight="1" x14ac:dyDescent="0.2">
      <c r="A1492" s="345">
        <v>68</v>
      </c>
      <c r="B1492" s="337" t="s">
        <v>2406</v>
      </c>
      <c r="C1492" s="337" t="s">
        <v>1051</v>
      </c>
      <c r="D1492" s="337" t="s">
        <v>20</v>
      </c>
      <c r="E1492" s="338">
        <v>0.39956999999999998</v>
      </c>
      <c r="F1492" s="337">
        <v>20</v>
      </c>
      <c r="G1492" s="337" t="s">
        <v>1422</v>
      </c>
      <c r="H1492" s="337" t="s">
        <v>366</v>
      </c>
      <c r="I1492" s="397" t="s">
        <v>473</v>
      </c>
      <c r="J1492" s="339">
        <v>6030240301893</v>
      </c>
      <c r="K1492" s="340">
        <v>45446</v>
      </c>
      <c r="L1492" s="397"/>
      <c r="M1492" s="399"/>
      <c r="N1492" s="340">
        <v>45811</v>
      </c>
      <c r="O1492" s="961" t="s">
        <v>12</v>
      </c>
      <c r="P1492" s="397"/>
      <c r="Q1492" s="1027"/>
      <c r="R1492" s="1027"/>
      <c r="S1492" s="1027"/>
      <c r="T1492" s="1027"/>
      <c r="U1492" s="1027"/>
      <c r="V1492" s="233"/>
      <c r="W1492" s="233"/>
      <c r="X1492" s="233"/>
      <c r="Y1492" s="234"/>
    </row>
    <row r="1493" spans="1:25" s="3" customFormat="1" ht="41.25" customHeight="1" x14ac:dyDescent="0.2">
      <c r="A1493" s="345">
        <v>69</v>
      </c>
      <c r="B1493" s="341" t="s">
        <v>2407</v>
      </c>
      <c r="C1493" s="341" t="s">
        <v>850</v>
      </c>
      <c r="D1493" s="341" t="s">
        <v>188</v>
      </c>
      <c r="E1493" s="342">
        <v>7.0000000000000001E-3</v>
      </c>
      <c r="F1493" s="341">
        <v>0.4</v>
      </c>
      <c r="G1493" s="341" t="s">
        <v>2408</v>
      </c>
      <c r="H1493" s="341" t="s">
        <v>330</v>
      </c>
      <c r="I1493" s="397" t="s">
        <v>473</v>
      </c>
      <c r="J1493" s="343">
        <v>6040240401859</v>
      </c>
      <c r="K1493" s="344">
        <v>45450</v>
      </c>
      <c r="L1493" s="397"/>
      <c r="M1493" s="399"/>
      <c r="N1493" s="344">
        <v>45815</v>
      </c>
      <c r="O1493" s="961" t="s">
        <v>12</v>
      </c>
      <c r="P1493" s="397"/>
      <c r="Q1493" s="1027"/>
      <c r="R1493" s="1027"/>
      <c r="S1493" s="1027"/>
      <c r="T1493" s="1027"/>
      <c r="U1493" s="1027"/>
      <c r="V1493" s="233"/>
      <c r="W1493" s="233"/>
      <c r="X1493" s="233"/>
      <c r="Y1493" s="234"/>
    </row>
    <row r="1494" spans="1:25" s="3" customFormat="1" ht="41.25" customHeight="1" x14ac:dyDescent="0.2">
      <c r="A1494" s="345">
        <v>70</v>
      </c>
      <c r="B1494" s="337" t="s">
        <v>2409</v>
      </c>
      <c r="C1494" s="337" t="s">
        <v>2410</v>
      </c>
      <c r="D1494" s="337" t="s">
        <v>928</v>
      </c>
      <c r="E1494" s="338">
        <v>0.28599999999999998</v>
      </c>
      <c r="F1494" s="337">
        <v>20</v>
      </c>
      <c r="G1494" s="337" t="s">
        <v>2411</v>
      </c>
      <c r="H1494" s="337" t="s">
        <v>366</v>
      </c>
      <c r="I1494" s="397" t="s">
        <v>473</v>
      </c>
      <c r="J1494" s="339">
        <v>6010240405398</v>
      </c>
      <c r="K1494" s="340">
        <v>45457</v>
      </c>
      <c r="L1494" s="397"/>
      <c r="M1494" s="399"/>
      <c r="N1494" s="340">
        <v>45822</v>
      </c>
      <c r="O1494" s="961" t="s">
        <v>12</v>
      </c>
      <c r="P1494" s="397"/>
      <c r="Q1494" s="1027"/>
      <c r="R1494" s="1027"/>
      <c r="S1494" s="1027"/>
      <c r="T1494" s="1027"/>
      <c r="U1494" s="1027"/>
      <c r="V1494" s="233"/>
      <c r="W1494" s="233"/>
      <c r="X1494" s="233"/>
      <c r="Y1494" s="234"/>
    </row>
    <row r="1495" spans="1:25" s="3" customFormat="1" ht="41.25" customHeight="1" x14ac:dyDescent="0.2">
      <c r="A1495" s="345">
        <v>71</v>
      </c>
      <c r="B1495" s="337" t="s">
        <v>2412</v>
      </c>
      <c r="C1495" s="337" t="s">
        <v>2413</v>
      </c>
      <c r="D1495" s="337" t="s">
        <v>20</v>
      </c>
      <c r="E1495" s="338">
        <v>3.0000000000000001E-3</v>
      </c>
      <c r="F1495" s="337">
        <v>0.23</v>
      </c>
      <c r="G1495" s="337" t="s">
        <v>2414</v>
      </c>
      <c r="H1495" s="337" t="s">
        <v>330</v>
      </c>
      <c r="I1495" s="397" t="s">
        <v>473</v>
      </c>
      <c r="J1495" s="339">
        <v>6030240503428</v>
      </c>
      <c r="K1495" s="340">
        <v>45454</v>
      </c>
      <c r="L1495" s="397"/>
      <c r="M1495" s="399"/>
      <c r="N1495" s="340">
        <v>45819</v>
      </c>
      <c r="O1495" s="961" t="s">
        <v>12</v>
      </c>
      <c r="P1495" s="397"/>
      <c r="Q1495" s="1027"/>
      <c r="R1495" s="1027"/>
      <c r="S1495" s="1027"/>
      <c r="T1495" s="1027"/>
      <c r="U1495" s="1027"/>
      <c r="V1495" s="233"/>
      <c r="W1495" s="233"/>
      <c r="X1495" s="233"/>
      <c r="Y1495" s="234"/>
    </row>
    <row r="1496" spans="1:25" s="3" customFormat="1" ht="41.25" customHeight="1" x14ac:dyDescent="0.2">
      <c r="A1496" s="345">
        <v>72</v>
      </c>
      <c r="B1496" s="337" t="s">
        <v>2415</v>
      </c>
      <c r="C1496" s="337" t="s">
        <v>1889</v>
      </c>
      <c r="D1496" s="337" t="s">
        <v>20</v>
      </c>
      <c r="E1496" s="338">
        <v>0.125</v>
      </c>
      <c r="F1496" s="337">
        <v>20</v>
      </c>
      <c r="G1496" s="337" t="s">
        <v>2416</v>
      </c>
      <c r="H1496" s="337" t="s">
        <v>366</v>
      </c>
      <c r="I1496" s="397" t="s">
        <v>473</v>
      </c>
      <c r="J1496" s="339">
        <v>6030240503626</v>
      </c>
      <c r="K1496" s="340">
        <v>45454</v>
      </c>
      <c r="L1496" s="397"/>
      <c r="M1496" s="399"/>
      <c r="N1496" s="340">
        <v>45819</v>
      </c>
      <c r="O1496" s="961" t="s">
        <v>12</v>
      </c>
      <c r="P1496" s="397"/>
      <c r="Q1496" s="1027"/>
      <c r="R1496" s="1027"/>
      <c r="S1496" s="1027"/>
      <c r="T1496" s="1027"/>
      <c r="U1496" s="1027"/>
      <c r="V1496" s="233"/>
      <c r="W1496" s="233"/>
      <c r="X1496" s="233"/>
      <c r="Y1496" s="234"/>
    </row>
    <row r="1497" spans="1:25" s="3" customFormat="1" ht="41.25" customHeight="1" x14ac:dyDescent="0.2">
      <c r="A1497" s="345">
        <v>73</v>
      </c>
      <c r="B1497" s="337" t="s">
        <v>2417</v>
      </c>
      <c r="C1497" s="337" t="s">
        <v>1886</v>
      </c>
      <c r="D1497" s="337" t="s">
        <v>329</v>
      </c>
      <c r="E1497" s="338">
        <v>3.8079999999999996E-2</v>
      </c>
      <c r="F1497" s="337">
        <v>0.4</v>
      </c>
      <c r="G1497" s="337" t="s">
        <v>2418</v>
      </c>
      <c r="H1497" s="337" t="s">
        <v>330</v>
      </c>
      <c r="I1497" s="397" t="s">
        <v>473</v>
      </c>
      <c r="J1497" s="339">
        <v>6050240502439</v>
      </c>
      <c r="K1497" s="340">
        <v>45457</v>
      </c>
      <c r="L1497" s="397"/>
      <c r="M1497" s="399"/>
      <c r="N1497" s="340">
        <v>45822</v>
      </c>
      <c r="O1497" s="961" t="s">
        <v>12</v>
      </c>
      <c r="P1497" s="397"/>
      <c r="Q1497" s="1027"/>
      <c r="R1497" s="1027"/>
      <c r="S1497" s="1027"/>
      <c r="T1497" s="1027"/>
      <c r="U1497" s="1027"/>
      <c r="V1497" s="233"/>
      <c r="W1497" s="233"/>
      <c r="X1497" s="233"/>
      <c r="Y1497" s="234"/>
    </row>
    <row r="1498" spans="1:25" s="3" customFormat="1" ht="41.25" customHeight="1" x14ac:dyDescent="0.2">
      <c r="A1498" s="345">
        <v>74</v>
      </c>
      <c r="B1498" s="341" t="s">
        <v>2417</v>
      </c>
      <c r="C1498" s="341" t="s">
        <v>1886</v>
      </c>
      <c r="D1498" s="341" t="s">
        <v>329</v>
      </c>
      <c r="E1498" s="342">
        <v>4.2000000000000003E-2</v>
      </c>
      <c r="F1498" s="341">
        <v>0.4</v>
      </c>
      <c r="G1498" s="341" t="s">
        <v>2419</v>
      </c>
      <c r="H1498" s="341" t="s">
        <v>480</v>
      </c>
      <c r="I1498" s="397" t="s">
        <v>473</v>
      </c>
      <c r="J1498" s="343">
        <v>6050240502450</v>
      </c>
      <c r="K1498" s="344">
        <v>45459</v>
      </c>
      <c r="L1498" s="397"/>
      <c r="M1498" s="399"/>
      <c r="N1498" s="344">
        <v>45824</v>
      </c>
      <c r="O1498" s="961" t="s">
        <v>12</v>
      </c>
      <c r="P1498" s="397"/>
      <c r="Q1498" s="1027"/>
      <c r="R1498" s="1027"/>
      <c r="S1498" s="1027"/>
      <c r="T1498" s="1027"/>
      <c r="U1498" s="1027"/>
      <c r="V1498" s="233"/>
      <c r="W1498" s="233"/>
      <c r="X1498" s="233"/>
      <c r="Y1498" s="234"/>
    </row>
    <row r="1499" spans="1:25" s="3" customFormat="1" ht="41.25" customHeight="1" x14ac:dyDescent="0.2">
      <c r="A1499" s="345">
        <v>75</v>
      </c>
      <c r="B1499" s="337" t="s">
        <v>2420</v>
      </c>
      <c r="C1499" s="337" t="s">
        <v>840</v>
      </c>
      <c r="D1499" s="337" t="s">
        <v>20</v>
      </c>
      <c r="E1499" s="338">
        <v>0.03</v>
      </c>
      <c r="F1499" s="337">
        <v>0.4</v>
      </c>
      <c r="G1499" s="337" t="s">
        <v>2421</v>
      </c>
      <c r="H1499" s="337" t="s">
        <v>330</v>
      </c>
      <c r="I1499" s="397" t="s">
        <v>473</v>
      </c>
      <c r="J1499" s="339">
        <v>6030240503768</v>
      </c>
      <c r="K1499" s="340">
        <v>45453</v>
      </c>
      <c r="L1499" s="397"/>
      <c r="M1499" s="399"/>
      <c r="N1499" s="340">
        <v>45818</v>
      </c>
      <c r="O1499" s="961" t="s">
        <v>12</v>
      </c>
      <c r="P1499" s="397"/>
      <c r="Q1499" s="1027"/>
      <c r="R1499" s="1027"/>
      <c r="S1499" s="1027"/>
      <c r="T1499" s="1027"/>
      <c r="U1499" s="1027"/>
      <c r="V1499" s="233"/>
      <c r="W1499" s="233"/>
      <c r="X1499" s="233"/>
      <c r="Y1499" s="234"/>
    </row>
    <row r="1500" spans="1:25" s="3" customFormat="1" ht="41.25" customHeight="1" x14ac:dyDescent="0.2">
      <c r="A1500" s="345">
        <v>76</v>
      </c>
      <c r="B1500" s="341" t="s">
        <v>2424</v>
      </c>
      <c r="C1500" s="341" t="s">
        <v>1894</v>
      </c>
      <c r="D1500" s="341" t="s">
        <v>254</v>
      </c>
      <c r="E1500" s="342">
        <v>3.0000000000000001E-3</v>
      </c>
      <c r="F1500" s="341">
        <v>0.23</v>
      </c>
      <c r="G1500" s="341" t="s">
        <v>2425</v>
      </c>
      <c r="H1500" s="341" t="s">
        <v>480</v>
      </c>
      <c r="I1500" s="397" t="s">
        <v>473</v>
      </c>
      <c r="J1500" s="343">
        <v>6030240504008</v>
      </c>
      <c r="K1500" s="344">
        <v>45463</v>
      </c>
      <c r="L1500" s="397"/>
      <c r="M1500" s="399"/>
      <c r="N1500" s="344">
        <v>45828</v>
      </c>
      <c r="O1500" s="961" t="s">
        <v>12</v>
      </c>
      <c r="P1500" s="397"/>
      <c r="Q1500" s="1027"/>
      <c r="R1500" s="1027"/>
      <c r="S1500" s="1027"/>
      <c r="T1500" s="1027"/>
      <c r="U1500" s="1027"/>
      <c r="V1500" s="233"/>
      <c r="W1500" s="233"/>
      <c r="X1500" s="233"/>
      <c r="Y1500" s="234"/>
    </row>
    <row r="1501" spans="1:25" s="3" customFormat="1" ht="41.25" customHeight="1" x14ac:dyDescent="0.2">
      <c r="A1501" s="345">
        <v>77</v>
      </c>
      <c r="B1501" s="341" t="s">
        <v>2417</v>
      </c>
      <c r="C1501" s="341" t="s">
        <v>1886</v>
      </c>
      <c r="D1501" s="341" t="s">
        <v>329</v>
      </c>
      <c r="E1501" s="342">
        <v>5.6000000000000006E-4</v>
      </c>
      <c r="F1501" s="341">
        <v>0.4</v>
      </c>
      <c r="G1501" s="341" t="s">
        <v>2426</v>
      </c>
      <c r="H1501" s="341" t="s">
        <v>480</v>
      </c>
      <c r="I1501" s="397" t="s">
        <v>473</v>
      </c>
      <c r="J1501" s="343">
        <v>6050240502794</v>
      </c>
      <c r="K1501" s="344">
        <v>45464</v>
      </c>
      <c r="L1501" s="397"/>
      <c r="M1501" s="399"/>
      <c r="N1501" s="344">
        <v>45829</v>
      </c>
      <c r="O1501" s="961" t="s">
        <v>12</v>
      </c>
      <c r="P1501" s="397"/>
      <c r="Q1501" s="1027"/>
      <c r="R1501" s="1027"/>
      <c r="S1501" s="1027"/>
      <c r="T1501" s="1027"/>
      <c r="U1501" s="1027"/>
      <c r="V1501" s="233"/>
      <c r="W1501" s="233"/>
      <c r="X1501" s="233"/>
      <c r="Y1501" s="234"/>
    </row>
    <row r="1502" spans="1:25" s="3" customFormat="1" ht="41.25" customHeight="1" x14ac:dyDescent="0.2">
      <c r="A1502" s="345">
        <v>78</v>
      </c>
      <c r="B1502" s="337" t="s">
        <v>2417</v>
      </c>
      <c r="C1502" s="337" t="s">
        <v>1886</v>
      </c>
      <c r="D1502" s="337" t="s">
        <v>329</v>
      </c>
      <c r="E1502" s="338">
        <v>2.2400000000000002E-3</v>
      </c>
      <c r="F1502" s="337">
        <v>0.23</v>
      </c>
      <c r="G1502" s="337" t="s">
        <v>2427</v>
      </c>
      <c r="H1502" s="337" t="s">
        <v>480</v>
      </c>
      <c r="I1502" s="397" t="s">
        <v>473</v>
      </c>
      <c r="J1502" s="339">
        <v>6050240502795</v>
      </c>
      <c r="K1502" s="340">
        <v>45467</v>
      </c>
      <c r="L1502" s="397"/>
      <c r="M1502" s="399"/>
      <c r="N1502" s="340">
        <v>45832</v>
      </c>
      <c r="O1502" s="961" t="s">
        <v>12</v>
      </c>
      <c r="P1502" s="397"/>
      <c r="Q1502" s="1027"/>
      <c r="R1502" s="1027"/>
      <c r="S1502" s="1027"/>
      <c r="T1502" s="1027"/>
      <c r="U1502" s="1027"/>
      <c r="V1502" s="233"/>
      <c r="W1502" s="233"/>
      <c r="X1502" s="233"/>
      <c r="Y1502" s="234"/>
    </row>
    <row r="1503" spans="1:25" s="3" customFormat="1" ht="41.25" customHeight="1" x14ac:dyDescent="0.2">
      <c r="A1503" s="345">
        <v>79</v>
      </c>
      <c r="B1503" s="341" t="s">
        <v>2417</v>
      </c>
      <c r="C1503" s="341" t="s">
        <v>1886</v>
      </c>
      <c r="D1503" s="341" t="s">
        <v>329</v>
      </c>
      <c r="E1503" s="342">
        <v>2.8E-3</v>
      </c>
      <c r="F1503" s="341">
        <v>0.4</v>
      </c>
      <c r="G1503" s="341" t="s">
        <v>2418</v>
      </c>
      <c r="H1503" s="341" t="s">
        <v>480</v>
      </c>
      <c r="I1503" s="397" t="s">
        <v>473</v>
      </c>
      <c r="J1503" s="343">
        <v>6050240502812</v>
      </c>
      <c r="K1503" s="344">
        <v>45464</v>
      </c>
      <c r="L1503" s="397"/>
      <c r="M1503" s="399"/>
      <c r="N1503" s="344">
        <v>45829</v>
      </c>
      <c r="O1503" s="961" t="s">
        <v>12</v>
      </c>
      <c r="P1503" s="397"/>
      <c r="Q1503" s="1027"/>
      <c r="R1503" s="1027"/>
      <c r="S1503" s="1027"/>
      <c r="T1503" s="1027"/>
      <c r="U1503" s="1027"/>
      <c r="V1503" s="233"/>
      <c r="W1503" s="233"/>
      <c r="X1503" s="233"/>
      <c r="Y1503" s="234"/>
    </row>
    <row r="1504" spans="1:25" s="3" customFormat="1" ht="41.25" customHeight="1" x14ac:dyDescent="0.2">
      <c r="A1504" s="345">
        <v>80</v>
      </c>
      <c r="B1504" s="341" t="s">
        <v>2428</v>
      </c>
      <c r="C1504" s="341" t="s">
        <v>507</v>
      </c>
      <c r="D1504" s="341" t="s">
        <v>264</v>
      </c>
      <c r="E1504" s="342">
        <v>8.0000000000000002E-3</v>
      </c>
      <c r="F1504" s="341">
        <v>0.4</v>
      </c>
      <c r="G1504" s="341" t="s">
        <v>2429</v>
      </c>
      <c r="H1504" s="341" t="s">
        <v>330</v>
      </c>
      <c r="I1504" s="397" t="s">
        <v>473</v>
      </c>
      <c r="J1504" s="343">
        <v>6060240602144</v>
      </c>
      <c r="K1504" s="344">
        <v>45453</v>
      </c>
      <c r="L1504" s="397"/>
      <c r="M1504" s="399"/>
      <c r="N1504" s="344">
        <v>45818</v>
      </c>
      <c r="O1504" s="961" t="s">
        <v>12</v>
      </c>
      <c r="P1504" s="397"/>
      <c r="Q1504" s="1027"/>
      <c r="R1504" s="1027"/>
      <c r="S1504" s="1027"/>
      <c r="T1504" s="1027"/>
      <c r="U1504" s="1027"/>
      <c r="V1504" s="233"/>
      <c r="W1504" s="233"/>
      <c r="X1504" s="233"/>
      <c r="Y1504" s="234"/>
    </row>
    <row r="1505" spans="1:25" s="3" customFormat="1" ht="41.25" customHeight="1" x14ac:dyDescent="0.2">
      <c r="A1505" s="345">
        <v>81</v>
      </c>
      <c r="B1505" s="337" t="s">
        <v>2430</v>
      </c>
      <c r="C1505" s="337" t="s">
        <v>2431</v>
      </c>
      <c r="D1505" s="337" t="s">
        <v>188</v>
      </c>
      <c r="E1505" s="338">
        <v>0.01</v>
      </c>
      <c r="F1505" s="337">
        <v>0.4</v>
      </c>
      <c r="G1505" s="337" t="s">
        <v>2432</v>
      </c>
      <c r="H1505" s="337" t="s">
        <v>330</v>
      </c>
      <c r="I1505" s="397" t="s">
        <v>473</v>
      </c>
      <c r="J1505" s="339">
        <v>6040240603335</v>
      </c>
      <c r="K1505" s="340">
        <v>45461</v>
      </c>
      <c r="L1505" s="397"/>
      <c r="M1505" s="399"/>
      <c r="N1505" s="340">
        <v>45826</v>
      </c>
      <c r="O1505" s="961" t="s">
        <v>12</v>
      </c>
      <c r="P1505" s="397"/>
      <c r="Q1505" s="1027"/>
      <c r="R1505" s="1027"/>
      <c r="S1505" s="1027"/>
      <c r="T1505" s="1027"/>
      <c r="U1505" s="1027"/>
      <c r="V1505" s="233"/>
      <c r="W1505" s="233"/>
      <c r="X1505" s="233"/>
      <c r="Y1505" s="234"/>
    </row>
    <row r="1506" spans="1:25" s="3" customFormat="1" ht="41.25" customHeight="1" x14ac:dyDescent="0.2">
      <c r="A1506" s="345">
        <v>82</v>
      </c>
      <c r="B1506" s="341" t="s">
        <v>2433</v>
      </c>
      <c r="C1506" s="341" t="s">
        <v>2434</v>
      </c>
      <c r="D1506" s="341" t="s">
        <v>264</v>
      </c>
      <c r="E1506" s="342">
        <v>5.4000000000000003E-3</v>
      </c>
      <c r="F1506" s="341">
        <v>0.23</v>
      </c>
      <c r="G1506" s="341" t="s">
        <v>2435</v>
      </c>
      <c r="H1506" s="341" t="s">
        <v>364</v>
      </c>
      <c r="I1506" s="397" t="s">
        <v>473</v>
      </c>
      <c r="J1506" s="343">
        <v>6060240602157</v>
      </c>
      <c r="K1506" s="344">
        <v>45453</v>
      </c>
      <c r="L1506" s="397"/>
      <c r="M1506" s="399"/>
      <c r="N1506" s="344">
        <v>45818</v>
      </c>
      <c r="O1506" s="961" t="s">
        <v>12</v>
      </c>
      <c r="P1506" s="397"/>
      <c r="Q1506" s="1027"/>
      <c r="R1506" s="1027"/>
      <c r="S1506" s="1027"/>
      <c r="T1506" s="1027"/>
      <c r="U1506" s="1027"/>
      <c r="V1506" s="233"/>
      <c r="W1506" s="233"/>
      <c r="X1506" s="233"/>
      <c r="Y1506" s="234"/>
    </row>
    <row r="1507" spans="1:25" s="3" customFormat="1" ht="41.25" customHeight="1" x14ac:dyDescent="0.2">
      <c r="A1507" s="345">
        <v>83</v>
      </c>
      <c r="B1507" s="337" t="s">
        <v>2436</v>
      </c>
      <c r="C1507" s="337" t="s">
        <v>834</v>
      </c>
      <c r="D1507" s="337" t="s">
        <v>264</v>
      </c>
      <c r="E1507" s="338">
        <v>0</v>
      </c>
      <c r="F1507" s="337">
        <v>0.23</v>
      </c>
      <c r="G1507" s="337" t="s">
        <v>2437</v>
      </c>
      <c r="H1507" s="337" t="s">
        <v>364</v>
      </c>
      <c r="I1507" s="397" t="s">
        <v>473</v>
      </c>
      <c r="J1507" s="339">
        <v>6060240602195</v>
      </c>
      <c r="K1507" s="340">
        <v>45450</v>
      </c>
      <c r="L1507" s="397"/>
      <c r="M1507" s="399"/>
      <c r="N1507" s="340">
        <v>45815</v>
      </c>
      <c r="O1507" s="961" t="s">
        <v>12</v>
      </c>
      <c r="P1507" s="397"/>
      <c r="Q1507" s="1027"/>
      <c r="R1507" s="1027"/>
      <c r="S1507" s="1027"/>
      <c r="T1507" s="1027"/>
      <c r="U1507" s="1027"/>
      <c r="V1507" s="233"/>
      <c r="W1507" s="233"/>
      <c r="X1507" s="233"/>
      <c r="Y1507" s="234"/>
    </row>
    <row r="1508" spans="1:25" s="3" customFormat="1" ht="41.25" customHeight="1" x14ac:dyDescent="0.2">
      <c r="A1508" s="345">
        <v>84</v>
      </c>
      <c r="B1508" s="341" t="s">
        <v>2438</v>
      </c>
      <c r="C1508" s="341" t="s">
        <v>834</v>
      </c>
      <c r="D1508" s="341" t="s">
        <v>264</v>
      </c>
      <c r="E1508" s="342">
        <v>0</v>
      </c>
      <c r="F1508" s="341">
        <v>0.4</v>
      </c>
      <c r="G1508" s="341" t="s">
        <v>2437</v>
      </c>
      <c r="H1508" s="341" t="s">
        <v>364</v>
      </c>
      <c r="I1508" s="397" t="s">
        <v>473</v>
      </c>
      <c r="J1508" s="343">
        <v>6060240602197</v>
      </c>
      <c r="K1508" s="344">
        <v>45450</v>
      </c>
      <c r="L1508" s="397"/>
      <c r="M1508" s="399"/>
      <c r="N1508" s="344">
        <v>45815</v>
      </c>
      <c r="O1508" s="961" t="s">
        <v>12</v>
      </c>
      <c r="P1508" s="397"/>
      <c r="Q1508" s="1027"/>
      <c r="R1508" s="1027"/>
      <c r="S1508" s="1027"/>
      <c r="T1508" s="1027"/>
      <c r="U1508" s="1027"/>
      <c r="V1508" s="233"/>
      <c r="W1508" s="233"/>
      <c r="X1508" s="233"/>
      <c r="Y1508" s="234"/>
    </row>
    <row r="1509" spans="1:25" s="3" customFormat="1" ht="41.25" customHeight="1" x14ac:dyDescent="0.2">
      <c r="A1509" s="345">
        <v>85</v>
      </c>
      <c r="B1509" s="337" t="s">
        <v>2439</v>
      </c>
      <c r="C1509" s="337" t="s">
        <v>2440</v>
      </c>
      <c r="D1509" s="337" t="s">
        <v>1059</v>
      </c>
      <c r="E1509" s="338">
        <v>0.1</v>
      </c>
      <c r="F1509" s="337">
        <v>20</v>
      </c>
      <c r="G1509" s="337" t="s">
        <v>2441</v>
      </c>
      <c r="H1509" s="337" t="s">
        <v>330</v>
      </c>
      <c r="I1509" s="397" t="s">
        <v>473</v>
      </c>
      <c r="J1509" s="339">
        <v>6050240602987</v>
      </c>
      <c r="K1509" s="340">
        <v>45456</v>
      </c>
      <c r="L1509" s="397"/>
      <c r="M1509" s="399"/>
      <c r="N1509" s="340">
        <v>45821</v>
      </c>
      <c r="O1509" s="961" t="s">
        <v>12</v>
      </c>
      <c r="P1509" s="397"/>
      <c r="Q1509" s="1027"/>
      <c r="R1509" s="1027"/>
      <c r="S1509" s="1027"/>
      <c r="T1509" s="1027"/>
      <c r="U1509" s="1027"/>
      <c r="V1509" s="233"/>
      <c r="W1509" s="233"/>
      <c r="X1509" s="233"/>
      <c r="Y1509" s="234"/>
    </row>
    <row r="1510" spans="1:25" s="3" customFormat="1" ht="41.25" customHeight="1" x14ac:dyDescent="0.2">
      <c r="A1510" s="345">
        <v>86</v>
      </c>
      <c r="B1510" s="341" t="s">
        <v>2442</v>
      </c>
      <c r="C1510" s="341" t="s">
        <v>2443</v>
      </c>
      <c r="D1510" s="341" t="s">
        <v>252</v>
      </c>
      <c r="E1510" s="342">
        <v>0.12285</v>
      </c>
      <c r="F1510" s="341">
        <v>0.4</v>
      </c>
      <c r="G1510" s="341" t="s">
        <v>2444</v>
      </c>
      <c r="H1510" s="341" t="s">
        <v>330</v>
      </c>
      <c r="I1510" s="397" t="s">
        <v>473</v>
      </c>
      <c r="J1510" s="343">
        <v>6020240605914</v>
      </c>
      <c r="K1510" s="344">
        <v>45457</v>
      </c>
      <c r="L1510" s="397"/>
      <c r="M1510" s="399"/>
      <c r="N1510" s="344">
        <v>45822</v>
      </c>
      <c r="O1510" s="961" t="s">
        <v>12</v>
      </c>
      <c r="P1510" s="397"/>
      <c r="Q1510" s="1027"/>
      <c r="R1510" s="1027"/>
      <c r="S1510" s="1027"/>
      <c r="T1510" s="1027"/>
      <c r="U1510" s="1027"/>
      <c r="V1510" s="233"/>
      <c r="W1510" s="233"/>
      <c r="X1510" s="233"/>
      <c r="Y1510" s="234"/>
    </row>
    <row r="1511" spans="1:25" s="3" customFormat="1" ht="41.25" customHeight="1" x14ac:dyDescent="0.2">
      <c r="A1511" s="345">
        <v>87</v>
      </c>
      <c r="B1511" s="341" t="s">
        <v>2445</v>
      </c>
      <c r="C1511" s="341" t="s">
        <v>479</v>
      </c>
      <c r="D1511" s="341" t="s">
        <v>19</v>
      </c>
      <c r="E1511" s="342">
        <v>1.4999999999999999E-2</v>
      </c>
      <c r="F1511" s="341">
        <v>0.4</v>
      </c>
      <c r="G1511" s="341" t="s">
        <v>2446</v>
      </c>
      <c r="H1511" s="341" t="s">
        <v>330</v>
      </c>
      <c r="I1511" s="397" t="s">
        <v>473</v>
      </c>
      <c r="J1511" s="343">
        <v>6020240606081</v>
      </c>
      <c r="K1511" s="344">
        <v>45456</v>
      </c>
      <c r="L1511" s="397"/>
      <c r="M1511" s="399"/>
      <c r="N1511" s="344">
        <v>45821</v>
      </c>
      <c r="O1511" s="961" t="s">
        <v>12</v>
      </c>
      <c r="P1511" s="397"/>
      <c r="Q1511" s="1027"/>
      <c r="R1511" s="1027"/>
      <c r="S1511" s="1027"/>
      <c r="T1511" s="1027"/>
      <c r="U1511" s="1027"/>
      <c r="V1511" s="233"/>
      <c r="W1511" s="233"/>
      <c r="X1511" s="233"/>
      <c r="Y1511" s="234"/>
    </row>
    <row r="1512" spans="1:25" s="3" customFormat="1" ht="41.25" customHeight="1" x14ac:dyDescent="0.2">
      <c r="A1512" s="345">
        <v>88</v>
      </c>
      <c r="B1512" s="337" t="s">
        <v>2447</v>
      </c>
      <c r="C1512" s="337" t="s">
        <v>2448</v>
      </c>
      <c r="D1512" s="337" t="s">
        <v>252</v>
      </c>
      <c r="E1512" s="338">
        <v>0.4</v>
      </c>
      <c r="F1512" s="337">
        <v>20</v>
      </c>
      <c r="G1512" s="337" t="s">
        <v>2449</v>
      </c>
      <c r="H1512" s="337" t="s">
        <v>366</v>
      </c>
      <c r="I1512" s="397" t="s">
        <v>473</v>
      </c>
      <c r="J1512" s="339">
        <v>6020240606102</v>
      </c>
      <c r="K1512" s="340">
        <v>45471</v>
      </c>
      <c r="L1512" s="397"/>
      <c r="M1512" s="399"/>
      <c r="N1512" s="340">
        <v>45836</v>
      </c>
      <c r="O1512" s="961" t="s">
        <v>12</v>
      </c>
      <c r="P1512" s="397"/>
      <c r="Q1512" s="1027"/>
      <c r="R1512" s="1027"/>
      <c r="S1512" s="1027"/>
      <c r="T1512" s="1027"/>
      <c r="U1512" s="1027"/>
      <c r="V1512" s="233"/>
      <c r="W1512" s="233"/>
      <c r="X1512" s="233"/>
      <c r="Y1512" s="234"/>
    </row>
    <row r="1513" spans="1:25" s="3" customFormat="1" ht="41.25" customHeight="1" x14ac:dyDescent="0.2">
      <c r="A1513" s="345">
        <v>89</v>
      </c>
      <c r="B1513" s="337" t="s">
        <v>837</v>
      </c>
      <c r="C1513" s="337" t="s">
        <v>838</v>
      </c>
      <c r="D1513" s="337" t="s">
        <v>19</v>
      </c>
      <c r="E1513" s="338">
        <v>0.19980000000000001</v>
      </c>
      <c r="F1513" s="337">
        <v>20</v>
      </c>
      <c r="G1513" s="337" t="s">
        <v>839</v>
      </c>
      <c r="H1513" s="337" t="s">
        <v>330</v>
      </c>
      <c r="I1513" s="397" t="s">
        <v>473</v>
      </c>
      <c r="J1513" s="339">
        <v>6020240606196</v>
      </c>
      <c r="K1513" s="340">
        <v>45464</v>
      </c>
      <c r="L1513" s="397"/>
      <c r="M1513" s="399"/>
      <c r="N1513" s="340">
        <v>45829</v>
      </c>
      <c r="O1513" s="961" t="s">
        <v>12</v>
      </c>
      <c r="P1513" s="397"/>
      <c r="Q1513" s="1027"/>
      <c r="R1513" s="1027"/>
      <c r="S1513" s="1027"/>
      <c r="T1513" s="1027"/>
      <c r="U1513" s="1027"/>
      <c r="V1513" s="233"/>
      <c r="W1513" s="233"/>
      <c r="X1513" s="233"/>
      <c r="Y1513" s="234"/>
    </row>
    <row r="1514" spans="1:25" s="3" customFormat="1" ht="41.25" customHeight="1" x14ac:dyDescent="0.2">
      <c r="A1514" s="345">
        <v>90</v>
      </c>
      <c r="B1514" s="341" t="s">
        <v>2450</v>
      </c>
      <c r="C1514" s="341" t="s">
        <v>1473</v>
      </c>
      <c r="D1514" s="341" t="s">
        <v>928</v>
      </c>
      <c r="E1514" s="342">
        <v>0.2</v>
      </c>
      <c r="F1514" s="341">
        <v>20</v>
      </c>
      <c r="G1514" s="341" t="s">
        <v>2451</v>
      </c>
      <c r="H1514" s="341" t="s">
        <v>366</v>
      </c>
      <c r="I1514" s="397" t="s">
        <v>473</v>
      </c>
      <c r="J1514" s="343">
        <v>6010240608649</v>
      </c>
      <c r="K1514" s="344">
        <v>45463</v>
      </c>
      <c r="L1514" s="397"/>
      <c r="M1514" s="399"/>
      <c r="N1514" s="344">
        <v>45828</v>
      </c>
      <c r="O1514" s="961" t="s">
        <v>12</v>
      </c>
      <c r="P1514" s="397"/>
      <c r="Q1514" s="1027"/>
      <c r="R1514" s="1027"/>
      <c r="S1514" s="1027"/>
      <c r="T1514" s="1027"/>
      <c r="U1514" s="1027"/>
      <c r="V1514" s="233"/>
      <c r="W1514" s="233"/>
      <c r="X1514" s="233"/>
      <c r="Y1514" s="234"/>
    </row>
    <row r="1515" spans="1:25" s="3" customFormat="1" ht="41.25" customHeight="1" x14ac:dyDescent="0.2">
      <c r="A1515" s="345">
        <v>91</v>
      </c>
      <c r="B1515" s="337" t="s">
        <v>2452</v>
      </c>
      <c r="C1515" s="337" t="s">
        <v>2453</v>
      </c>
      <c r="D1515" s="337" t="s">
        <v>252</v>
      </c>
      <c r="E1515" s="338">
        <v>49</v>
      </c>
      <c r="F1515" s="337">
        <v>110</v>
      </c>
      <c r="G1515" s="337" t="s">
        <v>2454</v>
      </c>
      <c r="H1515" s="337" t="s">
        <v>366</v>
      </c>
      <c r="I1515" s="397" t="s">
        <v>473</v>
      </c>
      <c r="J1515" s="339">
        <v>6020220516403</v>
      </c>
      <c r="K1515" s="340">
        <v>45470</v>
      </c>
      <c r="L1515" s="397"/>
      <c r="M1515" s="399"/>
      <c r="N1515" s="340">
        <v>45835</v>
      </c>
      <c r="O1515" s="961" t="s">
        <v>12</v>
      </c>
      <c r="P1515" s="397"/>
      <c r="Q1515" s="1027"/>
      <c r="R1515" s="1027"/>
      <c r="S1515" s="1027"/>
      <c r="T1515" s="1027"/>
      <c r="U1515" s="1027"/>
      <c r="V1515" s="233"/>
      <c r="W1515" s="233"/>
      <c r="X1515" s="233"/>
      <c r="Y1515" s="234"/>
    </row>
    <row r="1516" spans="1:25" s="3" customFormat="1" ht="41.25" customHeight="1" x14ac:dyDescent="0.2">
      <c r="A1516" s="345">
        <v>92</v>
      </c>
      <c r="B1516" s="341" t="s">
        <v>2455</v>
      </c>
      <c r="C1516" s="341" t="s">
        <v>2456</v>
      </c>
      <c r="D1516" s="341" t="s">
        <v>1059</v>
      </c>
      <c r="E1516" s="342">
        <v>6.65</v>
      </c>
      <c r="F1516" s="341">
        <v>20</v>
      </c>
      <c r="G1516" s="341" t="s">
        <v>2457</v>
      </c>
      <c r="H1516" s="341" t="s">
        <v>366</v>
      </c>
      <c r="I1516" s="397" t="s">
        <v>473</v>
      </c>
      <c r="J1516" s="343">
        <v>6050220507550</v>
      </c>
      <c r="K1516" s="344">
        <v>45461</v>
      </c>
      <c r="L1516" s="397"/>
      <c r="M1516" s="399"/>
      <c r="N1516" s="344">
        <v>45826</v>
      </c>
      <c r="O1516" s="961" t="s">
        <v>12</v>
      </c>
      <c r="P1516" s="397"/>
      <c r="Q1516" s="1027"/>
      <c r="R1516" s="1027"/>
      <c r="S1516" s="1027"/>
      <c r="T1516" s="1027"/>
      <c r="U1516" s="1027"/>
      <c r="V1516" s="233"/>
      <c r="W1516" s="233"/>
      <c r="X1516" s="233"/>
      <c r="Y1516" s="234"/>
    </row>
    <row r="1517" spans="1:25" s="3" customFormat="1" ht="41.25" customHeight="1" x14ac:dyDescent="0.2">
      <c r="A1517" s="345">
        <v>93</v>
      </c>
      <c r="B1517" s="337" t="s">
        <v>2458</v>
      </c>
      <c r="C1517" s="337" t="s">
        <v>2459</v>
      </c>
      <c r="D1517" s="337" t="s">
        <v>253</v>
      </c>
      <c r="E1517" s="338">
        <v>4.2</v>
      </c>
      <c r="F1517" s="337">
        <v>20</v>
      </c>
      <c r="G1517" s="337" t="s">
        <v>730</v>
      </c>
      <c r="H1517" s="337" t="s">
        <v>366</v>
      </c>
      <c r="I1517" s="397" t="s">
        <v>473</v>
      </c>
      <c r="J1517" s="339">
        <v>6010230341846</v>
      </c>
      <c r="K1517" s="340">
        <v>45470</v>
      </c>
      <c r="L1517" s="397"/>
      <c r="M1517" s="399"/>
      <c r="N1517" s="340">
        <v>45835</v>
      </c>
      <c r="O1517" s="961" t="s">
        <v>12</v>
      </c>
      <c r="P1517" s="397"/>
      <c r="Q1517" s="1027"/>
      <c r="R1517" s="1027"/>
      <c r="S1517" s="1027"/>
      <c r="T1517" s="1027"/>
      <c r="U1517" s="1027"/>
      <c r="V1517" s="233"/>
      <c r="W1517" s="233"/>
      <c r="X1517" s="233"/>
      <c r="Y1517" s="234"/>
    </row>
    <row r="1518" spans="1:25" s="3" customFormat="1" ht="41.25" customHeight="1" x14ac:dyDescent="0.2">
      <c r="A1518" s="345">
        <v>94</v>
      </c>
      <c r="B1518" s="341" t="s">
        <v>2460</v>
      </c>
      <c r="C1518" s="341" t="s">
        <v>986</v>
      </c>
      <c r="D1518" s="341" t="s">
        <v>329</v>
      </c>
      <c r="E1518" s="342">
        <v>6.8</v>
      </c>
      <c r="F1518" s="341">
        <v>20</v>
      </c>
      <c r="G1518" s="341" t="s">
        <v>2461</v>
      </c>
      <c r="H1518" s="341" t="s">
        <v>366</v>
      </c>
      <c r="I1518" s="397" t="s">
        <v>473</v>
      </c>
      <c r="J1518" s="343">
        <v>6050230412829</v>
      </c>
      <c r="K1518" s="344">
        <v>45462</v>
      </c>
      <c r="L1518" s="397"/>
      <c r="M1518" s="399"/>
      <c r="N1518" s="344">
        <v>45827</v>
      </c>
      <c r="O1518" s="961" t="s">
        <v>12</v>
      </c>
      <c r="P1518" s="397"/>
      <c r="Q1518" s="1027"/>
      <c r="R1518" s="1027"/>
      <c r="S1518" s="1027"/>
      <c r="T1518" s="1027"/>
      <c r="U1518" s="1027"/>
      <c r="V1518" s="233"/>
      <c r="W1518" s="233"/>
      <c r="X1518" s="233"/>
      <c r="Y1518" s="234"/>
    </row>
    <row r="1519" spans="1:25" s="3" customFormat="1" ht="41.25" customHeight="1" x14ac:dyDescent="0.2">
      <c r="A1519" s="345">
        <v>95</v>
      </c>
      <c r="B1519" s="337" t="s">
        <v>2462</v>
      </c>
      <c r="C1519" s="337" t="s">
        <v>833</v>
      </c>
      <c r="D1519" s="337" t="s">
        <v>253</v>
      </c>
      <c r="E1519" s="338">
        <v>32.1</v>
      </c>
      <c r="F1519" s="337">
        <v>110</v>
      </c>
      <c r="G1519" s="337" t="s">
        <v>2463</v>
      </c>
      <c r="H1519" s="337" t="s">
        <v>366</v>
      </c>
      <c r="I1519" s="397" t="s">
        <v>473</v>
      </c>
      <c r="J1519" s="339">
        <v>6010230748125</v>
      </c>
      <c r="K1519" s="340">
        <v>45448</v>
      </c>
      <c r="L1519" s="397"/>
      <c r="M1519" s="399"/>
      <c r="N1519" s="340">
        <v>45813</v>
      </c>
      <c r="O1519" s="961" t="s">
        <v>12</v>
      </c>
      <c r="P1519" s="397"/>
      <c r="Q1519" s="1027"/>
      <c r="R1519" s="1027"/>
      <c r="S1519" s="1027"/>
      <c r="T1519" s="1027"/>
      <c r="U1519" s="1027"/>
      <c r="V1519" s="233"/>
      <c r="W1519" s="233"/>
      <c r="X1519" s="233"/>
      <c r="Y1519" s="234"/>
    </row>
    <row r="1520" spans="1:25" s="3" customFormat="1" ht="41.25" customHeight="1" x14ac:dyDescent="0.2">
      <c r="A1520" s="345">
        <v>96</v>
      </c>
      <c r="B1520" s="341" t="s">
        <v>2464</v>
      </c>
      <c r="C1520" s="341" t="s">
        <v>1064</v>
      </c>
      <c r="D1520" s="341" t="s">
        <v>264</v>
      </c>
      <c r="E1520" s="342">
        <v>49.95</v>
      </c>
      <c r="F1520" s="341">
        <v>110</v>
      </c>
      <c r="G1520" s="341" t="s">
        <v>2465</v>
      </c>
      <c r="H1520" s="341" t="s">
        <v>366</v>
      </c>
      <c r="I1520" s="397" t="s">
        <v>473</v>
      </c>
      <c r="J1520" s="343">
        <v>6060230810396</v>
      </c>
      <c r="K1520" s="344">
        <v>45470</v>
      </c>
      <c r="L1520" s="397"/>
      <c r="M1520" s="399"/>
      <c r="N1520" s="344">
        <v>45835</v>
      </c>
      <c r="O1520" s="961" t="s">
        <v>12</v>
      </c>
      <c r="P1520" s="397"/>
      <c r="Q1520" s="1027"/>
      <c r="R1520" s="1027"/>
      <c r="S1520" s="1027"/>
      <c r="T1520" s="1027"/>
      <c r="U1520" s="1027"/>
      <c r="V1520" s="233"/>
      <c r="W1520" s="233"/>
      <c r="X1520" s="233"/>
      <c r="Y1520" s="234"/>
    </row>
    <row r="1521" spans="1:25" s="3" customFormat="1" ht="41.25" customHeight="1" x14ac:dyDescent="0.2">
      <c r="A1521" s="345">
        <v>97</v>
      </c>
      <c r="B1521" s="337" t="s">
        <v>3095</v>
      </c>
      <c r="C1521" s="337" t="s">
        <v>3096</v>
      </c>
      <c r="D1521" s="337" t="s">
        <v>254</v>
      </c>
      <c r="E1521" s="338">
        <v>0.2</v>
      </c>
      <c r="F1521" s="337">
        <v>20</v>
      </c>
      <c r="G1521" s="337" t="s">
        <v>399</v>
      </c>
      <c r="H1521" s="337" t="s">
        <v>366</v>
      </c>
      <c r="I1521" s="397" t="s">
        <v>473</v>
      </c>
      <c r="J1521" s="339">
        <v>6030240200501</v>
      </c>
      <c r="K1521" s="340">
        <v>45498</v>
      </c>
      <c r="L1521" s="397"/>
      <c r="M1521" s="399"/>
      <c r="N1521" s="340">
        <v>45863</v>
      </c>
      <c r="O1521" s="961" t="s">
        <v>12</v>
      </c>
      <c r="P1521" s="397"/>
      <c r="Q1521" s="1027"/>
      <c r="R1521" s="1027"/>
      <c r="S1521" s="1027"/>
      <c r="T1521" s="1027"/>
      <c r="U1521" s="1027"/>
      <c r="V1521" s="233"/>
      <c r="W1521" s="233"/>
      <c r="X1521" s="233"/>
      <c r="Y1521" s="234"/>
    </row>
    <row r="1522" spans="1:25" s="3" customFormat="1" ht="41.25" customHeight="1" x14ac:dyDescent="0.2">
      <c r="A1522" s="345">
        <v>98</v>
      </c>
      <c r="B1522" s="341" t="s">
        <v>3097</v>
      </c>
      <c r="C1522" s="337" t="s">
        <v>481</v>
      </c>
      <c r="D1522" s="341" t="s">
        <v>253</v>
      </c>
      <c r="E1522" s="342">
        <v>0.03</v>
      </c>
      <c r="F1522" s="341">
        <v>0.4</v>
      </c>
      <c r="G1522" s="341" t="s">
        <v>3098</v>
      </c>
      <c r="H1522" s="337" t="s">
        <v>480</v>
      </c>
      <c r="I1522" s="397" t="s">
        <v>473</v>
      </c>
      <c r="J1522" s="343">
        <v>6010240405065</v>
      </c>
      <c r="K1522" s="344">
        <v>45484</v>
      </c>
      <c r="L1522" s="397"/>
      <c r="M1522" s="399"/>
      <c r="N1522" s="344">
        <v>45849</v>
      </c>
      <c r="O1522" s="961" t="s">
        <v>12</v>
      </c>
      <c r="P1522" s="397"/>
      <c r="Q1522" s="1027"/>
      <c r="R1522" s="1027"/>
      <c r="S1522" s="1027"/>
      <c r="T1522" s="1027"/>
      <c r="U1522" s="1027"/>
      <c r="V1522" s="233"/>
      <c r="W1522" s="233"/>
      <c r="X1522" s="233"/>
      <c r="Y1522" s="234"/>
    </row>
    <row r="1523" spans="1:25" s="3" customFormat="1" ht="41.25" customHeight="1" x14ac:dyDescent="0.2">
      <c r="A1523" s="345">
        <v>99</v>
      </c>
      <c r="B1523" s="337" t="s">
        <v>3097</v>
      </c>
      <c r="C1523" s="341" t="s">
        <v>481</v>
      </c>
      <c r="D1523" s="337" t="s">
        <v>928</v>
      </c>
      <c r="E1523" s="338">
        <v>3.5999999999999997E-2</v>
      </c>
      <c r="F1523" s="337">
        <v>0.4</v>
      </c>
      <c r="G1523" s="337" t="s">
        <v>3098</v>
      </c>
      <c r="H1523" s="341" t="s">
        <v>480</v>
      </c>
      <c r="I1523" s="397" t="s">
        <v>473</v>
      </c>
      <c r="J1523" s="339">
        <v>6010240405069</v>
      </c>
      <c r="K1523" s="340">
        <v>45483</v>
      </c>
      <c r="L1523" s="397"/>
      <c r="M1523" s="399"/>
      <c r="N1523" s="340">
        <v>45848</v>
      </c>
      <c r="O1523" s="961" t="s">
        <v>12</v>
      </c>
      <c r="P1523" s="397"/>
      <c r="Q1523" s="1027"/>
      <c r="R1523" s="1027"/>
      <c r="S1523" s="1027"/>
      <c r="T1523" s="1027"/>
      <c r="U1523" s="1027"/>
      <c r="V1523" s="233"/>
      <c r="W1523" s="233"/>
      <c r="X1523" s="233"/>
      <c r="Y1523" s="234"/>
    </row>
    <row r="1524" spans="1:25" s="3" customFormat="1" ht="41.25" customHeight="1" x14ac:dyDescent="0.2">
      <c r="A1524" s="345">
        <v>100</v>
      </c>
      <c r="B1524" s="341" t="s">
        <v>3097</v>
      </c>
      <c r="C1524" s="337" t="s">
        <v>481</v>
      </c>
      <c r="D1524" s="341" t="s">
        <v>928</v>
      </c>
      <c r="E1524" s="342">
        <v>4.4549999999999999E-2</v>
      </c>
      <c r="F1524" s="341">
        <v>0.4</v>
      </c>
      <c r="G1524" s="341" t="s">
        <v>3098</v>
      </c>
      <c r="H1524" s="337" t="s">
        <v>480</v>
      </c>
      <c r="I1524" s="397" t="s">
        <v>473</v>
      </c>
      <c r="J1524" s="343">
        <v>6010240405154</v>
      </c>
      <c r="K1524" s="344">
        <v>45483</v>
      </c>
      <c r="L1524" s="397"/>
      <c r="M1524" s="399"/>
      <c r="N1524" s="344">
        <v>45848</v>
      </c>
      <c r="O1524" s="961" t="s">
        <v>12</v>
      </c>
      <c r="P1524" s="397"/>
      <c r="Q1524" s="1027"/>
      <c r="R1524" s="1027"/>
      <c r="S1524" s="1027"/>
      <c r="T1524" s="1027"/>
      <c r="U1524" s="1027"/>
      <c r="V1524" s="233"/>
      <c r="W1524" s="233"/>
      <c r="X1524" s="233"/>
      <c r="Y1524" s="234"/>
    </row>
    <row r="1525" spans="1:25" s="3" customFormat="1" ht="41.25" customHeight="1" x14ac:dyDescent="0.2">
      <c r="A1525" s="345">
        <v>101</v>
      </c>
      <c r="B1525" s="337" t="s">
        <v>3097</v>
      </c>
      <c r="C1525" s="341" t="s">
        <v>481</v>
      </c>
      <c r="D1525" s="337" t="s">
        <v>928</v>
      </c>
      <c r="E1525" s="338">
        <v>2.3100000000000002E-2</v>
      </c>
      <c r="F1525" s="337">
        <v>0.4</v>
      </c>
      <c r="G1525" s="337" t="s">
        <v>3098</v>
      </c>
      <c r="H1525" s="341" t="s">
        <v>480</v>
      </c>
      <c r="I1525" s="397" t="s">
        <v>473</v>
      </c>
      <c r="J1525" s="339">
        <v>6010240405157</v>
      </c>
      <c r="K1525" s="340">
        <v>45483</v>
      </c>
      <c r="L1525" s="397"/>
      <c r="M1525" s="399"/>
      <c r="N1525" s="340">
        <v>45848</v>
      </c>
      <c r="O1525" s="961" t="s">
        <v>12</v>
      </c>
      <c r="P1525" s="397"/>
      <c r="Q1525" s="1027"/>
      <c r="R1525" s="1027"/>
      <c r="S1525" s="1027"/>
      <c r="T1525" s="1027"/>
      <c r="U1525" s="1027"/>
      <c r="V1525" s="233"/>
      <c r="W1525" s="233"/>
      <c r="X1525" s="233"/>
      <c r="Y1525" s="234"/>
    </row>
    <row r="1526" spans="1:25" s="3" customFormat="1" ht="41.25" customHeight="1" x14ac:dyDescent="0.2">
      <c r="A1526" s="345">
        <v>102</v>
      </c>
      <c r="B1526" s="337" t="s">
        <v>3099</v>
      </c>
      <c r="C1526" s="341" t="s">
        <v>3100</v>
      </c>
      <c r="D1526" s="337" t="s">
        <v>484</v>
      </c>
      <c r="E1526" s="338">
        <v>5.1700000000000001E-3</v>
      </c>
      <c r="F1526" s="337">
        <v>0.4</v>
      </c>
      <c r="G1526" s="337" t="s">
        <v>3101</v>
      </c>
      <c r="H1526" s="341" t="s">
        <v>330</v>
      </c>
      <c r="I1526" s="397" t="s">
        <v>473</v>
      </c>
      <c r="J1526" s="339">
        <v>6040240502977</v>
      </c>
      <c r="K1526" s="340">
        <v>45484</v>
      </c>
      <c r="L1526" s="397"/>
      <c r="M1526" s="399"/>
      <c r="N1526" s="340">
        <v>45849</v>
      </c>
      <c r="O1526" s="961" t="s">
        <v>12</v>
      </c>
      <c r="P1526" s="397"/>
      <c r="Q1526" s="1027"/>
      <c r="R1526" s="1027"/>
      <c r="S1526" s="1027"/>
      <c r="T1526" s="1027"/>
      <c r="U1526" s="1027"/>
      <c r="V1526" s="233"/>
      <c r="W1526" s="233"/>
      <c r="X1526" s="233"/>
      <c r="Y1526" s="234"/>
    </row>
    <row r="1527" spans="1:25" s="3" customFormat="1" ht="41.25" customHeight="1" x14ac:dyDescent="0.2">
      <c r="A1527" s="345">
        <v>103</v>
      </c>
      <c r="B1527" s="341" t="s">
        <v>3102</v>
      </c>
      <c r="C1527" s="337" t="s">
        <v>1051</v>
      </c>
      <c r="D1527" s="341" t="s">
        <v>20</v>
      </c>
      <c r="E1527" s="342">
        <v>5.1999999999999998E-3</v>
      </c>
      <c r="F1527" s="341">
        <v>0.4</v>
      </c>
      <c r="G1527" s="341" t="s">
        <v>3103</v>
      </c>
      <c r="H1527" s="337" t="s">
        <v>330</v>
      </c>
      <c r="I1527" s="397" t="s">
        <v>473</v>
      </c>
      <c r="J1527" s="343">
        <v>6030240503944</v>
      </c>
      <c r="K1527" s="344">
        <v>45478</v>
      </c>
      <c r="L1527" s="397"/>
      <c r="M1527" s="399"/>
      <c r="N1527" s="344">
        <v>45843</v>
      </c>
      <c r="O1527" s="961" t="s">
        <v>12</v>
      </c>
      <c r="P1527" s="397"/>
      <c r="Q1527" s="1027"/>
      <c r="R1527" s="1027"/>
      <c r="S1527" s="1027"/>
      <c r="T1527" s="1027"/>
      <c r="U1527" s="1027"/>
      <c r="V1527" s="233"/>
      <c r="W1527" s="233"/>
      <c r="X1527" s="233"/>
      <c r="Y1527" s="234"/>
    </row>
    <row r="1528" spans="1:25" s="3" customFormat="1" ht="41.25" customHeight="1" x14ac:dyDescent="0.2">
      <c r="A1528" s="345">
        <v>104</v>
      </c>
      <c r="B1528" s="337" t="s">
        <v>3104</v>
      </c>
      <c r="C1528" s="341" t="s">
        <v>42</v>
      </c>
      <c r="D1528" s="337" t="s">
        <v>20</v>
      </c>
      <c r="E1528" s="338">
        <v>1.447E-2</v>
      </c>
      <c r="F1528" s="337">
        <v>0.4</v>
      </c>
      <c r="G1528" s="337" t="s">
        <v>3105</v>
      </c>
      <c r="H1528" s="341" t="s">
        <v>480</v>
      </c>
      <c r="I1528" s="397" t="s">
        <v>473</v>
      </c>
      <c r="J1528" s="339">
        <v>6030240504009</v>
      </c>
      <c r="K1528" s="340">
        <v>45475</v>
      </c>
      <c r="L1528" s="397"/>
      <c r="M1528" s="399"/>
      <c r="N1528" s="340">
        <v>45840</v>
      </c>
      <c r="O1528" s="961" t="s">
        <v>12</v>
      </c>
      <c r="P1528" s="397"/>
      <c r="Q1528" s="1027"/>
      <c r="R1528" s="1027"/>
      <c r="S1528" s="1027"/>
      <c r="T1528" s="1027"/>
      <c r="U1528" s="1027"/>
      <c r="V1528" s="233"/>
      <c r="W1528" s="233"/>
      <c r="X1528" s="233"/>
      <c r="Y1528" s="234"/>
    </row>
    <row r="1529" spans="1:25" s="3" customFormat="1" ht="41.25" customHeight="1" x14ac:dyDescent="0.2">
      <c r="A1529" s="345">
        <v>105</v>
      </c>
      <c r="B1529" s="341" t="s">
        <v>3106</v>
      </c>
      <c r="C1529" s="337" t="s">
        <v>1886</v>
      </c>
      <c r="D1529" s="341" t="s">
        <v>329</v>
      </c>
      <c r="E1529" s="342">
        <v>4.1439999999999998E-2</v>
      </c>
      <c r="F1529" s="341">
        <v>0.4</v>
      </c>
      <c r="G1529" s="341" t="s">
        <v>2418</v>
      </c>
      <c r="H1529" s="337" t="s">
        <v>330</v>
      </c>
      <c r="I1529" s="397" t="s">
        <v>473</v>
      </c>
      <c r="J1529" s="343">
        <v>6050240502861</v>
      </c>
      <c r="K1529" s="344">
        <v>45484</v>
      </c>
      <c r="L1529" s="397"/>
      <c r="M1529" s="399"/>
      <c r="N1529" s="344">
        <v>45849</v>
      </c>
      <c r="O1529" s="961" t="s">
        <v>12</v>
      </c>
      <c r="P1529" s="397"/>
      <c r="Q1529" s="1027"/>
      <c r="R1529" s="1027"/>
      <c r="S1529" s="1027"/>
      <c r="T1529" s="1027"/>
      <c r="U1529" s="1027"/>
      <c r="V1529" s="233"/>
      <c r="W1529" s="233"/>
      <c r="X1529" s="233"/>
      <c r="Y1529" s="234"/>
    </row>
    <row r="1530" spans="1:25" s="3" customFormat="1" ht="41.25" customHeight="1" x14ac:dyDescent="0.2">
      <c r="A1530" s="345">
        <v>106</v>
      </c>
      <c r="B1530" s="337" t="s">
        <v>3107</v>
      </c>
      <c r="C1530" s="341" t="s">
        <v>1046</v>
      </c>
      <c r="D1530" s="337" t="s">
        <v>20</v>
      </c>
      <c r="E1530" s="338">
        <v>6.8849999999999995E-2</v>
      </c>
      <c r="F1530" s="337">
        <v>0.4</v>
      </c>
      <c r="G1530" s="337" t="s">
        <v>3108</v>
      </c>
      <c r="H1530" s="341" t="s">
        <v>330</v>
      </c>
      <c r="I1530" s="397" t="s">
        <v>473</v>
      </c>
      <c r="J1530" s="339">
        <v>6030240604328</v>
      </c>
      <c r="K1530" s="340">
        <v>45475</v>
      </c>
      <c r="L1530" s="397"/>
      <c r="M1530" s="399"/>
      <c r="N1530" s="340">
        <v>45840</v>
      </c>
      <c r="O1530" s="961" t="s">
        <v>12</v>
      </c>
      <c r="P1530" s="397"/>
      <c r="Q1530" s="1027"/>
      <c r="R1530" s="1027"/>
      <c r="S1530" s="1027"/>
      <c r="T1530" s="1027"/>
      <c r="U1530" s="1027"/>
      <c r="V1530" s="233"/>
      <c r="W1530" s="233"/>
      <c r="X1530" s="233"/>
      <c r="Y1530" s="234"/>
    </row>
    <row r="1531" spans="1:25" s="3" customFormat="1" ht="41.25" customHeight="1" x14ac:dyDescent="0.2">
      <c r="A1531" s="345">
        <v>107</v>
      </c>
      <c r="B1531" s="341" t="s">
        <v>3109</v>
      </c>
      <c r="C1531" s="337" t="s">
        <v>2405</v>
      </c>
      <c r="D1531" s="341" t="s">
        <v>253</v>
      </c>
      <c r="E1531" s="342">
        <v>1.6E-2</v>
      </c>
      <c r="F1531" s="341">
        <v>0.4</v>
      </c>
      <c r="G1531" s="341" t="s">
        <v>3110</v>
      </c>
      <c r="H1531" s="337" t="s">
        <v>330</v>
      </c>
      <c r="I1531" s="397" t="s">
        <v>473</v>
      </c>
      <c r="J1531" s="343">
        <v>6010240608440</v>
      </c>
      <c r="K1531" s="344">
        <v>45475</v>
      </c>
      <c r="L1531" s="397"/>
      <c r="M1531" s="399"/>
      <c r="N1531" s="344">
        <v>45840</v>
      </c>
      <c r="O1531" s="961" t="s">
        <v>12</v>
      </c>
      <c r="P1531" s="397"/>
      <c r="Q1531" s="1027"/>
      <c r="R1531" s="1027"/>
      <c r="S1531" s="1027"/>
      <c r="T1531" s="1027"/>
      <c r="U1531" s="1027"/>
      <c r="V1531" s="233"/>
      <c r="W1531" s="233"/>
      <c r="X1531" s="233"/>
      <c r="Y1531" s="234"/>
    </row>
    <row r="1532" spans="1:25" s="3" customFormat="1" ht="41.25" customHeight="1" x14ac:dyDescent="0.2">
      <c r="A1532" s="345">
        <v>108</v>
      </c>
      <c r="B1532" s="337" t="s">
        <v>3111</v>
      </c>
      <c r="C1532" s="341" t="s">
        <v>42</v>
      </c>
      <c r="D1532" s="337" t="s">
        <v>20</v>
      </c>
      <c r="E1532" s="338">
        <v>4.4999999999999998E-2</v>
      </c>
      <c r="F1532" s="337">
        <v>20</v>
      </c>
      <c r="G1532" s="337" t="s">
        <v>3112</v>
      </c>
      <c r="H1532" s="341" t="s">
        <v>330</v>
      </c>
      <c r="I1532" s="397" t="s">
        <v>473</v>
      </c>
      <c r="J1532" s="339">
        <v>6030240604602</v>
      </c>
      <c r="K1532" s="340">
        <v>45476</v>
      </c>
      <c r="L1532" s="397"/>
      <c r="M1532" s="399"/>
      <c r="N1532" s="340">
        <v>45841</v>
      </c>
      <c r="O1532" s="961" t="s">
        <v>12</v>
      </c>
      <c r="P1532" s="397"/>
      <c r="Q1532" s="1027"/>
      <c r="R1532" s="1027"/>
      <c r="S1532" s="1027"/>
      <c r="T1532" s="1027"/>
      <c r="U1532" s="1027"/>
      <c r="V1532" s="233"/>
      <c r="W1532" s="233"/>
      <c r="X1532" s="233"/>
      <c r="Y1532" s="234"/>
    </row>
    <row r="1533" spans="1:25" s="3" customFormat="1" ht="41.25" customHeight="1" x14ac:dyDescent="0.2">
      <c r="A1533" s="345">
        <v>109</v>
      </c>
      <c r="B1533" s="337" t="s">
        <v>3113</v>
      </c>
      <c r="C1533" s="341" t="s">
        <v>188</v>
      </c>
      <c r="D1533" s="337" t="s">
        <v>188</v>
      </c>
      <c r="E1533" s="338">
        <v>0.4</v>
      </c>
      <c r="F1533" s="337">
        <v>6</v>
      </c>
      <c r="G1533" s="337" t="s">
        <v>3114</v>
      </c>
      <c r="H1533" s="341" t="s">
        <v>480</v>
      </c>
      <c r="I1533" s="397" t="s">
        <v>473</v>
      </c>
      <c r="J1533" s="339">
        <v>6040240603669</v>
      </c>
      <c r="K1533" s="340">
        <v>45491</v>
      </c>
      <c r="L1533" s="397"/>
      <c r="M1533" s="399"/>
      <c r="N1533" s="340">
        <v>45856</v>
      </c>
      <c r="O1533" s="961" t="s">
        <v>12</v>
      </c>
      <c r="P1533" s="397"/>
      <c r="Q1533" s="1027"/>
      <c r="R1533" s="1027"/>
      <c r="S1533" s="1027"/>
      <c r="T1533" s="1027"/>
      <c r="U1533" s="1027"/>
      <c r="V1533" s="233"/>
      <c r="W1533" s="233"/>
      <c r="X1533" s="233"/>
      <c r="Y1533" s="234"/>
    </row>
    <row r="1534" spans="1:25" s="3" customFormat="1" ht="41.25" customHeight="1" x14ac:dyDescent="0.2">
      <c r="A1534" s="345">
        <v>110</v>
      </c>
      <c r="B1534" s="341" t="s">
        <v>3115</v>
      </c>
      <c r="C1534" s="337" t="s">
        <v>42</v>
      </c>
      <c r="D1534" s="341" t="s">
        <v>254</v>
      </c>
      <c r="E1534" s="342">
        <v>5.0000000000000001E-3</v>
      </c>
      <c r="F1534" s="341">
        <v>0.23</v>
      </c>
      <c r="G1534" s="341" t="s">
        <v>3116</v>
      </c>
      <c r="H1534" s="337" t="s">
        <v>480</v>
      </c>
      <c r="I1534" s="397" t="s">
        <v>473</v>
      </c>
      <c r="J1534" s="343">
        <v>6030240604704</v>
      </c>
      <c r="K1534" s="344">
        <v>45476</v>
      </c>
      <c r="L1534" s="397"/>
      <c r="M1534" s="399"/>
      <c r="N1534" s="344">
        <v>45841</v>
      </c>
      <c r="O1534" s="961" t="s">
        <v>12</v>
      </c>
      <c r="P1534" s="397"/>
      <c r="Q1534" s="1027"/>
      <c r="R1534" s="1027"/>
      <c r="S1534" s="1027"/>
      <c r="T1534" s="1027"/>
      <c r="U1534" s="1027"/>
      <c r="V1534" s="233"/>
      <c r="W1534" s="233"/>
      <c r="X1534" s="233"/>
      <c r="Y1534" s="234"/>
    </row>
    <row r="1535" spans="1:25" s="3" customFormat="1" ht="41.25" customHeight="1" x14ac:dyDescent="0.2">
      <c r="A1535" s="345">
        <v>111</v>
      </c>
      <c r="B1535" s="337" t="s">
        <v>3117</v>
      </c>
      <c r="C1535" s="341" t="s">
        <v>932</v>
      </c>
      <c r="D1535" s="337" t="s">
        <v>1059</v>
      </c>
      <c r="E1535" s="338">
        <v>0.08</v>
      </c>
      <c r="F1535" s="337">
        <v>20</v>
      </c>
      <c r="G1535" s="337" t="s">
        <v>611</v>
      </c>
      <c r="H1535" s="341" t="s">
        <v>366</v>
      </c>
      <c r="I1535" s="397" t="s">
        <v>473</v>
      </c>
      <c r="J1535" s="339">
        <v>6050240603254</v>
      </c>
      <c r="K1535" s="340">
        <v>45484</v>
      </c>
      <c r="L1535" s="397"/>
      <c r="M1535" s="399"/>
      <c r="N1535" s="340">
        <v>45849</v>
      </c>
      <c r="O1535" s="961" t="s">
        <v>12</v>
      </c>
      <c r="P1535" s="397"/>
      <c r="Q1535" s="1027"/>
      <c r="R1535" s="1027"/>
      <c r="S1535" s="1027"/>
      <c r="T1535" s="1027"/>
      <c r="U1535" s="1027"/>
      <c r="V1535" s="233"/>
      <c r="W1535" s="233"/>
      <c r="X1535" s="233"/>
      <c r="Y1535" s="234"/>
    </row>
    <row r="1536" spans="1:25" s="3" customFormat="1" ht="41.25" customHeight="1" x14ac:dyDescent="0.2">
      <c r="A1536" s="345">
        <v>112</v>
      </c>
      <c r="B1536" s="337" t="s">
        <v>3118</v>
      </c>
      <c r="C1536" s="341" t="s">
        <v>1045</v>
      </c>
      <c r="D1536" s="337" t="s">
        <v>20</v>
      </c>
      <c r="E1536" s="338">
        <v>6.0000000000000001E-3</v>
      </c>
      <c r="F1536" s="337">
        <v>0.23</v>
      </c>
      <c r="G1536" s="337" t="s">
        <v>1855</v>
      </c>
      <c r="H1536" s="341" t="s">
        <v>330</v>
      </c>
      <c r="I1536" s="397" t="s">
        <v>473</v>
      </c>
      <c r="J1536" s="339">
        <v>6030240604859</v>
      </c>
      <c r="K1536" s="340">
        <v>45481</v>
      </c>
      <c r="L1536" s="397"/>
      <c r="M1536" s="399"/>
      <c r="N1536" s="340">
        <v>45846</v>
      </c>
      <c r="O1536" s="961" t="s">
        <v>12</v>
      </c>
      <c r="P1536" s="397"/>
      <c r="Q1536" s="1027"/>
      <c r="R1536" s="1027"/>
      <c r="S1536" s="1027"/>
      <c r="T1536" s="1027"/>
      <c r="U1536" s="1027"/>
      <c r="V1536" s="233"/>
      <c r="W1536" s="233"/>
      <c r="X1536" s="233"/>
      <c r="Y1536" s="234"/>
    </row>
    <row r="1537" spans="1:25" s="3" customFormat="1" ht="41.25" customHeight="1" x14ac:dyDescent="0.2">
      <c r="A1537" s="345">
        <v>113</v>
      </c>
      <c r="B1537" s="337" t="s">
        <v>3119</v>
      </c>
      <c r="C1537" s="341" t="s">
        <v>1423</v>
      </c>
      <c r="D1537" s="337" t="s">
        <v>484</v>
      </c>
      <c r="E1537" s="338">
        <v>1.4E-2</v>
      </c>
      <c r="F1537" s="337">
        <v>0.4</v>
      </c>
      <c r="G1537" s="337" t="s">
        <v>3120</v>
      </c>
      <c r="H1537" s="341" t="s">
        <v>330</v>
      </c>
      <c r="I1537" s="397" t="s">
        <v>473</v>
      </c>
      <c r="J1537" s="339">
        <v>6040240603860</v>
      </c>
      <c r="K1537" s="340">
        <v>45483</v>
      </c>
      <c r="L1537" s="397"/>
      <c r="M1537" s="399"/>
      <c r="N1537" s="340">
        <v>45848</v>
      </c>
      <c r="O1537" s="961" t="s">
        <v>12</v>
      </c>
      <c r="P1537" s="397"/>
      <c r="Q1537" s="1027"/>
      <c r="R1537" s="1027"/>
      <c r="S1537" s="1027"/>
      <c r="T1537" s="1027"/>
      <c r="U1537" s="1027"/>
      <c r="V1537" s="233"/>
      <c r="W1537" s="233"/>
      <c r="X1537" s="233"/>
      <c r="Y1537" s="234"/>
    </row>
    <row r="1538" spans="1:25" s="3" customFormat="1" ht="41.25" customHeight="1" x14ac:dyDescent="0.2">
      <c r="A1538" s="345">
        <v>114</v>
      </c>
      <c r="B1538" s="341" t="s">
        <v>3121</v>
      </c>
      <c r="C1538" s="337" t="s">
        <v>1892</v>
      </c>
      <c r="D1538" s="341" t="s">
        <v>188</v>
      </c>
      <c r="E1538" s="342">
        <v>8.7815000000000004E-2</v>
      </c>
      <c r="F1538" s="341">
        <v>20</v>
      </c>
      <c r="G1538" s="341" t="s">
        <v>729</v>
      </c>
      <c r="H1538" s="337" t="s">
        <v>480</v>
      </c>
      <c r="I1538" s="397" t="s">
        <v>473</v>
      </c>
      <c r="J1538" s="343">
        <v>6040240603870</v>
      </c>
      <c r="K1538" s="344">
        <v>45475</v>
      </c>
      <c r="L1538" s="397"/>
      <c r="M1538" s="399"/>
      <c r="N1538" s="344">
        <v>45840</v>
      </c>
      <c r="O1538" s="961" t="s">
        <v>12</v>
      </c>
      <c r="P1538" s="397"/>
      <c r="Q1538" s="1027"/>
      <c r="R1538" s="1027"/>
      <c r="S1538" s="1027"/>
      <c r="T1538" s="1027"/>
      <c r="U1538" s="1027"/>
      <c r="V1538" s="233"/>
      <c r="W1538" s="233"/>
      <c r="X1538" s="233"/>
      <c r="Y1538" s="234"/>
    </row>
    <row r="1539" spans="1:25" s="3" customFormat="1" ht="41.25" customHeight="1" x14ac:dyDescent="0.2">
      <c r="A1539" s="345">
        <v>115</v>
      </c>
      <c r="B1539" s="341" t="s">
        <v>3122</v>
      </c>
      <c r="C1539" s="337" t="s">
        <v>3123</v>
      </c>
      <c r="D1539" s="341" t="s">
        <v>264</v>
      </c>
      <c r="E1539" s="342">
        <v>0.125</v>
      </c>
      <c r="F1539" s="341">
        <v>0.4</v>
      </c>
      <c r="G1539" s="341" t="s">
        <v>3124</v>
      </c>
      <c r="H1539" s="337" t="s">
        <v>330</v>
      </c>
      <c r="I1539" s="397" t="s">
        <v>473</v>
      </c>
      <c r="J1539" s="343">
        <v>6060240602455</v>
      </c>
      <c r="K1539" s="344">
        <v>45492</v>
      </c>
      <c r="L1539" s="397"/>
      <c r="M1539" s="399"/>
      <c r="N1539" s="344">
        <v>45857</v>
      </c>
      <c r="O1539" s="961" t="s">
        <v>12</v>
      </c>
      <c r="P1539" s="397"/>
      <c r="Q1539" s="1027"/>
      <c r="R1539" s="1027"/>
      <c r="S1539" s="1027"/>
      <c r="T1539" s="1027"/>
      <c r="U1539" s="1027"/>
      <c r="V1539" s="233"/>
      <c r="W1539" s="233"/>
      <c r="X1539" s="233"/>
      <c r="Y1539" s="234"/>
    </row>
    <row r="1540" spans="1:25" s="3" customFormat="1" ht="41.25" customHeight="1" x14ac:dyDescent="0.2">
      <c r="A1540" s="345">
        <v>116</v>
      </c>
      <c r="B1540" s="341" t="s">
        <v>3125</v>
      </c>
      <c r="C1540" s="337" t="s">
        <v>3126</v>
      </c>
      <c r="D1540" s="341" t="s">
        <v>19</v>
      </c>
      <c r="E1540" s="342">
        <v>0.35783999999999999</v>
      </c>
      <c r="F1540" s="341">
        <v>20</v>
      </c>
      <c r="G1540" s="341" t="s">
        <v>3127</v>
      </c>
      <c r="H1540" s="337" t="s">
        <v>330</v>
      </c>
      <c r="I1540" s="397" t="s">
        <v>473</v>
      </c>
      <c r="J1540" s="343">
        <v>6020240606585</v>
      </c>
      <c r="K1540" s="344">
        <v>45495</v>
      </c>
      <c r="L1540" s="397"/>
      <c r="M1540" s="399"/>
      <c r="N1540" s="344">
        <v>45860</v>
      </c>
      <c r="O1540" s="961" t="s">
        <v>12</v>
      </c>
      <c r="P1540" s="397"/>
      <c r="Q1540" s="1027"/>
      <c r="R1540" s="1027"/>
      <c r="S1540" s="1027"/>
      <c r="T1540" s="1027"/>
      <c r="U1540" s="1027"/>
      <c r="V1540" s="233"/>
      <c r="W1540" s="233"/>
      <c r="X1540" s="233"/>
      <c r="Y1540" s="234"/>
    </row>
    <row r="1541" spans="1:25" s="3" customFormat="1" ht="41.25" customHeight="1" x14ac:dyDescent="0.2">
      <c r="A1541" s="345">
        <v>117</v>
      </c>
      <c r="B1541" s="337" t="s">
        <v>3128</v>
      </c>
      <c r="C1541" s="341" t="s">
        <v>3129</v>
      </c>
      <c r="D1541" s="337" t="s">
        <v>188</v>
      </c>
      <c r="E1541" s="338">
        <v>5.0000000000000001E-3</v>
      </c>
      <c r="F1541" s="337">
        <v>0.4</v>
      </c>
      <c r="G1541" s="337" t="s">
        <v>3130</v>
      </c>
      <c r="H1541" s="341" t="s">
        <v>330</v>
      </c>
      <c r="I1541" s="397" t="s">
        <v>473</v>
      </c>
      <c r="J1541" s="339">
        <v>6040240603896</v>
      </c>
      <c r="K1541" s="340">
        <v>45491</v>
      </c>
      <c r="L1541" s="397"/>
      <c r="M1541" s="399"/>
      <c r="N1541" s="340">
        <v>45856</v>
      </c>
      <c r="O1541" s="961" t="s">
        <v>12</v>
      </c>
      <c r="P1541" s="397"/>
      <c r="Q1541" s="1027"/>
      <c r="R1541" s="1027"/>
      <c r="S1541" s="1027"/>
      <c r="T1541" s="1027"/>
      <c r="U1541" s="1027"/>
      <c r="V1541" s="233"/>
      <c r="W1541" s="233"/>
      <c r="X1541" s="233"/>
      <c r="Y1541" s="234"/>
    </row>
    <row r="1542" spans="1:25" s="3" customFormat="1" ht="41.25" customHeight="1" x14ac:dyDescent="0.2">
      <c r="A1542" s="345">
        <v>118</v>
      </c>
      <c r="B1542" s="341" t="s">
        <v>3131</v>
      </c>
      <c r="C1542" s="337" t="s">
        <v>3132</v>
      </c>
      <c r="D1542" s="341" t="s">
        <v>1059</v>
      </c>
      <c r="E1542" s="342">
        <v>0.15</v>
      </c>
      <c r="F1542" s="341">
        <v>20</v>
      </c>
      <c r="G1542" s="341" t="s">
        <v>3133</v>
      </c>
      <c r="H1542" s="337" t="s">
        <v>366</v>
      </c>
      <c r="I1542" s="397" t="s">
        <v>473</v>
      </c>
      <c r="J1542" s="343">
        <v>6050240603345</v>
      </c>
      <c r="K1542" s="344">
        <v>45496</v>
      </c>
      <c r="L1542" s="397"/>
      <c r="M1542" s="399"/>
      <c r="N1542" s="344">
        <v>45861</v>
      </c>
      <c r="O1542" s="961" t="s">
        <v>12</v>
      </c>
      <c r="P1542" s="397"/>
      <c r="Q1542" s="1027"/>
      <c r="R1542" s="1027"/>
      <c r="S1542" s="1027"/>
      <c r="T1542" s="1027"/>
      <c r="U1542" s="1027"/>
      <c r="V1542" s="233"/>
      <c r="W1542" s="233"/>
      <c r="X1542" s="233"/>
      <c r="Y1542" s="234"/>
    </row>
    <row r="1543" spans="1:25" s="3" customFormat="1" ht="41.25" customHeight="1" x14ac:dyDescent="0.2">
      <c r="A1543" s="345">
        <v>119</v>
      </c>
      <c r="B1543" s="337" t="s">
        <v>3134</v>
      </c>
      <c r="C1543" s="341" t="s">
        <v>3135</v>
      </c>
      <c r="D1543" s="337" t="s">
        <v>19</v>
      </c>
      <c r="E1543" s="338">
        <v>0.1988</v>
      </c>
      <c r="F1543" s="337">
        <v>20</v>
      </c>
      <c r="G1543" s="337" t="s">
        <v>637</v>
      </c>
      <c r="H1543" s="341" t="s">
        <v>330</v>
      </c>
      <c r="I1543" s="397" t="s">
        <v>473</v>
      </c>
      <c r="J1543" s="339">
        <v>6020240706938</v>
      </c>
      <c r="K1543" s="340">
        <v>45482</v>
      </c>
      <c r="L1543" s="397"/>
      <c r="M1543" s="399"/>
      <c r="N1543" s="340">
        <v>45847</v>
      </c>
      <c r="O1543" s="961" t="s">
        <v>12</v>
      </c>
      <c r="P1543" s="397"/>
      <c r="Q1543" s="1027"/>
      <c r="R1543" s="1027"/>
      <c r="S1543" s="1027"/>
      <c r="T1543" s="1027"/>
      <c r="U1543" s="1027"/>
      <c r="V1543" s="233"/>
      <c r="W1543" s="233"/>
      <c r="X1543" s="233"/>
      <c r="Y1543" s="234"/>
    </row>
    <row r="1544" spans="1:25" s="3" customFormat="1" ht="41.25" customHeight="1" x14ac:dyDescent="0.2">
      <c r="A1544" s="345">
        <v>120</v>
      </c>
      <c r="B1544" s="341" t="s">
        <v>3137</v>
      </c>
      <c r="C1544" s="337" t="s">
        <v>3138</v>
      </c>
      <c r="D1544" s="341" t="s">
        <v>20</v>
      </c>
      <c r="E1544" s="342">
        <v>0.34</v>
      </c>
      <c r="F1544" s="341">
        <v>20</v>
      </c>
      <c r="G1544" s="341" t="s">
        <v>389</v>
      </c>
      <c r="H1544" s="337" t="s">
        <v>330</v>
      </c>
      <c r="I1544" s="397" t="s">
        <v>473</v>
      </c>
      <c r="J1544" s="343">
        <v>6030240705280</v>
      </c>
      <c r="K1544" s="344">
        <v>45497</v>
      </c>
      <c r="L1544" s="397"/>
      <c r="M1544" s="399"/>
      <c r="N1544" s="344">
        <v>45862</v>
      </c>
      <c r="O1544" s="961" t="s">
        <v>12</v>
      </c>
      <c r="P1544" s="397"/>
      <c r="Q1544" s="1027"/>
      <c r="R1544" s="1027"/>
      <c r="S1544" s="1027"/>
      <c r="T1544" s="1027"/>
      <c r="U1544" s="1027"/>
      <c r="V1544" s="233"/>
      <c r="W1544" s="233"/>
      <c r="X1544" s="233"/>
      <c r="Y1544" s="234"/>
    </row>
    <row r="1545" spans="1:25" s="3" customFormat="1" ht="41.25" customHeight="1" x14ac:dyDescent="0.2">
      <c r="A1545" s="345">
        <v>121</v>
      </c>
      <c r="B1545" s="337" t="s">
        <v>3139</v>
      </c>
      <c r="C1545" s="341" t="s">
        <v>715</v>
      </c>
      <c r="D1545" s="337" t="s">
        <v>484</v>
      </c>
      <c r="E1545" s="338">
        <v>1.098E-2</v>
      </c>
      <c r="F1545" s="337">
        <v>0.4</v>
      </c>
      <c r="G1545" s="337" t="s">
        <v>3140</v>
      </c>
      <c r="H1545" s="341" t="s">
        <v>330</v>
      </c>
      <c r="I1545" s="397" t="s">
        <v>473</v>
      </c>
      <c r="J1545" s="339">
        <v>6040240704181</v>
      </c>
      <c r="K1545" s="340">
        <v>45492</v>
      </c>
      <c r="L1545" s="397"/>
      <c r="M1545" s="399"/>
      <c r="N1545" s="340">
        <v>45857</v>
      </c>
      <c r="O1545" s="961" t="s">
        <v>12</v>
      </c>
      <c r="P1545" s="397"/>
      <c r="Q1545" s="1027"/>
      <c r="R1545" s="1027"/>
      <c r="S1545" s="1027"/>
      <c r="T1545" s="1027"/>
      <c r="U1545" s="1027"/>
      <c r="V1545" s="233"/>
      <c r="W1545" s="233"/>
      <c r="X1545" s="233"/>
      <c r="Y1545" s="234"/>
    </row>
    <row r="1546" spans="1:25" s="3" customFormat="1" ht="41.25" customHeight="1" x14ac:dyDescent="0.2">
      <c r="A1546" s="345">
        <v>122</v>
      </c>
      <c r="B1546" s="337" t="s">
        <v>3141</v>
      </c>
      <c r="C1546" s="341" t="s">
        <v>844</v>
      </c>
      <c r="D1546" s="337" t="s">
        <v>253</v>
      </c>
      <c r="E1546" s="338">
        <v>1.0999999999999999E-2</v>
      </c>
      <c r="F1546" s="337">
        <v>0.4</v>
      </c>
      <c r="G1546" s="337" t="s">
        <v>531</v>
      </c>
      <c r="H1546" s="341" t="s">
        <v>330</v>
      </c>
      <c r="I1546" s="397" t="s">
        <v>473</v>
      </c>
      <c r="J1546" s="339">
        <v>6010240709803</v>
      </c>
      <c r="K1546" s="340">
        <v>45498</v>
      </c>
      <c r="L1546" s="397"/>
      <c r="M1546" s="399"/>
      <c r="N1546" s="340">
        <v>45863</v>
      </c>
      <c r="O1546" s="961" t="s">
        <v>12</v>
      </c>
      <c r="P1546" s="397"/>
      <c r="Q1546" s="1027"/>
      <c r="R1546" s="1027"/>
      <c r="S1546" s="1027"/>
      <c r="T1546" s="1027"/>
      <c r="U1546" s="1027"/>
      <c r="V1546" s="233"/>
      <c r="W1546" s="233"/>
      <c r="X1546" s="233"/>
      <c r="Y1546" s="234"/>
    </row>
    <row r="1547" spans="1:25" s="3" customFormat="1" ht="41.25" customHeight="1" x14ac:dyDescent="0.2">
      <c r="A1547" s="345">
        <v>123</v>
      </c>
      <c r="B1547" s="341" t="s">
        <v>3097</v>
      </c>
      <c r="C1547" s="337" t="s">
        <v>481</v>
      </c>
      <c r="D1547" s="341" t="s">
        <v>253</v>
      </c>
      <c r="E1547" s="342">
        <v>0.13</v>
      </c>
      <c r="F1547" s="341">
        <v>0.4</v>
      </c>
      <c r="G1547" s="341" t="s">
        <v>3142</v>
      </c>
      <c r="H1547" s="337" t="s">
        <v>480</v>
      </c>
      <c r="I1547" s="397" t="s">
        <v>473</v>
      </c>
      <c r="J1547" s="343">
        <v>6010240709845</v>
      </c>
      <c r="K1547" s="344">
        <v>45484</v>
      </c>
      <c r="L1547" s="397"/>
      <c r="M1547" s="399"/>
      <c r="N1547" s="344">
        <v>45849</v>
      </c>
      <c r="O1547" s="961" t="s">
        <v>12</v>
      </c>
      <c r="P1547" s="397"/>
      <c r="Q1547" s="1027"/>
      <c r="R1547" s="1027"/>
      <c r="S1547" s="1027"/>
      <c r="T1547" s="1027"/>
      <c r="U1547" s="1027"/>
      <c r="V1547" s="233"/>
      <c r="W1547" s="233"/>
      <c r="X1547" s="233"/>
      <c r="Y1547" s="234"/>
    </row>
    <row r="1548" spans="1:25" s="3" customFormat="1" ht="41.25" customHeight="1" x14ac:dyDescent="0.2">
      <c r="A1548" s="345">
        <v>124</v>
      </c>
      <c r="B1548" s="337" t="s">
        <v>3097</v>
      </c>
      <c r="C1548" s="341" t="s">
        <v>481</v>
      </c>
      <c r="D1548" s="337" t="s">
        <v>928</v>
      </c>
      <c r="E1548" s="338">
        <v>0.115</v>
      </c>
      <c r="F1548" s="337">
        <v>0.4</v>
      </c>
      <c r="G1548" s="337" t="s">
        <v>3143</v>
      </c>
      <c r="H1548" s="341" t="s">
        <v>480</v>
      </c>
      <c r="I1548" s="397" t="s">
        <v>473</v>
      </c>
      <c r="J1548" s="339">
        <v>6010240709856</v>
      </c>
      <c r="K1548" s="340">
        <v>45485</v>
      </c>
      <c r="L1548" s="397"/>
      <c r="M1548" s="399"/>
      <c r="N1548" s="340">
        <v>45850</v>
      </c>
      <c r="O1548" s="961" t="s">
        <v>12</v>
      </c>
      <c r="P1548" s="397"/>
      <c r="Q1548" s="1027"/>
      <c r="R1548" s="1027"/>
      <c r="S1548" s="1027"/>
      <c r="T1548" s="1027"/>
      <c r="U1548" s="1027"/>
      <c r="V1548" s="233"/>
      <c r="W1548" s="233"/>
      <c r="X1548" s="233"/>
      <c r="Y1548" s="234"/>
    </row>
    <row r="1549" spans="1:25" s="3" customFormat="1" ht="41.25" customHeight="1" x14ac:dyDescent="0.2">
      <c r="A1549" s="345">
        <v>125</v>
      </c>
      <c r="B1549" s="341" t="s">
        <v>3097</v>
      </c>
      <c r="C1549" s="337" t="s">
        <v>481</v>
      </c>
      <c r="D1549" s="341" t="s">
        <v>253</v>
      </c>
      <c r="E1549" s="342">
        <v>0.14959999999999998</v>
      </c>
      <c r="F1549" s="341">
        <v>0.4</v>
      </c>
      <c r="G1549" s="341" t="s">
        <v>3144</v>
      </c>
      <c r="H1549" s="337" t="s">
        <v>480</v>
      </c>
      <c r="I1549" s="397" t="s">
        <v>473</v>
      </c>
      <c r="J1549" s="343">
        <v>6010240709907</v>
      </c>
      <c r="K1549" s="344">
        <v>45484</v>
      </c>
      <c r="L1549" s="397"/>
      <c r="M1549" s="399"/>
      <c r="N1549" s="344">
        <v>45849</v>
      </c>
      <c r="O1549" s="961" t="s">
        <v>12</v>
      </c>
      <c r="P1549" s="397"/>
      <c r="Q1549" s="1027"/>
      <c r="R1549" s="1027"/>
      <c r="S1549" s="1027"/>
      <c r="T1549" s="1027"/>
      <c r="U1549" s="1027"/>
      <c r="V1549" s="233"/>
      <c r="W1549" s="233"/>
      <c r="X1549" s="233"/>
      <c r="Y1549" s="234"/>
    </row>
    <row r="1550" spans="1:25" s="3" customFormat="1" ht="41.25" customHeight="1" x14ac:dyDescent="0.2">
      <c r="A1550" s="345">
        <v>126</v>
      </c>
      <c r="B1550" s="341" t="s">
        <v>3145</v>
      </c>
      <c r="C1550" s="337" t="s">
        <v>3146</v>
      </c>
      <c r="D1550" s="341" t="s">
        <v>1059</v>
      </c>
      <c r="E1550" s="342">
        <v>0.2</v>
      </c>
      <c r="F1550" s="341">
        <v>20</v>
      </c>
      <c r="G1550" s="341" t="s">
        <v>609</v>
      </c>
      <c r="H1550" s="337" t="s">
        <v>366</v>
      </c>
      <c r="I1550" s="397" t="s">
        <v>473</v>
      </c>
      <c r="J1550" s="343">
        <v>6050240703646</v>
      </c>
      <c r="K1550" s="344">
        <v>45496</v>
      </c>
      <c r="L1550" s="397"/>
      <c r="M1550" s="399"/>
      <c r="N1550" s="344">
        <v>45861</v>
      </c>
      <c r="O1550" s="961" t="s">
        <v>12</v>
      </c>
      <c r="P1550" s="397"/>
      <c r="Q1550" s="1027"/>
      <c r="R1550" s="1027"/>
      <c r="S1550" s="1027"/>
      <c r="T1550" s="1027"/>
      <c r="U1550" s="1027"/>
      <c r="V1550" s="233"/>
      <c r="W1550" s="233"/>
      <c r="X1550" s="233"/>
      <c r="Y1550" s="234"/>
    </row>
    <row r="1551" spans="1:25" s="3" customFormat="1" ht="41.25" customHeight="1" x14ac:dyDescent="0.2">
      <c r="A1551" s="345">
        <v>127</v>
      </c>
      <c r="B1551" s="337" t="s">
        <v>3147</v>
      </c>
      <c r="C1551" s="341" t="s">
        <v>505</v>
      </c>
      <c r="D1551" s="337" t="s">
        <v>1059</v>
      </c>
      <c r="E1551" s="338">
        <v>8.0000000000000002E-3</v>
      </c>
      <c r="F1551" s="337">
        <v>0.4</v>
      </c>
      <c r="G1551" s="337" t="s">
        <v>3148</v>
      </c>
      <c r="H1551" s="341" t="s">
        <v>330</v>
      </c>
      <c r="I1551" s="397" t="s">
        <v>473</v>
      </c>
      <c r="J1551" s="339">
        <v>6050240703739</v>
      </c>
      <c r="K1551" s="340">
        <v>45494</v>
      </c>
      <c r="L1551" s="397"/>
      <c r="M1551" s="399"/>
      <c r="N1551" s="340">
        <v>45859</v>
      </c>
      <c r="O1551" s="961" t="s">
        <v>12</v>
      </c>
      <c r="P1551" s="397"/>
      <c r="Q1551" s="1027"/>
      <c r="R1551" s="1027"/>
      <c r="S1551" s="1027"/>
      <c r="T1551" s="1027"/>
      <c r="U1551" s="1027"/>
      <c r="V1551" s="233"/>
      <c r="W1551" s="233"/>
      <c r="X1551" s="233"/>
      <c r="Y1551" s="234"/>
    </row>
    <row r="1552" spans="1:25" s="3" customFormat="1" ht="41.25" customHeight="1" x14ac:dyDescent="0.2">
      <c r="A1552" s="345">
        <v>128</v>
      </c>
      <c r="B1552" s="341" t="s">
        <v>3097</v>
      </c>
      <c r="C1552" s="337" t="s">
        <v>481</v>
      </c>
      <c r="D1552" s="341" t="s">
        <v>928</v>
      </c>
      <c r="E1552" s="342">
        <v>0.16500000000000001</v>
      </c>
      <c r="F1552" s="341">
        <v>0.4</v>
      </c>
      <c r="G1552" s="341" t="s">
        <v>3144</v>
      </c>
      <c r="H1552" s="337" t="s">
        <v>480</v>
      </c>
      <c r="I1552" s="397" t="s">
        <v>473</v>
      </c>
      <c r="J1552" s="343">
        <v>6010240710308</v>
      </c>
      <c r="K1552" s="344">
        <v>45492</v>
      </c>
      <c r="L1552" s="397"/>
      <c r="M1552" s="399"/>
      <c r="N1552" s="344">
        <v>45857</v>
      </c>
      <c r="O1552" s="961" t="s">
        <v>12</v>
      </c>
      <c r="P1552" s="397"/>
      <c r="Q1552" s="1027"/>
      <c r="R1552" s="1027"/>
      <c r="S1552" s="1027"/>
      <c r="T1552" s="1027"/>
      <c r="U1552" s="1027"/>
      <c r="V1552" s="233"/>
      <c r="W1552" s="233"/>
      <c r="X1552" s="233"/>
      <c r="Y1552" s="234"/>
    </row>
    <row r="1553" spans="1:25" s="3" customFormat="1" ht="41.25" customHeight="1" x14ac:dyDescent="0.2">
      <c r="A1553" s="345">
        <v>129</v>
      </c>
      <c r="B1553" s="337" t="s">
        <v>3097</v>
      </c>
      <c r="C1553" s="341" t="s">
        <v>481</v>
      </c>
      <c r="D1553" s="337" t="s">
        <v>928</v>
      </c>
      <c r="E1553" s="338">
        <v>0.16500000000000001</v>
      </c>
      <c r="F1553" s="337">
        <v>0.4</v>
      </c>
      <c r="G1553" s="337" t="s">
        <v>3144</v>
      </c>
      <c r="H1553" s="341" t="s">
        <v>480</v>
      </c>
      <c r="I1553" s="397" t="s">
        <v>473</v>
      </c>
      <c r="J1553" s="339">
        <v>6010240710309</v>
      </c>
      <c r="K1553" s="340">
        <v>45492</v>
      </c>
      <c r="L1553" s="397"/>
      <c r="M1553" s="399"/>
      <c r="N1553" s="340">
        <v>45857</v>
      </c>
      <c r="O1553" s="961" t="s">
        <v>12</v>
      </c>
      <c r="P1553" s="397"/>
      <c r="Q1553" s="1027"/>
      <c r="R1553" s="1027"/>
      <c r="S1553" s="1027"/>
      <c r="T1553" s="1027"/>
      <c r="U1553" s="1027"/>
      <c r="V1553" s="233"/>
      <c r="W1553" s="233"/>
      <c r="X1553" s="233"/>
      <c r="Y1553" s="234"/>
    </row>
    <row r="1554" spans="1:25" s="3" customFormat="1" ht="41.25" customHeight="1" x14ac:dyDescent="0.2">
      <c r="A1554" s="345">
        <v>130</v>
      </c>
      <c r="B1554" s="337" t="s">
        <v>3149</v>
      </c>
      <c r="C1554" s="337" t="s">
        <v>3149</v>
      </c>
      <c r="D1554" s="337" t="s">
        <v>484</v>
      </c>
      <c r="E1554" s="338">
        <v>0.27900000000000003</v>
      </c>
      <c r="F1554" s="337">
        <v>0.4</v>
      </c>
      <c r="G1554" s="337" t="s">
        <v>3150</v>
      </c>
      <c r="H1554" s="337" t="s">
        <v>330</v>
      </c>
      <c r="I1554" s="397" t="s">
        <v>473</v>
      </c>
      <c r="J1554" s="339">
        <v>6040240704629</v>
      </c>
      <c r="K1554" s="340">
        <v>45499</v>
      </c>
      <c r="L1554" s="397"/>
      <c r="M1554" s="399"/>
      <c r="N1554" s="340">
        <v>45864</v>
      </c>
      <c r="O1554" s="961" t="s">
        <v>12</v>
      </c>
      <c r="P1554" s="397"/>
      <c r="Q1554" s="1027"/>
      <c r="R1554" s="1027"/>
      <c r="S1554" s="1027"/>
      <c r="T1554" s="1027"/>
      <c r="U1554" s="1027"/>
      <c r="V1554" s="233"/>
      <c r="W1554" s="233"/>
      <c r="X1554" s="233"/>
      <c r="Y1554" s="234"/>
    </row>
    <row r="1555" spans="1:25" s="3" customFormat="1" ht="41.25" customHeight="1" x14ac:dyDescent="0.2">
      <c r="A1555" s="345">
        <v>131</v>
      </c>
      <c r="B1555" s="341" t="s">
        <v>3151</v>
      </c>
      <c r="C1555" s="341" t="s">
        <v>188</v>
      </c>
      <c r="D1555" s="341" t="s">
        <v>188</v>
      </c>
      <c r="E1555" s="342">
        <v>3.25</v>
      </c>
      <c r="F1555" s="341">
        <v>20</v>
      </c>
      <c r="G1555" s="341" t="s">
        <v>964</v>
      </c>
      <c r="H1555" s="341" t="s">
        <v>366</v>
      </c>
      <c r="I1555" s="397" t="s">
        <v>473</v>
      </c>
      <c r="J1555" s="343">
        <v>6040220509633</v>
      </c>
      <c r="K1555" s="344">
        <v>45477</v>
      </c>
      <c r="L1555" s="397"/>
      <c r="M1555" s="399"/>
      <c r="N1555" s="344">
        <v>45842</v>
      </c>
      <c r="O1555" s="961" t="s">
        <v>12</v>
      </c>
      <c r="P1555" s="397"/>
      <c r="Q1555" s="1027"/>
      <c r="R1555" s="1027"/>
      <c r="S1555" s="1027"/>
      <c r="T1555" s="1027"/>
      <c r="U1555" s="1027"/>
      <c r="V1555" s="233"/>
      <c r="W1555" s="233"/>
      <c r="X1555" s="233"/>
      <c r="Y1555" s="234"/>
    </row>
    <row r="1556" spans="1:25" s="3" customFormat="1" ht="41.25" customHeight="1" x14ac:dyDescent="0.2">
      <c r="A1556" s="345">
        <v>132</v>
      </c>
      <c r="B1556" s="337" t="s">
        <v>3152</v>
      </c>
      <c r="C1556" s="341" t="s">
        <v>252</v>
      </c>
      <c r="D1556" s="337" t="s">
        <v>252</v>
      </c>
      <c r="E1556" s="338">
        <v>45.216000000000001</v>
      </c>
      <c r="F1556" s="337">
        <v>110</v>
      </c>
      <c r="G1556" s="337" t="s">
        <v>3153</v>
      </c>
      <c r="H1556" s="341" t="s">
        <v>366</v>
      </c>
      <c r="I1556" s="397" t="s">
        <v>473</v>
      </c>
      <c r="J1556" s="339">
        <v>6020230528831</v>
      </c>
      <c r="K1556" s="340">
        <v>45502</v>
      </c>
      <c r="L1556" s="397"/>
      <c r="M1556" s="399"/>
      <c r="N1556" s="340">
        <v>45867</v>
      </c>
      <c r="O1556" s="961" t="s">
        <v>12</v>
      </c>
      <c r="P1556" s="397"/>
      <c r="Q1556" s="1027"/>
      <c r="R1556" s="1027"/>
      <c r="S1556" s="1027"/>
      <c r="T1556" s="1027"/>
      <c r="U1556" s="1027"/>
      <c r="V1556" s="233"/>
      <c r="W1556" s="233"/>
      <c r="X1556" s="233"/>
      <c r="Y1556" s="234"/>
    </row>
    <row r="1557" spans="1:25" s="3" customFormat="1" ht="41.25" customHeight="1" x14ac:dyDescent="0.2">
      <c r="A1557" s="345">
        <v>133</v>
      </c>
      <c r="B1557" s="341" t="s">
        <v>3154</v>
      </c>
      <c r="C1557" s="337" t="s">
        <v>264</v>
      </c>
      <c r="D1557" s="341" t="s">
        <v>264</v>
      </c>
      <c r="E1557" s="342">
        <v>2.6</v>
      </c>
      <c r="F1557" s="341">
        <v>20</v>
      </c>
      <c r="G1557" s="341" t="s">
        <v>3155</v>
      </c>
      <c r="H1557" s="341" t="s">
        <v>366</v>
      </c>
      <c r="I1557" s="397" t="s">
        <v>473</v>
      </c>
      <c r="J1557" s="343">
        <v>6060230609632</v>
      </c>
      <c r="K1557" s="344">
        <v>45496</v>
      </c>
      <c r="L1557" s="397"/>
      <c r="M1557" s="399"/>
      <c r="N1557" s="344">
        <v>45861</v>
      </c>
      <c r="O1557" s="961" t="s">
        <v>12</v>
      </c>
      <c r="P1557" s="397"/>
      <c r="Q1557" s="1027"/>
      <c r="R1557" s="1027"/>
      <c r="S1557" s="1027"/>
      <c r="T1557" s="1027"/>
      <c r="U1557" s="1027"/>
      <c r="V1557" s="233"/>
      <c r="W1557" s="233"/>
      <c r="X1557" s="233"/>
      <c r="Y1557" s="234"/>
    </row>
    <row r="1558" spans="1:25" s="3" customFormat="1" ht="41.25" customHeight="1" x14ac:dyDescent="0.2">
      <c r="A1558" s="345">
        <v>134</v>
      </c>
      <c r="B1558" s="337" t="s">
        <v>857</v>
      </c>
      <c r="C1558" s="341" t="s">
        <v>253</v>
      </c>
      <c r="D1558" s="337" t="s">
        <v>253</v>
      </c>
      <c r="E1558" s="338">
        <v>3</v>
      </c>
      <c r="F1558" s="337">
        <v>20</v>
      </c>
      <c r="G1558" s="337" t="s">
        <v>3156</v>
      </c>
      <c r="H1558" s="341" t="s">
        <v>366</v>
      </c>
      <c r="I1558" s="397" t="s">
        <v>473</v>
      </c>
      <c r="J1558" s="339">
        <v>6010230748047</v>
      </c>
      <c r="K1558" s="340">
        <v>45485</v>
      </c>
      <c r="L1558" s="397"/>
      <c r="M1558" s="399"/>
      <c r="N1558" s="340">
        <v>45850</v>
      </c>
      <c r="O1558" s="961" t="s">
        <v>12</v>
      </c>
      <c r="P1558" s="397"/>
      <c r="Q1558" s="1027"/>
      <c r="R1558" s="1027"/>
      <c r="S1558" s="1027"/>
      <c r="T1558" s="1027"/>
      <c r="U1558" s="1027"/>
      <c r="V1558" s="233"/>
      <c r="W1558" s="233"/>
      <c r="X1558" s="233"/>
      <c r="Y1558" s="234"/>
    </row>
    <row r="1559" spans="1:25" s="3" customFormat="1" ht="41.25" customHeight="1" x14ac:dyDescent="0.2">
      <c r="A1559" s="345">
        <v>135</v>
      </c>
      <c r="B1559" s="341" t="s">
        <v>3157</v>
      </c>
      <c r="C1559" s="341" t="s">
        <v>928</v>
      </c>
      <c r="D1559" s="341" t="s">
        <v>3158</v>
      </c>
      <c r="E1559" s="396">
        <v>5.0000000000000001E-3</v>
      </c>
      <c r="F1559" s="397">
        <v>0.4</v>
      </c>
      <c r="G1559" s="397" t="s">
        <v>3159</v>
      </c>
      <c r="H1559" s="397" t="s">
        <v>330</v>
      </c>
      <c r="I1559" s="397" t="s">
        <v>473</v>
      </c>
      <c r="J1559" s="343">
        <v>6010240304254</v>
      </c>
      <c r="K1559" s="398">
        <v>45504</v>
      </c>
      <c r="L1559" s="397"/>
      <c r="M1559" s="399"/>
      <c r="N1559" s="398">
        <f>K1559+365</f>
        <v>45869</v>
      </c>
      <c r="O1559" s="961" t="s">
        <v>12</v>
      </c>
      <c r="P1559" s="397"/>
      <c r="Q1559" s="1027"/>
      <c r="R1559" s="1027"/>
      <c r="S1559" s="1027"/>
      <c r="T1559" s="1027"/>
      <c r="U1559" s="1027"/>
      <c r="V1559" s="233"/>
      <c r="W1559" s="233"/>
      <c r="X1559" s="233"/>
      <c r="Y1559" s="234"/>
    </row>
    <row r="1560" spans="1:25" s="3" customFormat="1" ht="41.25" customHeight="1" x14ac:dyDescent="0.2">
      <c r="A1560" s="345">
        <v>136</v>
      </c>
      <c r="B1560" s="337" t="s">
        <v>3160</v>
      </c>
      <c r="C1560" s="337" t="s">
        <v>928</v>
      </c>
      <c r="D1560" s="337" t="s">
        <v>1850</v>
      </c>
      <c r="E1560" s="338">
        <v>0.05</v>
      </c>
      <c r="F1560" s="397">
        <v>0.4</v>
      </c>
      <c r="G1560" s="397" t="s">
        <v>3161</v>
      </c>
      <c r="H1560" s="337" t="s">
        <v>330</v>
      </c>
      <c r="I1560" s="397" t="s">
        <v>473</v>
      </c>
      <c r="J1560" s="339">
        <v>6010240710952</v>
      </c>
      <c r="K1560" s="340">
        <v>45504</v>
      </c>
      <c r="L1560" s="397"/>
      <c r="M1560" s="399"/>
      <c r="N1560" s="398">
        <f>K1560+365</f>
        <v>45869</v>
      </c>
      <c r="O1560" s="961" t="s">
        <v>12</v>
      </c>
      <c r="P1560" s="397"/>
      <c r="Q1560" s="1027"/>
      <c r="R1560" s="1027"/>
      <c r="S1560" s="1027"/>
      <c r="T1560" s="1027"/>
      <c r="U1560" s="1027"/>
      <c r="V1560" s="233"/>
      <c r="W1560" s="233"/>
      <c r="X1560" s="233"/>
      <c r="Y1560" s="234"/>
    </row>
    <row r="1561" spans="1:25" s="3" customFormat="1" ht="41.25" customHeight="1" x14ac:dyDescent="0.2">
      <c r="A1561" s="345">
        <v>137</v>
      </c>
      <c r="B1561" s="337" t="s">
        <v>3162</v>
      </c>
      <c r="C1561" s="337" t="s">
        <v>3540</v>
      </c>
      <c r="D1561" s="337" t="s">
        <v>188</v>
      </c>
      <c r="E1561" s="396">
        <v>9.9</v>
      </c>
      <c r="F1561" s="397">
        <v>20</v>
      </c>
      <c r="G1561" s="397" t="s">
        <v>3163</v>
      </c>
      <c r="H1561" s="397" t="s">
        <v>366</v>
      </c>
      <c r="I1561" s="397" t="s">
        <v>473</v>
      </c>
      <c r="J1561" s="339">
        <v>6040230214787</v>
      </c>
      <c r="K1561" s="398">
        <v>45504</v>
      </c>
      <c r="L1561" s="397"/>
      <c r="M1561" s="399"/>
      <c r="N1561" s="398">
        <f>K1561+365</f>
        <v>45869</v>
      </c>
      <c r="O1561" s="961" t="s">
        <v>12</v>
      </c>
      <c r="P1561" s="397"/>
      <c r="Q1561" s="1027"/>
      <c r="R1561" s="1027"/>
      <c r="S1561" s="1027"/>
      <c r="T1561" s="1027"/>
      <c r="U1561" s="1027"/>
      <c r="V1561" s="233"/>
      <c r="W1561" s="233"/>
      <c r="X1561" s="233"/>
      <c r="Y1561" s="234"/>
    </row>
    <row r="1562" spans="1:25" s="3" customFormat="1" ht="41.25" customHeight="1" x14ac:dyDescent="0.2">
      <c r="A1562" s="345">
        <v>138</v>
      </c>
      <c r="B1562" s="337" t="s">
        <v>1424</v>
      </c>
      <c r="C1562" s="337" t="s">
        <v>1425</v>
      </c>
      <c r="D1562" s="337" t="s">
        <v>19</v>
      </c>
      <c r="E1562" s="338">
        <v>95</v>
      </c>
      <c r="F1562" s="337">
        <v>110</v>
      </c>
      <c r="G1562" s="337" t="s">
        <v>1426</v>
      </c>
      <c r="H1562" s="337" t="s">
        <v>366</v>
      </c>
      <c r="I1562" s="397" t="s">
        <v>473</v>
      </c>
      <c r="J1562" s="339">
        <v>6020240302590</v>
      </c>
      <c r="K1562" s="340">
        <v>45517</v>
      </c>
      <c r="L1562" s="397" t="s">
        <v>3541</v>
      </c>
      <c r="M1562" s="399"/>
      <c r="N1562" s="340">
        <v>45758</v>
      </c>
      <c r="O1562" s="961" t="s">
        <v>12</v>
      </c>
      <c r="P1562" s="397"/>
      <c r="Q1562" s="1027"/>
      <c r="R1562" s="1027"/>
      <c r="S1562" s="1027"/>
      <c r="T1562" s="1027"/>
      <c r="U1562" s="1027"/>
      <c r="V1562" s="233"/>
      <c r="W1562" s="233"/>
      <c r="X1562" s="233"/>
      <c r="Y1562" s="234"/>
    </row>
    <row r="1563" spans="1:25" s="3" customFormat="1" ht="41.25" customHeight="1" x14ac:dyDescent="0.2">
      <c r="A1563" s="345">
        <v>139</v>
      </c>
      <c r="B1563" s="341" t="s">
        <v>3542</v>
      </c>
      <c r="C1563" s="341" t="s">
        <v>3543</v>
      </c>
      <c r="D1563" s="341" t="s">
        <v>19</v>
      </c>
      <c r="E1563" s="342">
        <v>35</v>
      </c>
      <c r="F1563" s="341">
        <v>110</v>
      </c>
      <c r="G1563" s="341" t="s">
        <v>3544</v>
      </c>
      <c r="H1563" s="341" t="s">
        <v>364</v>
      </c>
      <c r="I1563" s="397" t="s">
        <v>473</v>
      </c>
      <c r="J1563" s="343">
        <v>6020240403318</v>
      </c>
      <c r="K1563" s="344">
        <v>45513</v>
      </c>
      <c r="L1563" s="397"/>
      <c r="M1563" s="399"/>
      <c r="N1563" s="344">
        <v>45878</v>
      </c>
      <c r="O1563" s="961" t="s">
        <v>12</v>
      </c>
      <c r="P1563" s="397"/>
      <c r="Q1563" s="1027"/>
      <c r="R1563" s="1027"/>
      <c r="S1563" s="1027"/>
      <c r="T1563" s="1027"/>
      <c r="U1563" s="1027"/>
      <c r="V1563" s="233"/>
      <c r="W1563" s="233"/>
      <c r="X1563" s="233"/>
      <c r="Y1563" s="234"/>
    </row>
    <row r="1564" spans="1:25" s="3" customFormat="1" ht="41.25" customHeight="1" x14ac:dyDescent="0.2">
      <c r="A1564" s="345">
        <v>140</v>
      </c>
      <c r="B1564" s="337" t="s">
        <v>3545</v>
      </c>
      <c r="C1564" s="337" t="s">
        <v>3546</v>
      </c>
      <c r="D1564" s="337" t="s">
        <v>252</v>
      </c>
      <c r="E1564" s="338">
        <v>3.0000000000000001E-3</v>
      </c>
      <c r="F1564" s="337">
        <v>0.4</v>
      </c>
      <c r="G1564" s="337" t="s">
        <v>3547</v>
      </c>
      <c r="H1564" s="337" t="s">
        <v>366</v>
      </c>
      <c r="I1564" s="397" t="s">
        <v>473</v>
      </c>
      <c r="J1564" s="339">
        <v>6020240403575</v>
      </c>
      <c r="K1564" s="340">
        <v>45530</v>
      </c>
      <c r="L1564" s="397"/>
      <c r="M1564" s="399"/>
      <c r="N1564" s="340">
        <v>45895</v>
      </c>
      <c r="O1564" s="961" t="s">
        <v>12</v>
      </c>
      <c r="P1564" s="397"/>
      <c r="Q1564" s="1027"/>
      <c r="R1564" s="1027"/>
      <c r="S1564" s="1027"/>
      <c r="T1564" s="1027"/>
      <c r="U1564" s="1027"/>
      <c r="V1564" s="233"/>
      <c r="W1564" s="233"/>
      <c r="X1564" s="233"/>
      <c r="Y1564" s="234"/>
    </row>
    <row r="1565" spans="1:25" s="3" customFormat="1" ht="41.25" customHeight="1" x14ac:dyDescent="0.2">
      <c r="A1565" s="345">
        <v>141</v>
      </c>
      <c r="B1565" s="337" t="s">
        <v>3549</v>
      </c>
      <c r="C1565" s="337" t="s">
        <v>3550</v>
      </c>
      <c r="D1565" s="337" t="s">
        <v>188</v>
      </c>
      <c r="E1565" s="338">
        <v>8.0000000000000002E-3</v>
      </c>
      <c r="F1565" s="337">
        <v>0.4</v>
      </c>
      <c r="G1565" s="337" t="s">
        <v>3551</v>
      </c>
      <c r="H1565" s="337" t="s">
        <v>330</v>
      </c>
      <c r="I1565" s="397" t="s">
        <v>473</v>
      </c>
      <c r="J1565" s="339">
        <v>6040240603507</v>
      </c>
      <c r="K1565" s="340">
        <v>45506</v>
      </c>
      <c r="L1565" s="397"/>
      <c r="M1565" s="399"/>
      <c r="N1565" s="340">
        <v>45871</v>
      </c>
      <c r="O1565" s="961" t="s">
        <v>12</v>
      </c>
      <c r="P1565" s="397"/>
      <c r="Q1565" s="1027"/>
      <c r="R1565" s="1027"/>
      <c r="S1565" s="1027"/>
      <c r="T1565" s="1027"/>
      <c r="U1565" s="1027"/>
      <c r="V1565" s="233"/>
      <c r="W1565" s="233"/>
      <c r="X1565" s="233"/>
      <c r="Y1565" s="234"/>
    </row>
    <row r="1566" spans="1:25" s="3" customFormat="1" ht="41.25" customHeight="1" x14ac:dyDescent="0.2">
      <c r="A1566" s="345">
        <v>142</v>
      </c>
      <c r="B1566" s="337" t="s">
        <v>3552</v>
      </c>
      <c r="C1566" s="337" t="s">
        <v>1841</v>
      </c>
      <c r="D1566" s="337" t="s">
        <v>484</v>
      </c>
      <c r="E1566" s="338">
        <v>6.0000000000000001E-3</v>
      </c>
      <c r="F1566" s="337">
        <v>0.4</v>
      </c>
      <c r="G1566" s="337" t="s">
        <v>3553</v>
      </c>
      <c r="H1566" s="337" t="s">
        <v>330</v>
      </c>
      <c r="I1566" s="397" t="s">
        <v>473</v>
      </c>
      <c r="J1566" s="339">
        <v>6040240603917</v>
      </c>
      <c r="K1566" s="340">
        <v>45524</v>
      </c>
      <c r="L1566" s="397"/>
      <c r="M1566" s="399"/>
      <c r="N1566" s="340">
        <v>45889</v>
      </c>
      <c r="O1566" s="961" t="s">
        <v>12</v>
      </c>
      <c r="P1566" s="397"/>
      <c r="Q1566" s="1027"/>
      <c r="R1566" s="1027"/>
      <c r="S1566" s="1027"/>
      <c r="T1566" s="1027"/>
      <c r="U1566" s="1027"/>
      <c r="V1566" s="233"/>
      <c r="W1566" s="233"/>
      <c r="X1566" s="233"/>
      <c r="Y1566" s="234"/>
    </row>
    <row r="1567" spans="1:25" s="3" customFormat="1" ht="41.25" customHeight="1" x14ac:dyDescent="0.2">
      <c r="A1567" s="345">
        <v>143</v>
      </c>
      <c r="B1567" s="341" t="s">
        <v>3554</v>
      </c>
      <c r="C1567" s="341" t="s">
        <v>1841</v>
      </c>
      <c r="D1567" s="341" t="s">
        <v>484</v>
      </c>
      <c r="E1567" s="342">
        <v>6.0000000000000001E-3</v>
      </c>
      <c r="F1567" s="341">
        <v>0.4</v>
      </c>
      <c r="G1567" s="341" t="s">
        <v>3555</v>
      </c>
      <c r="H1567" s="341" t="s">
        <v>330</v>
      </c>
      <c r="I1567" s="397" t="s">
        <v>473</v>
      </c>
      <c r="J1567" s="343">
        <v>6040240704118</v>
      </c>
      <c r="K1567" s="344">
        <v>45524</v>
      </c>
      <c r="L1567" s="397"/>
      <c r="M1567" s="399"/>
      <c r="N1567" s="344">
        <v>45889</v>
      </c>
      <c r="O1567" s="961" t="s">
        <v>12</v>
      </c>
      <c r="P1567" s="397"/>
      <c r="Q1567" s="1027"/>
      <c r="R1567" s="1027"/>
      <c r="S1567" s="1027"/>
      <c r="T1567" s="1027"/>
      <c r="U1567" s="1027"/>
      <c r="V1567" s="233"/>
      <c r="W1567" s="233"/>
      <c r="X1567" s="233"/>
      <c r="Y1567" s="234"/>
    </row>
    <row r="1568" spans="1:25" s="3" customFormat="1" ht="41.25" customHeight="1" x14ac:dyDescent="0.2">
      <c r="A1568" s="345">
        <v>144</v>
      </c>
      <c r="B1568" s="337" t="s">
        <v>3556</v>
      </c>
      <c r="C1568" s="337" t="s">
        <v>1870</v>
      </c>
      <c r="D1568" s="337" t="s">
        <v>188</v>
      </c>
      <c r="E1568" s="338">
        <v>0.1</v>
      </c>
      <c r="F1568" s="337">
        <v>20</v>
      </c>
      <c r="G1568" s="337" t="s">
        <v>1039</v>
      </c>
      <c r="H1568" s="337" t="s">
        <v>330</v>
      </c>
      <c r="I1568" s="397" t="s">
        <v>473</v>
      </c>
      <c r="J1568" s="339">
        <v>6040240704353</v>
      </c>
      <c r="K1568" s="340">
        <v>45534</v>
      </c>
      <c r="L1568" s="397"/>
      <c r="M1568" s="399"/>
      <c r="N1568" s="340">
        <v>45899</v>
      </c>
      <c r="O1568" s="961" t="s">
        <v>12</v>
      </c>
      <c r="P1568" s="397"/>
      <c r="Q1568" s="1027"/>
      <c r="R1568" s="1027"/>
      <c r="S1568" s="1027"/>
      <c r="T1568" s="1027"/>
      <c r="U1568" s="1027"/>
      <c r="V1568" s="233"/>
      <c r="W1568" s="233"/>
      <c r="X1568" s="233"/>
      <c r="Y1568" s="234"/>
    </row>
    <row r="1569" spans="1:25" s="3" customFormat="1" ht="41.25" customHeight="1" x14ac:dyDescent="0.2">
      <c r="A1569" s="345">
        <v>145</v>
      </c>
      <c r="B1569" s="341" t="s">
        <v>3557</v>
      </c>
      <c r="C1569" s="341" t="s">
        <v>3558</v>
      </c>
      <c r="D1569" s="341" t="s">
        <v>188</v>
      </c>
      <c r="E1569" s="342">
        <v>3.2799999999999999E-3</v>
      </c>
      <c r="F1569" s="341">
        <v>0.4</v>
      </c>
      <c r="G1569" s="341" t="s">
        <v>3559</v>
      </c>
      <c r="H1569" s="341" t="s">
        <v>330</v>
      </c>
      <c r="I1569" s="397" t="s">
        <v>473</v>
      </c>
      <c r="J1569" s="343">
        <v>6040240704494</v>
      </c>
      <c r="K1569" s="344">
        <v>45524</v>
      </c>
      <c r="L1569" s="397"/>
      <c r="M1569" s="399"/>
      <c r="N1569" s="344">
        <v>45889</v>
      </c>
      <c r="O1569" s="961" t="s">
        <v>12</v>
      </c>
      <c r="P1569" s="397"/>
      <c r="Q1569" s="1027"/>
      <c r="R1569" s="1027"/>
      <c r="S1569" s="1027"/>
      <c r="T1569" s="1027"/>
      <c r="U1569" s="1027"/>
      <c r="V1569" s="233"/>
      <c r="W1569" s="233"/>
      <c r="X1569" s="233"/>
      <c r="Y1569" s="234"/>
    </row>
    <row r="1570" spans="1:25" s="3" customFormat="1" ht="41.25" customHeight="1" x14ac:dyDescent="0.2">
      <c r="A1570" s="345">
        <v>146</v>
      </c>
      <c r="B1570" s="341" t="s">
        <v>3560</v>
      </c>
      <c r="C1570" s="341" t="s">
        <v>849</v>
      </c>
      <c r="D1570" s="341" t="s">
        <v>264</v>
      </c>
      <c r="E1570" s="342">
        <v>1.15E-2</v>
      </c>
      <c r="F1570" s="341">
        <v>0.4</v>
      </c>
      <c r="G1570" s="341" t="s">
        <v>3561</v>
      </c>
      <c r="H1570" s="341" t="s">
        <v>364</v>
      </c>
      <c r="I1570" s="397" t="s">
        <v>473</v>
      </c>
      <c r="J1570" s="343">
        <v>6060240702897</v>
      </c>
      <c r="K1570" s="344">
        <v>45509</v>
      </c>
      <c r="L1570" s="397"/>
      <c r="M1570" s="399"/>
      <c r="N1570" s="344">
        <v>45874</v>
      </c>
      <c r="O1570" s="961" t="s">
        <v>12</v>
      </c>
      <c r="P1570" s="397"/>
      <c r="Q1570" s="1027"/>
      <c r="R1570" s="1027"/>
      <c r="S1570" s="1027"/>
      <c r="T1570" s="1027"/>
      <c r="U1570" s="1027"/>
      <c r="V1570" s="233"/>
      <c r="W1570" s="233"/>
      <c r="X1570" s="233"/>
      <c r="Y1570" s="234"/>
    </row>
    <row r="1571" spans="1:25" s="3" customFormat="1" ht="41.25" customHeight="1" x14ac:dyDescent="0.2">
      <c r="A1571" s="345">
        <v>147</v>
      </c>
      <c r="B1571" s="337" t="s">
        <v>3562</v>
      </c>
      <c r="C1571" s="337" t="s">
        <v>3558</v>
      </c>
      <c r="D1571" s="337" t="s">
        <v>188</v>
      </c>
      <c r="E1571" s="338">
        <v>3.2799999999999999E-3</v>
      </c>
      <c r="F1571" s="337">
        <v>0.4</v>
      </c>
      <c r="G1571" s="337" t="s">
        <v>3563</v>
      </c>
      <c r="H1571" s="337" t="s">
        <v>330</v>
      </c>
      <c r="I1571" s="397" t="s">
        <v>473</v>
      </c>
      <c r="J1571" s="339">
        <v>6040240704582</v>
      </c>
      <c r="K1571" s="340">
        <v>45524</v>
      </c>
      <c r="L1571" s="397"/>
      <c r="M1571" s="399"/>
      <c r="N1571" s="340">
        <v>45889</v>
      </c>
      <c r="O1571" s="961" t="s">
        <v>12</v>
      </c>
      <c r="P1571" s="397"/>
      <c r="Q1571" s="1027"/>
      <c r="R1571" s="1027"/>
      <c r="S1571" s="1027"/>
      <c r="T1571" s="1027"/>
      <c r="U1571" s="1027"/>
      <c r="V1571" s="233"/>
      <c r="W1571" s="233"/>
      <c r="X1571" s="233"/>
      <c r="Y1571" s="234"/>
    </row>
    <row r="1572" spans="1:25" s="3" customFormat="1" ht="41.25" customHeight="1" x14ac:dyDescent="0.2">
      <c r="A1572" s="345">
        <v>148</v>
      </c>
      <c r="B1572" s="337" t="s">
        <v>3565</v>
      </c>
      <c r="C1572" s="337" t="s">
        <v>3566</v>
      </c>
      <c r="D1572" s="337" t="s">
        <v>254</v>
      </c>
      <c r="E1572" s="338">
        <v>0.36</v>
      </c>
      <c r="F1572" s="337">
        <v>20</v>
      </c>
      <c r="G1572" s="337" t="s">
        <v>1055</v>
      </c>
      <c r="H1572" s="337" t="s">
        <v>330</v>
      </c>
      <c r="I1572" s="397" t="s">
        <v>473</v>
      </c>
      <c r="J1572" s="339">
        <v>6030240706236</v>
      </c>
      <c r="K1572" s="340">
        <v>45518</v>
      </c>
      <c r="L1572" s="397"/>
      <c r="M1572" s="399"/>
      <c r="N1572" s="340">
        <v>45883</v>
      </c>
      <c r="O1572" s="961" t="s">
        <v>12</v>
      </c>
      <c r="P1572" s="397"/>
      <c r="Q1572" s="1027"/>
      <c r="R1572" s="1027"/>
      <c r="S1572" s="1027"/>
      <c r="T1572" s="1027"/>
      <c r="U1572" s="1027"/>
      <c r="V1572" s="233"/>
      <c r="W1572" s="233"/>
      <c r="X1572" s="233"/>
      <c r="Y1572" s="234"/>
    </row>
    <row r="1573" spans="1:25" s="3" customFormat="1" ht="41.25" customHeight="1" x14ac:dyDescent="0.2">
      <c r="A1573" s="345">
        <v>149</v>
      </c>
      <c r="B1573" s="341" t="s">
        <v>3568</v>
      </c>
      <c r="C1573" s="341" t="s">
        <v>1892</v>
      </c>
      <c r="D1573" s="341" t="s">
        <v>188</v>
      </c>
      <c r="E1573" s="342">
        <v>4.0000000000000001E-3</v>
      </c>
      <c r="F1573" s="341">
        <v>0.4</v>
      </c>
      <c r="G1573" s="341" t="s">
        <v>3569</v>
      </c>
      <c r="H1573" s="341" t="s">
        <v>330</v>
      </c>
      <c r="I1573" s="397" t="s">
        <v>473</v>
      </c>
      <c r="J1573" s="343">
        <v>6040240704827</v>
      </c>
      <c r="K1573" s="344">
        <v>45524</v>
      </c>
      <c r="L1573" s="397"/>
      <c r="M1573" s="399"/>
      <c r="N1573" s="344">
        <v>45889</v>
      </c>
      <c r="O1573" s="961" t="s">
        <v>12</v>
      </c>
      <c r="P1573" s="397"/>
      <c r="Q1573" s="1027"/>
      <c r="R1573" s="1027"/>
      <c r="S1573" s="1027"/>
      <c r="T1573" s="1027"/>
      <c r="U1573" s="1027"/>
      <c r="V1573" s="233"/>
      <c r="W1573" s="233"/>
      <c r="X1573" s="233"/>
      <c r="Y1573" s="234"/>
    </row>
    <row r="1574" spans="1:25" s="3" customFormat="1" ht="41.25" customHeight="1" x14ac:dyDescent="0.2">
      <c r="A1574" s="345">
        <v>150</v>
      </c>
      <c r="B1574" s="337" t="s">
        <v>3570</v>
      </c>
      <c r="C1574" s="337" t="s">
        <v>2423</v>
      </c>
      <c r="D1574" s="337" t="s">
        <v>20</v>
      </c>
      <c r="E1574" s="338">
        <v>0.01</v>
      </c>
      <c r="F1574" s="337">
        <v>0.4</v>
      </c>
      <c r="G1574" s="337" t="s">
        <v>3571</v>
      </c>
      <c r="H1574" s="337" t="s">
        <v>330</v>
      </c>
      <c r="I1574" s="397" t="s">
        <v>473</v>
      </c>
      <c r="J1574" s="339">
        <v>6030240806332</v>
      </c>
      <c r="K1574" s="340">
        <v>45523</v>
      </c>
      <c r="L1574" s="397"/>
      <c r="M1574" s="399"/>
      <c r="N1574" s="340">
        <v>45888</v>
      </c>
      <c r="O1574" s="961" t="s">
        <v>12</v>
      </c>
      <c r="P1574" s="397"/>
      <c r="Q1574" s="1027"/>
      <c r="R1574" s="1027"/>
      <c r="S1574" s="1027"/>
      <c r="T1574" s="1027"/>
      <c r="U1574" s="1027"/>
      <c r="V1574" s="233"/>
      <c r="W1574" s="233"/>
      <c r="X1574" s="233"/>
      <c r="Y1574" s="234"/>
    </row>
    <row r="1575" spans="1:25" s="3" customFormat="1" ht="41.25" customHeight="1" x14ac:dyDescent="0.2">
      <c r="A1575" s="345">
        <v>151</v>
      </c>
      <c r="B1575" s="341" t="s">
        <v>3572</v>
      </c>
      <c r="C1575" s="341" t="s">
        <v>3573</v>
      </c>
      <c r="D1575" s="341" t="s">
        <v>44</v>
      </c>
      <c r="E1575" s="342">
        <v>1.2E-2</v>
      </c>
      <c r="F1575" s="341">
        <v>0.4</v>
      </c>
      <c r="G1575" s="341" t="s">
        <v>3574</v>
      </c>
      <c r="H1575" s="341" t="s">
        <v>330</v>
      </c>
      <c r="I1575" s="397" t="s">
        <v>473</v>
      </c>
      <c r="J1575" s="343">
        <v>6060240803096</v>
      </c>
      <c r="K1575" s="344">
        <v>45511</v>
      </c>
      <c r="L1575" s="397"/>
      <c r="M1575" s="399"/>
      <c r="N1575" s="344">
        <v>45876</v>
      </c>
      <c r="O1575" s="961" t="s">
        <v>12</v>
      </c>
      <c r="P1575" s="397"/>
      <c r="Q1575" s="1027"/>
      <c r="R1575" s="1027"/>
      <c r="S1575" s="1027"/>
      <c r="T1575" s="1027"/>
      <c r="U1575" s="1027"/>
      <c r="V1575" s="233"/>
      <c r="W1575" s="233"/>
      <c r="X1575" s="233"/>
      <c r="Y1575" s="234"/>
    </row>
    <row r="1576" spans="1:25" s="3" customFormat="1" ht="41.25" customHeight="1" x14ac:dyDescent="0.2">
      <c r="A1576" s="345">
        <v>152</v>
      </c>
      <c r="B1576" s="337" t="s">
        <v>3575</v>
      </c>
      <c r="C1576" s="337" t="s">
        <v>3576</v>
      </c>
      <c r="D1576" s="337" t="s">
        <v>20</v>
      </c>
      <c r="E1576" s="338">
        <v>0.02</v>
      </c>
      <c r="F1576" s="337">
        <v>0.4</v>
      </c>
      <c r="G1576" s="337" t="s">
        <v>3577</v>
      </c>
      <c r="H1576" s="337" t="s">
        <v>330</v>
      </c>
      <c r="I1576" s="397" t="s">
        <v>473</v>
      </c>
      <c r="J1576" s="339">
        <v>6030240806385</v>
      </c>
      <c r="K1576" s="340">
        <v>45526</v>
      </c>
      <c r="L1576" s="397"/>
      <c r="M1576" s="399"/>
      <c r="N1576" s="340">
        <v>45891</v>
      </c>
      <c r="O1576" s="961" t="s">
        <v>12</v>
      </c>
      <c r="P1576" s="397"/>
      <c r="Q1576" s="1027"/>
      <c r="R1576" s="1027"/>
      <c r="S1576" s="1027"/>
      <c r="T1576" s="1027"/>
      <c r="U1576" s="1027"/>
      <c r="V1576" s="233"/>
      <c r="W1576" s="233"/>
      <c r="X1576" s="233"/>
      <c r="Y1576" s="234"/>
    </row>
    <row r="1577" spans="1:25" s="3" customFormat="1" ht="41.25" customHeight="1" x14ac:dyDescent="0.2">
      <c r="A1577" s="345">
        <v>153</v>
      </c>
      <c r="B1577" s="341" t="s">
        <v>3106</v>
      </c>
      <c r="C1577" s="341" t="s">
        <v>3578</v>
      </c>
      <c r="D1577" s="341" t="s">
        <v>1059</v>
      </c>
      <c r="E1577" s="342">
        <v>1.6799999999999999E-3</v>
      </c>
      <c r="F1577" s="341">
        <v>0.4</v>
      </c>
      <c r="G1577" s="341" t="s">
        <v>3579</v>
      </c>
      <c r="H1577" s="341" t="s">
        <v>480</v>
      </c>
      <c r="I1577" s="397" t="s">
        <v>473</v>
      </c>
      <c r="J1577" s="343">
        <v>6050240804094</v>
      </c>
      <c r="K1577" s="344">
        <v>45512</v>
      </c>
      <c r="L1577" s="397"/>
      <c r="M1577" s="399"/>
      <c r="N1577" s="344">
        <v>45877</v>
      </c>
      <c r="O1577" s="961" t="s">
        <v>12</v>
      </c>
      <c r="P1577" s="397"/>
      <c r="Q1577" s="1027"/>
      <c r="R1577" s="1027"/>
      <c r="S1577" s="1027"/>
      <c r="T1577" s="1027"/>
      <c r="U1577" s="1027"/>
      <c r="V1577" s="233"/>
      <c r="W1577" s="233"/>
      <c r="X1577" s="233"/>
      <c r="Y1577" s="234"/>
    </row>
    <row r="1578" spans="1:25" s="3" customFormat="1" ht="41.25" customHeight="1" x14ac:dyDescent="0.2">
      <c r="A1578" s="345">
        <v>154</v>
      </c>
      <c r="B1578" s="341" t="s">
        <v>3580</v>
      </c>
      <c r="C1578" s="341" t="s">
        <v>3581</v>
      </c>
      <c r="D1578" s="341" t="s">
        <v>264</v>
      </c>
      <c r="E1578" s="342">
        <v>1.4999999999999999E-2</v>
      </c>
      <c r="F1578" s="341">
        <v>0.4</v>
      </c>
      <c r="G1578" s="341" t="s">
        <v>3582</v>
      </c>
      <c r="H1578" s="341" t="s">
        <v>330</v>
      </c>
      <c r="I1578" s="397" t="s">
        <v>473</v>
      </c>
      <c r="J1578" s="343">
        <v>6060240803146</v>
      </c>
      <c r="K1578" s="344">
        <v>45531</v>
      </c>
      <c r="L1578" s="397"/>
      <c r="M1578" s="399"/>
      <c r="N1578" s="344">
        <v>45896</v>
      </c>
      <c r="O1578" s="961" t="s">
        <v>12</v>
      </c>
      <c r="P1578" s="397"/>
      <c r="Q1578" s="1027"/>
      <c r="R1578" s="1027"/>
      <c r="S1578" s="1027"/>
      <c r="T1578" s="1027"/>
      <c r="U1578" s="1027"/>
      <c r="V1578" s="233"/>
      <c r="W1578" s="233"/>
      <c r="X1578" s="233"/>
      <c r="Y1578" s="234"/>
    </row>
    <row r="1579" spans="1:25" s="3" customFormat="1" ht="41.25" customHeight="1" x14ac:dyDescent="0.2">
      <c r="A1579" s="345">
        <v>155</v>
      </c>
      <c r="B1579" s="337" t="s">
        <v>3583</v>
      </c>
      <c r="C1579" s="337" t="s">
        <v>505</v>
      </c>
      <c r="D1579" s="337" t="s">
        <v>1059</v>
      </c>
      <c r="E1579" s="338">
        <v>2.036E-2</v>
      </c>
      <c r="F1579" s="337">
        <v>0.4</v>
      </c>
      <c r="G1579" s="337" t="s">
        <v>610</v>
      </c>
      <c r="H1579" s="337" t="s">
        <v>330</v>
      </c>
      <c r="I1579" s="397" t="s">
        <v>473</v>
      </c>
      <c r="J1579" s="339">
        <v>6050240804141</v>
      </c>
      <c r="K1579" s="340">
        <v>45525</v>
      </c>
      <c r="L1579" s="397"/>
      <c r="M1579" s="399"/>
      <c r="N1579" s="340">
        <v>45890</v>
      </c>
      <c r="O1579" s="961" t="s">
        <v>12</v>
      </c>
      <c r="P1579" s="397"/>
      <c r="Q1579" s="1027"/>
      <c r="R1579" s="1027"/>
      <c r="S1579" s="1027"/>
      <c r="T1579" s="1027"/>
      <c r="U1579" s="1027"/>
      <c r="V1579" s="233"/>
      <c r="W1579" s="233"/>
      <c r="X1579" s="233"/>
      <c r="Y1579" s="234"/>
    </row>
    <row r="1580" spans="1:25" s="3" customFormat="1" ht="41.25" customHeight="1" x14ac:dyDescent="0.2">
      <c r="A1580" s="345">
        <v>156</v>
      </c>
      <c r="B1580" s="341" t="s">
        <v>3584</v>
      </c>
      <c r="C1580" s="341" t="s">
        <v>1056</v>
      </c>
      <c r="D1580" s="341" t="s">
        <v>19</v>
      </c>
      <c r="E1580" s="342">
        <v>0.39960000000000001</v>
      </c>
      <c r="F1580" s="341">
        <v>20</v>
      </c>
      <c r="G1580" s="341" t="s">
        <v>3585</v>
      </c>
      <c r="H1580" s="341" t="s">
        <v>330</v>
      </c>
      <c r="I1580" s="397" t="s">
        <v>473</v>
      </c>
      <c r="J1580" s="343">
        <v>6020240808430</v>
      </c>
      <c r="K1580" s="344">
        <v>45513</v>
      </c>
      <c r="L1580" s="397"/>
      <c r="M1580" s="399"/>
      <c r="N1580" s="344">
        <v>45878</v>
      </c>
      <c r="O1580" s="961" t="s">
        <v>12</v>
      </c>
      <c r="P1580" s="397"/>
      <c r="Q1580" s="1027"/>
      <c r="R1580" s="1027"/>
      <c r="S1580" s="1027"/>
      <c r="T1580" s="1027"/>
      <c r="U1580" s="1027"/>
      <c r="V1580" s="233"/>
      <c r="W1580" s="233"/>
      <c r="X1580" s="233"/>
      <c r="Y1580" s="234"/>
    </row>
    <row r="1581" spans="1:25" s="3" customFormat="1" ht="41.25" customHeight="1" x14ac:dyDescent="0.2">
      <c r="A1581" s="345">
        <v>157</v>
      </c>
      <c r="B1581" s="337" t="s">
        <v>3584</v>
      </c>
      <c r="C1581" s="337" t="s">
        <v>1056</v>
      </c>
      <c r="D1581" s="337" t="s">
        <v>19</v>
      </c>
      <c r="E1581" s="338">
        <v>0.39960000000000001</v>
      </c>
      <c r="F1581" s="337">
        <v>20</v>
      </c>
      <c r="G1581" s="337" t="s">
        <v>3585</v>
      </c>
      <c r="H1581" s="337" t="s">
        <v>330</v>
      </c>
      <c r="I1581" s="397" t="s">
        <v>473</v>
      </c>
      <c r="J1581" s="339">
        <v>6020240808431</v>
      </c>
      <c r="K1581" s="340">
        <v>45513</v>
      </c>
      <c r="L1581" s="397"/>
      <c r="M1581" s="399"/>
      <c r="N1581" s="340">
        <v>45878</v>
      </c>
      <c r="O1581" s="961" t="s">
        <v>12</v>
      </c>
      <c r="P1581" s="397"/>
      <c r="Q1581" s="1027"/>
      <c r="R1581" s="1027"/>
      <c r="S1581" s="1027"/>
      <c r="T1581" s="1027"/>
      <c r="U1581" s="1027"/>
      <c r="V1581" s="233"/>
      <c r="W1581" s="233"/>
      <c r="X1581" s="233"/>
      <c r="Y1581" s="234"/>
    </row>
    <row r="1582" spans="1:25" s="3" customFormat="1" ht="41.25" customHeight="1" x14ac:dyDescent="0.2">
      <c r="A1582" s="345">
        <v>158</v>
      </c>
      <c r="B1582" s="341" t="s">
        <v>3584</v>
      </c>
      <c r="C1582" s="341" t="s">
        <v>1056</v>
      </c>
      <c r="D1582" s="341" t="s">
        <v>19</v>
      </c>
      <c r="E1582" s="342">
        <v>0.39960000000000001</v>
      </c>
      <c r="F1582" s="341">
        <v>20</v>
      </c>
      <c r="G1582" s="341" t="s">
        <v>3585</v>
      </c>
      <c r="H1582" s="341" t="s">
        <v>330</v>
      </c>
      <c r="I1582" s="397" t="s">
        <v>473</v>
      </c>
      <c r="J1582" s="343">
        <v>6020240808436</v>
      </c>
      <c r="K1582" s="344">
        <v>45513</v>
      </c>
      <c r="L1582" s="397"/>
      <c r="M1582" s="399"/>
      <c r="N1582" s="344">
        <v>45878</v>
      </c>
      <c r="O1582" s="961" t="s">
        <v>12</v>
      </c>
      <c r="P1582" s="397"/>
      <c r="Q1582" s="1027"/>
      <c r="R1582" s="1027"/>
      <c r="S1582" s="1027"/>
      <c r="T1582" s="1027"/>
      <c r="U1582" s="1027"/>
      <c r="V1582" s="233"/>
      <c r="W1582" s="233"/>
      <c r="X1582" s="233"/>
      <c r="Y1582" s="234"/>
    </row>
    <row r="1583" spans="1:25" s="3" customFormat="1" ht="41.25" customHeight="1" x14ac:dyDescent="0.2">
      <c r="A1583" s="345">
        <v>159</v>
      </c>
      <c r="B1583" s="341" t="s">
        <v>3590</v>
      </c>
      <c r="C1583" s="341" t="s">
        <v>1892</v>
      </c>
      <c r="D1583" s="341" t="s">
        <v>484</v>
      </c>
      <c r="E1583" s="342">
        <v>6.0000000000000001E-3</v>
      </c>
      <c r="F1583" s="341">
        <v>0.4</v>
      </c>
      <c r="G1583" s="341" t="s">
        <v>3591</v>
      </c>
      <c r="H1583" s="341" t="s">
        <v>330</v>
      </c>
      <c r="I1583" s="397" t="s">
        <v>473</v>
      </c>
      <c r="J1583" s="343">
        <v>6040240805127</v>
      </c>
      <c r="K1583" s="344">
        <v>45533</v>
      </c>
      <c r="L1583" s="397"/>
      <c r="M1583" s="399"/>
      <c r="N1583" s="344">
        <v>45898</v>
      </c>
      <c r="O1583" s="961" t="s">
        <v>12</v>
      </c>
      <c r="P1583" s="397"/>
      <c r="Q1583" s="1027"/>
      <c r="R1583" s="1027"/>
      <c r="S1583" s="1027"/>
      <c r="T1583" s="1027"/>
      <c r="U1583" s="1027"/>
      <c r="V1583" s="233"/>
      <c r="W1583" s="233"/>
      <c r="X1583" s="233"/>
      <c r="Y1583" s="234"/>
    </row>
    <row r="1584" spans="1:25" s="3" customFormat="1" ht="41.25" customHeight="1" x14ac:dyDescent="0.2">
      <c r="A1584" s="345">
        <v>160</v>
      </c>
      <c r="B1584" s="341" t="s">
        <v>3592</v>
      </c>
      <c r="C1584" s="341" t="s">
        <v>3593</v>
      </c>
      <c r="D1584" s="341" t="s">
        <v>20</v>
      </c>
      <c r="E1584" s="342">
        <v>6.8000000000000005E-2</v>
      </c>
      <c r="F1584" s="341">
        <v>20</v>
      </c>
      <c r="G1584" s="341" t="s">
        <v>399</v>
      </c>
      <c r="H1584" s="341" t="s">
        <v>330</v>
      </c>
      <c r="I1584" s="397" t="s">
        <v>473</v>
      </c>
      <c r="J1584" s="343">
        <v>6030240806774</v>
      </c>
      <c r="K1584" s="344">
        <v>45524</v>
      </c>
      <c r="L1584" s="397"/>
      <c r="M1584" s="399"/>
      <c r="N1584" s="344">
        <v>45889</v>
      </c>
      <c r="O1584" s="961" t="s">
        <v>12</v>
      </c>
      <c r="P1584" s="397"/>
      <c r="Q1584" s="1027"/>
      <c r="R1584" s="1027"/>
      <c r="S1584" s="1027"/>
      <c r="T1584" s="1027"/>
      <c r="U1584" s="1027"/>
      <c r="V1584" s="233"/>
      <c r="W1584" s="233"/>
      <c r="X1584" s="233"/>
      <c r="Y1584" s="234"/>
    </row>
    <row r="1585" spans="1:25" s="3" customFormat="1" ht="41.25" customHeight="1" x14ac:dyDescent="0.2">
      <c r="A1585" s="345">
        <v>161</v>
      </c>
      <c r="B1585" s="337" t="s">
        <v>3594</v>
      </c>
      <c r="C1585" s="337" t="s">
        <v>3595</v>
      </c>
      <c r="D1585" s="337" t="s">
        <v>19</v>
      </c>
      <c r="E1585" s="338">
        <v>0.19818</v>
      </c>
      <c r="F1585" s="337">
        <v>20</v>
      </c>
      <c r="G1585" s="337" t="s">
        <v>3596</v>
      </c>
      <c r="H1585" s="337" t="s">
        <v>366</v>
      </c>
      <c r="I1585" s="397" t="s">
        <v>473</v>
      </c>
      <c r="J1585" s="339">
        <v>6020240808612</v>
      </c>
      <c r="K1585" s="340">
        <v>45525</v>
      </c>
      <c r="L1585" s="397"/>
      <c r="M1585" s="399"/>
      <c r="N1585" s="340">
        <v>45890</v>
      </c>
      <c r="O1585" s="961" t="s">
        <v>12</v>
      </c>
      <c r="P1585" s="397"/>
      <c r="Q1585" s="1027"/>
      <c r="R1585" s="1027"/>
      <c r="S1585" s="1027"/>
      <c r="T1585" s="1027"/>
      <c r="U1585" s="1027"/>
      <c r="V1585" s="233"/>
      <c r="W1585" s="233"/>
      <c r="X1585" s="233"/>
      <c r="Y1585" s="234"/>
    </row>
    <row r="1586" spans="1:25" s="3" customFormat="1" ht="41.25" customHeight="1" x14ac:dyDescent="0.2">
      <c r="A1586" s="345">
        <v>162</v>
      </c>
      <c r="B1586" s="341" t="s">
        <v>3598</v>
      </c>
      <c r="C1586" s="341" t="s">
        <v>3136</v>
      </c>
      <c r="D1586" s="341" t="s">
        <v>484</v>
      </c>
      <c r="E1586" s="342">
        <v>0.02</v>
      </c>
      <c r="F1586" s="341">
        <v>0.4</v>
      </c>
      <c r="G1586" s="341" t="s">
        <v>3599</v>
      </c>
      <c r="H1586" s="341" t="s">
        <v>330</v>
      </c>
      <c r="I1586" s="397" t="s">
        <v>473</v>
      </c>
      <c r="J1586" s="343">
        <v>6040240805199</v>
      </c>
      <c r="K1586" s="344">
        <v>45530</v>
      </c>
      <c r="L1586" s="397"/>
      <c r="M1586" s="399"/>
      <c r="N1586" s="344">
        <v>45895</v>
      </c>
      <c r="O1586" s="961" t="s">
        <v>12</v>
      </c>
      <c r="P1586" s="397"/>
      <c r="Q1586" s="1027"/>
      <c r="R1586" s="1027"/>
      <c r="S1586" s="1027"/>
      <c r="T1586" s="1027"/>
      <c r="U1586" s="1027"/>
      <c r="V1586" s="233"/>
      <c r="W1586" s="233"/>
      <c r="X1586" s="233"/>
      <c r="Y1586" s="234"/>
    </row>
    <row r="1587" spans="1:25" s="3" customFormat="1" ht="41.25" customHeight="1" x14ac:dyDescent="0.2">
      <c r="A1587" s="345">
        <v>163</v>
      </c>
      <c r="B1587" s="337" t="s">
        <v>3600</v>
      </c>
      <c r="C1587" s="337" t="s">
        <v>1064</v>
      </c>
      <c r="D1587" s="337" t="s">
        <v>264</v>
      </c>
      <c r="E1587" s="338">
        <v>5.0000000000000001E-3</v>
      </c>
      <c r="F1587" s="337">
        <v>0.23</v>
      </c>
      <c r="G1587" s="337" t="s">
        <v>3601</v>
      </c>
      <c r="H1587" s="337" t="s">
        <v>364</v>
      </c>
      <c r="I1587" s="397" t="s">
        <v>473</v>
      </c>
      <c r="J1587" s="339">
        <v>6060240803393</v>
      </c>
      <c r="K1587" s="340">
        <v>45533</v>
      </c>
      <c r="L1587" s="397"/>
      <c r="M1587" s="399"/>
      <c r="N1587" s="340">
        <v>45898</v>
      </c>
      <c r="O1587" s="961" t="s">
        <v>12</v>
      </c>
      <c r="P1587" s="397"/>
      <c r="Q1587" s="1027"/>
      <c r="R1587" s="1027"/>
      <c r="S1587" s="1027"/>
      <c r="T1587" s="1027"/>
      <c r="U1587" s="1027"/>
      <c r="V1587" s="233"/>
      <c r="W1587" s="233"/>
      <c r="X1587" s="233"/>
      <c r="Y1587" s="234"/>
    </row>
    <row r="1588" spans="1:25" s="3" customFormat="1" ht="41.25" customHeight="1" x14ac:dyDescent="0.2">
      <c r="A1588" s="345">
        <v>164</v>
      </c>
      <c r="B1588" s="341" t="s">
        <v>3602</v>
      </c>
      <c r="C1588" s="341" t="s">
        <v>3603</v>
      </c>
      <c r="D1588" s="341" t="s">
        <v>19</v>
      </c>
      <c r="E1588" s="342">
        <v>0.25</v>
      </c>
      <c r="F1588" s="341">
        <v>20</v>
      </c>
      <c r="G1588" s="341" t="s">
        <v>3604</v>
      </c>
      <c r="H1588" s="341" t="s">
        <v>366</v>
      </c>
      <c r="I1588" s="397" t="s">
        <v>473</v>
      </c>
      <c r="J1588" s="343">
        <v>6020240808941</v>
      </c>
      <c r="K1588" s="344">
        <v>45534</v>
      </c>
      <c r="L1588" s="397"/>
      <c r="M1588" s="399"/>
      <c r="N1588" s="344">
        <v>45899</v>
      </c>
      <c r="O1588" s="961" t="s">
        <v>12</v>
      </c>
      <c r="P1588" s="397"/>
      <c r="Q1588" s="1027"/>
      <c r="R1588" s="1027"/>
      <c r="S1588" s="1027"/>
      <c r="T1588" s="1027"/>
      <c r="U1588" s="1027"/>
      <c r="V1588" s="233"/>
      <c r="W1588" s="233"/>
      <c r="X1588" s="233"/>
      <c r="Y1588" s="234"/>
    </row>
    <row r="1589" spans="1:25" s="3" customFormat="1" ht="41.25" customHeight="1" x14ac:dyDescent="0.2">
      <c r="A1589" s="345">
        <v>165</v>
      </c>
      <c r="B1589" s="337" t="s">
        <v>3605</v>
      </c>
      <c r="C1589" s="337" t="s">
        <v>3543</v>
      </c>
      <c r="D1589" s="337" t="s">
        <v>252</v>
      </c>
      <c r="E1589" s="338">
        <v>42.9</v>
      </c>
      <c r="F1589" s="337">
        <v>110</v>
      </c>
      <c r="G1589" s="337" t="s">
        <v>3606</v>
      </c>
      <c r="H1589" s="337" t="s">
        <v>366</v>
      </c>
      <c r="I1589" s="397" t="s">
        <v>473</v>
      </c>
      <c r="J1589" s="343">
        <v>6020230225600</v>
      </c>
      <c r="K1589" s="340">
        <v>45512</v>
      </c>
      <c r="L1589" s="397"/>
      <c r="M1589" s="399"/>
      <c r="N1589" s="340">
        <v>45877</v>
      </c>
      <c r="O1589" s="961" t="s">
        <v>12</v>
      </c>
      <c r="P1589" s="397"/>
      <c r="Q1589" s="1027"/>
      <c r="R1589" s="1027"/>
      <c r="S1589" s="1027"/>
      <c r="T1589" s="1027"/>
      <c r="U1589" s="1027"/>
      <c r="V1589" s="233"/>
      <c r="W1589" s="233"/>
      <c r="X1589" s="233"/>
      <c r="Y1589" s="234"/>
    </row>
    <row r="1590" spans="1:25" s="3" customFormat="1" ht="41.25" customHeight="1" x14ac:dyDescent="0.2">
      <c r="A1590" s="345">
        <v>166</v>
      </c>
      <c r="B1590" s="337" t="s">
        <v>3607</v>
      </c>
      <c r="C1590" s="337" t="s">
        <v>1036</v>
      </c>
      <c r="D1590" s="337" t="s">
        <v>252</v>
      </c>
      <c r="E1590" s="338">
        <v>45.216000000000001</v>
      </c>
      <c r="F1590" s="337">
        <v>110</v>
      </c>
      <c r="G1590" s="337" t="s">
        <v>3153</v>
      </c>
      <c r="H1590" s="337" t="s">
        <v>366</v>
      </c>
      <c r="I1590" s="397" t="s">
        <v>473</v>
      </c>
      <c r="J1590" s="339">
        <v>6020230528827</v>
      </c>
      <c r="K1590" s="340">
        <v>45505</v>
      </c>
      <c r="L1590" s="397"/>
      <c r="M1590" s="399"/>
      <c r="N1590" s="340">
        <v>45870</v>
      </c>
      <c r="O1590" s="961" t="s">
        <v>12</v>
      </c>
      <c r="P1590" s="397"/>
      <c r="Q1590" s="1027"/>
      <c r="R1590" s="1027"/>
      <c r="S1590" s="1027"/>
      <c r="T1590" s="1027"/>
      <c r="U1590" s="1027"/>
      <c r="V1590" s="233"/>
      <c r="W1590" s="233"/>
      <c r="X1590" s="233"/>
      <c r="Y1590" s="234"/>
    </row>
    <row r="1591" spans="1:25" s="3" customFormat="1" ht="41.25" customHeight="1" x14ac:dyDescent="0.2">
      <c r="A1591" s="345">
        <v>167</v>
      </c>
      <c r="B1591" s="341" t="s">
        <v>3608</v>
      </c>
      <c r="C1591" s="341" t="s">
        <v>841</v>
      </c>
      <c r="D1591" s="341" t="s">
        <v>20</v>
      </c>
      <c r="E1591" s="342">
        <v>3.85</v>
      </c>
      <c r="F1591" s="341">
        <v>20</v>
      </c>
      <c r="G1591" s="341" t="s">
        <v>3609</v>
      </c>
      <c r="H1591" s="341" t="s">
        <v>366</v>
      </c>
      <c r="I1591" s="397" t="s">
        <v>473</v>
      </c>
      <c r="J1591" s="343">
        <v>6030230724452</v>
      </c>
      <c r="K1591" s="344">
        <v>45509</v>
      </c>
      <c r="L1591" s="397"/>
      <c r="M1591" s="399"/>
      <c r="N1591" s="344">
        <v>45874</v>
      </c>
      <c r="O1591" s="961" t="s">
        <v>12</v>
      </c>
      <c r="P1591" s="397"/>
      <c r="Q1591" s="1027"/>
      <c r="R1591" s="1027"/>
      <c r="S1591" s="1027"/>
      <c r="T1591" s="1027"/>
      <c r="U1591" s="1027"/>
      <c r="V1591" s="233"/>
      <c r="W1591" s="233"/>
      <c r="X1591" s="233"/>
      <c r="Y1591" s="234"/>
    </row>
    <row r="1592" spans="1:25" s="3" customFormat="1" ht="41.25" customHeight="1" x14ac:dyDescent="0.2">
      <c r="A1592" s="345">
        <v>168</v>
      </c>
      <c r="B1592" s="337" t="s">
        <v>3610</v>
      </c>
      <c r="C1592" s="337" t="s">
        <v>3611</v>
      </c>
      <c r="D1592" s="337" t="s">
        <v>928</v>
      </c>
      <c r="E1592" s="338">
        <v>3</v>
      </c>
      <c r="F1592" s="337">
        <v>20</v>
      </c>
      <c r="G1592" s="337" t="s">
        <v>3612</v>
      </c>
      <c r="H1592" s="337" t="s">
        <v>366</v>
      </c>
      <c r="I1592" s="397" t="s">
        <v>473</v>
      </c>
      <c r="J1592" s="339">
        <v>6010230848395</v>
      </c>
      <c r="K1592" s="340">
        <v>45518</v>
      </c>
      <c r="L1592" s="397"/>
      <c r="M1592" s="399"/>
      <c r="N1592" s="340">
        <v>45883</v>
      </c>
      <c r="O1592" s="961" t="s">
        <v>12</v>
      </c>
      <c r="P1592" s="397"/>
      <c r="Q1592" s="1027"/>
      <c r="R1592" s="1027"/>
      <c r="S1592" s="1027"/>
      <c r="T1592" s="1027"/>
      <c r="U1592" s="1027"/>
      <c r="V1592" s="233"/>
      <c r="W1592" s="233"/>
      <c r="X1592" s="233"/>
      <c r="Y1592" s="234"/>
    </row>
    <row r="1593" spans="1:25" s="3" customFormat="1" ht="41.25" customHeight="1" x14ac:dyDescent="0.2">
      <c r="A1593" s="345">
        <v>169</v>
      </c>
      <c r="B1593" s="341" t="s">
        <v>956</v>
      </c>
      <c r="C1593" s="341" t="s">
        <v>482</v>
      </c>
      <c r="D1593" s="341" t="s">
        <v>928</v>
      </c>
      <c r="E1593" s="342">
        <v>0.06</v>
      </c>
      <c r="F1593" s="341">
        <v>20</v>
      </c>
      <c r="G1593" s="341" t="s">
        <v>4285</v>
      </c>
      <c r="H1593" s="341" t="s">
        <v>330</v>
      </c>
      <c r="I1593" s="397" t="s">
        <v>473</v>
      </c>
      <c r="J1593" s="343">
        <v>6010240100580</v>
      </c>
      <c r="K1593" s="344">
        <v>45555</v>
      </c>
      <c r="L1593" s="397"/>
      <c r="M1593" s="399"/>
      <c r="N1593" s="344">
        <v>45920</v>
      </c>
      <c r="O1593" s="397"/>
      <c r="P1593" s="397"/>
      <c r="Q1593" s="1027"/>
      <c r="R1593" s="1027"/>
      <c r="S1593" s="1027"/>
      <c r="T1593" s="1027"/>
      <c r="U1593" s="1027"/>
      <c r="V1593" s="233"/>
      <c r="W1593" s="233"/>
      <c r="X1593" s="233"/>
      <c r="Y1593" s="234"/>
    </row>
    <row r="1594" spans="1:25" s="3" customFormat="1" ht="41.25" customHeight="1" x14ac:dyDescent="0.2">
      <c r="A1594" s="345">
        <v>170</v>
      </c>
      <c r="B1594" s="337" t="s">
        <v>956</v>
      </c>
      <c r="C1594" s="337" t="s">
        <v>482</v>
      </c>
      <c r="D1594" s="337" t="s">
        <v>928</v>
      </c>
      <c r="E1594" s="338">
        <v>1.9E-2</v>
      </c>
      <c r="F1594" s="337">
        <v>0.4</v>
      </c>
      <c r="G1594" s="337" t="s">
        <v>4285</v>
      </c>
      <c r="H1594" s="337" t="s">
        <v>330</v>
      </c>
      <c r="I1594" s="397" t="s">
        <v>473</v>
      </c>
      <c r="J1594" s="339">
        <v>6010240100577</v>
      </c>
      <c r="K1594" s="340">
        <v>45555</v>
      </c>
      <c r="L1594" s="397"/>
      <c r="M1594" s="399"/>
      <c r="N1594" s="340">
        <v>45920</v>
      </c>
      <c r="O1594" s="397"/>
      <c r="P1594" s="397"/>
      <c r="Q1594" s="1027"/>
      <c r="R1594" s="1027"/>
      <c r="S1594" s="1027"/>
      <c r="T1594" s="1027"/>
      <c r="U1594" s="1027"/>
      <c r="V1594" s="233"/>
      <c r="W1594" s="233"/>
      <c r="X1594" s="233"/>
      <c r="Y1594" s="234"/>
    </row>
    <row r="1595" spans="1:25" s="3" customFormat="1" ht="41.25" customHeight="1" x14ac:dyDescent="0.2">
      <c r="A1595" s="345">
        <v>171</v>
      </c>
      <c r="B1595" s="341" t="s">
        <v>956</v>
      </c>
      <c r="C1595" s="341" t="s">
        <v>482</v>
      </c>
      <c r="D1595" s="341" t="s">
        <v>253</v>
      </c>
      <c r="E1595" s="342">
        <v>0.9</v>
      </c>
      <c r="F1595" s="341">
        <v>20</v>
      </c>
      <c r="G1595" s="341" t="s">
        <v>4286</v>
      </c>
      <c r="H1595" s="341" t="s">
        <v>366</v>
      </c>
      <c r="I1595" s="397" t="s">
        <v>473</v>
      </c>
      <c r="J1595" s="343">
        <v>6010240100721</v>
      </c>
      <c r="K1595" s="344">
        <v>45555</v>
      </c>
      <c r="L1595" s="397"/>
      <c r="M1595" s="399"/>
      <c r="N1595" s="344">
        <v>45920</v>
      </c>
      <c r="O1595" s="397"/>
      <c r="P1595" s="397"/>
      <c r="Q1595" s="1027"/>
      <c r="R1595" s="1027"/>
      <c r="S1595" s="1027"/>
      <c r="T1595" s="1027"/>
      <c r="U1595" s="1027"/>
      <c r="V1595" s="233"/>
      <c r="W1595" s="233"/>
      <c r="X1595" s="233"/>
      <c r="Y1595" s="234"/>
    </row>
    <row r="1596" spans="1:25" s="3" customFormat="1" ht="41.25" customHeight="1" x14ac:dyDescent="0.2">
      <c r="A1596" s="345">
        <v>172</v>
      </c>
      <c r="B1596" s="337" t="s">
        <v>4287</v>
      </c>
      <c r="C1596" s="337" t="s">
        <v>1856</v>
      </c>
      <c r="D1596" s="337" t="s">
        <v>484</v>
      </c>
      <c r="E1596" s="338">
        <v>4</v>
      </c>
      <c r="F1596" s="337">
        <v>20</v>
      </c>
      <c r="G1596" s="337" t="s">
        <v>4288</v>
      </c>
      <c r="H1596" s="337" t="s">
        <v>366</v>
      </c>
      <c r="I1596" s="397" t="s">
        <v>473</v>
      </c>
      <c r="J1596" s="339">
        <v>6040240301085</v>
      </c>
      <c r="K1596" s="340">
        <v>45539</v>
      </c>
      <c r="L1596" s="397"/>
      <c r="M1596" s="399"/>
      <c r="N1596" s="340">
        <v>45904</v>
      </c>
      <c r="O1596" s="397"/>
      <c r="P1596" s="397"/>
      <c r="Q1596" s="1027"/>
      <c r="R1596" s="1027"/>
      <c r="S1596" s="1027"/>
      <c r="T1596" s="1027"/>
      <c r="U1596" s="1027"/>
      <c r="V1596" s="233"/>
      <c r="W1596" s="233"/>
      <c r="X1596" s="233"/>
      <c r="Y1596" s="234"/>
    </row>
    <row r="1597" spans="1:25" s="3" customFormat="1" ht="41.25" customHeight="1" x14ac:dyDescent="0.2">
      <c r="A1597" s="345">
        <v>173</v>
      </c>
      <c r="B1597" s="337" t="s">
        <v>4289</v>
      </c>
      <c r="C1597" s="337" t="s">
        <v>4290</v>
      </c>
      <c r="D1597" s="337" t="s">
        <v>264</v>
      </c>
      <c r="E1597" s="338">
        <v>0.18036000000000002</v>
      </c>
      <c r="F1597" s="337">
        <v>20</v>
      </c>
      <c r="G1597" s="337" t="s">
        <v>4291</v>
      </c>
      <c r="H1597" s="337" t="s">
        <v>366</v>
      </c>
      <c r="I1597" s="397" t="s">
        <v>473</v>
      </c>
      <c r="J1597" s="339">
        <v>6060240300886</v>
      </c>
      <c r="K1597" s="340">
        <v>45559</v>
      </c>
      <c r="L1597" s="397"/>
      <c r="M1597" s="399"/>
      <c r="N1597" s="340">
        <v>45924</v>
      </c>
      <c r="O1597" s="397"/>
      <c r="P1597" s="397"/>
      <c r="Q1597" s="1027"/>
      <c r="R1597" s="1027"/>
      <c r="S1597" s="1027"/>
      <c r="T1597" s="1027"/>
      <c r="U1597" s="1027"/>
      <c r="V1597" s="233"/>
      <c r="W1597" s="233"/>
      <c r="X1597" s="233"/>
      <c r="Y1597" s="234"/>
    </row>
    <row r="1598" spans="1:25" s="3" customFormat="1" ht="41.25" customHeight="1" x14ac:dyDescent="0.2">
      <c r="A1598" s="345">
        <v>174</v>
      </c>
      <c r="B1598" s="341" t="s">
        <v>4292</v>
      </c>
      <c r="C1598" s="341" t="s">
        <v>831</v>
      </c>
      <c r="D1598" s="341" t="s">
        <v>928</v>
      </c>
      <c r="E1598" s="342">
        <v>5</v>
      </c>
      <c r="F1598" s="341">
        <v>20</v>
      </c>
      <c r="G1598" s="341" t="s">
        <v>4293</v>
      </c>
      <c r="H1598" s="341" t="s">
        <v>366</v>
      </c>
      <c r="I1598" s="397" t="s">
        <v>473</v>
      </c>
      <c r="J1598" s="343">
        <v>6010240303423</v>
      </c>
      <c r="K1598" s="344">
        <v>45562</v>
      </c>
      <c r="L1598" s="397"/>
      <c r="M1598" s="399"/>
      <c r="N1598" s="344">
        <v>45927</v>
      </c>
      <c r="O1598" s="397"/>
      <c r="P1598" s="397"/>
      <c r="Q1598" s="1027"/>
      <c r="R1598" s="1027"/>
      <c r="S1598" s="1027"/>
      <c r="T1598" s="1027"/>
      <c r="U1598" s="1027"/>
      <c r="V1598" s="233"/>
      <c r="W1598" s="233"/>
      <c r="X1598" s="233"/>
      <c r="Y1598" s="234"/>
    </row>
    <row r="1599" spans="1:25" s="3" customFormat="1" ht="41.25" customHeight="1" x14ac:dyDescent="0.2">
      <c r="A1599" s="345">
        <v>175</v>
      </c>
      <c r="B1599" s="337" t="s">
        <v>4294</v>
      </c>
      <c r="C1599" s="337" t="s">
        <v>4295</v>
      </c>
      <c r="D1599" s="337" t="s">
        <v>264</v>
      </c>
      <c r="E1599" s="338">
        <v>0.39960000000000001</v>
      </c>
      <c r="F1599" s="337">
        <v>20</v>
      </c>
      <c r="G1599" s="337" t="s">
        <v>4296</v>
      </c>
      <c r="H1599" s="337" t="s">
        <v>366</v>
      </c>
      <c r="I1599" s="397" t="s">
        <v>473</v>
      </c>
      <c r="J1599" s="339">
        <v>6060240300959</v>
      </c>
      <c r="K1599" s="340">
        <v>45553</v>
      </c>
      <c r="L1599" s="397"/>
      <c r="M1599" s="399"/>
      <c r="N1599" s="340">
        <v>45918</v>
      </c>
      <c r="O1599" s="397"/>
      <c r="P1599" s="397"/>
      <c r="Q1599" s="1027"/>
      <c r="R1599" s="1027"/>
      <c r="S1599" s="1027"/>
      <c r="T1599" s="1027"/>
      <c r="U1599" s="1027"/>
      <c r="V1599" s="233"/>
      <c r="W1599" s="233"/>
      <c r="X1599" s="233"/>
      <c r="Y1599" s="234"/>
    </row>
    <row r="1600" spans="1:25" s="3" customFormat="1" ht="41.25" customHeight="1" x14ac:dyDescent="0.2">
      <c r="A1600" s="345">
        <v>176</v>
      </c>
      <c r="B1600" s="341" t="s">
        <v>4297</v>
      </c>
      <c r="C1600" s="341" t="s">
        <v>4298</v>
      </c>
      <c r="D1600" s="341" t="s">
        <v>928</v>
      </c>
      <c r="E1600" s="342">
        <v>0.1</v>
      </c>
      <c r="F1600" s="341">
        <v>20</v>
      </c>
      <c r="G1600" s="341" t="s">
        <v>4299</v>
      </c>
      <c r="H1600" s="341" t="s">
        <v>366</v>
      </c>
      <c r="I1600" s="397" t="s">
        <v>473</v>
      </c>
      <c r="J1600" s="343">
        <v>6010240811312</v>
      </c>
      <c r="K1600" s="344">
        <v>45546</v>
      </c>
      <c r="L1600" s="397"/>
      <c r="M1600" s="399"/>
      <c r="N1600" s="344">
        <v>45911</v>
      </c>
      <c r="O1600" s="397"/>
      <c r="P1600" s="397"/>
      <c r="Q1600" s="1027"/>
      <c r="R1600" s="1027"/>
      <c r="S1600" s="1027"/>
      <c r="T1600" s="1027"/>
      <c r="U1600" s="1027"/>
      <c r="V1600" s="233"/>
      <c r="W1600" s="233"/>
      <c r="X1600" s="233"/>
      <c r="Y1600" s="234"/>
    </row>
    <row r="1601" spans="1:25" s="3" customFormat="1" ht="41.25" customHeight="1" x14ac:dyDescent="0.2">
      <c r="A1601" s="345">
        <v>177</v>
      </c>
      <c r="B1601" s="337" t="s">
        <v>4300</v>
      </c>
      <c r="C1601" s="337" t="s">
        <v>4301</v>
      </c>
      <c r="D1601" s="337" t="s">
        <v>484</v>
      </c>
      <c r="E1601" s="338">
        <v>6.0000000000000001E-3</v>
      </c>
      <c r="F1601" s="337">
        <v>0.4</v>
      </c>
      <c r="G1601" s="337" t="s">
        <v>4302</v>
      </c>
      <c r="H1601" s="337" t="s">
        <v>330</v>
      </c>
      <c r="I1601" s="397" t="s">
        <v>473</v>
      </c>
      <c r="J1601" s="339">
        <v>6040240805081</v>
      </c>
      <c r="K1601" s="340">
        <v>45539</v>
      </c>
      <c r="L1601" s="397"/>
      <c r="M1601" s="399"/>
      <c r="N1601" s="340">
        <v>45904</v>
      </c>
      <c r="O1601" s="397"/>
      <c r="P1601" s="397"/>
      <c r="Q1601" s="1027"/>
      <c r="R1601" s="1027"/>
      <c r="S1601" s="1027"/>
      <c r="T1601" s="1027"/>
      <c r="U1601" s="1027"/>
      <c r="V1601" s="233"/>
      <c r="W1601" s="233"/>
      <c r="X1601" s="233"/>
      <c r="Y1601" s="234"/>
    </row>
    <row r="1602" spans="1:25" s="3" customFormat="1" ht="41.25" customHeight="1" x14ac:dyDescent="0.2">
      <c r="A1602" s="345">
        <v>178</v>
      </c>
      <c r="B1602" s="337" t="s">
        <v>4303</v>
      </c>
      <c r="C1602" s="337" t="s">
        <v>835</v>
      </c>
      <c r="D1602" s="337" t="s">
        <v>484</v>
      </c>
      <c r="E1602" s="338">
        <v>0.02</v>
      </c>
      <c r="F1602" s="337">
        <v>0.4</v>
      </c>
      <c r="G1602" s="337" t="s">
        <v>4304</v>
      </c>
      <c r="H1602" s="337" t="s">
        <v>330</v>
      </c>
      <c r="I1602" s="397" t="s">
        <v>473</v>
      </c>
      <c r="J1602" s="339">
        <v>6040240805164</v>
      </c>
      <c r="K1602" s="340">
        <v>45539</v>
      </c>
      <c r="L1602" s="397"/>
      <c r="M1602" s="399"/>
      <c r="N1602" s="340">
        <v>45904</v>
      </c>
      <c r="O1602" s="397"/>
      <c r="P1602" s="397"/>
      <c r="Q1602" s="1027"/>
      <c r="R1602" s="1027"/>
      <c r="S1602" s="1027"/>
      <c r="T1602" s="1027"/>
      <c r="U1602" s="1027"/>
      <c r="V1602" s="233"/>
      <c r="W1602" s="233"/>
      <c r="X1602" s="233"/>
      <c r="Y1602" s="234"/>
    </row>
    <row r="1603" spans="1:25" s="3" customFormat="1" ht="41.25" customHeight="1" x14ac:dyDescent="0.2">
      <c r="A1603" s="345">
        <v>179</v>
      </c>
      <c r="B1603" s="341" t="s">
        <v>4305</v>
      </c>
      <c r="C1603" s="341" t="s">
        <v>3588</v>
      </c>
      <c r="D1603" s="341" t="s">
        <v>252</v>
      </c>
      <c r="E1603" s="342">
        <v>0.25</v>
      </c>
      <c r="F1603" s="341">
        <v>20</v>
      </c>
      <c r="G1603" s="341" t="s">
        <v>4306</v>
      </c>
      <c r="H1603" s="341" t="s">
        <v>366</v>
      </c>
      <c r="I1603" s="397" t="s">
        <v>473</v>
      </c>
      <c r="J1603" s="343">
        <v>6020240808672</v>
      </c>
      <c r="K1603" s="344">
        <v>45541</v>
      </c>
      <c r="L1603" s="397"/>
      <c r="M1603" s="399"/>
      <c r="N1603" s="344">
        <v>45906</v>
      </c>
      <c r="O1603" s="397"/>
      <c r="P1603" s="397"/>
      <c r="Q1603" s="1027"/>
      <c r="R1603" s="1027"/>
      <c r="S1603" s="1027"/>
      <c r="T1603" s="1027"/>
      <c r="U1603" s="1027"/>
      <c r="V1603" s="233"/>
      <c r="W1603" s="233"/>
      <c r="X1603" s="233"/>
      <c r="Y1603" s="234"/>
    </row>
    <row r="1604" spans="1:25" s="3" customFormat="1" ht="41.25" customHeight="1" x14ac:dyDescent="0.2">
      <c r="A1604" s="345">
        <v>180</v>
      </c>
      <c r="B1604" s="337" t="s">
        <v>4307</v>
      </c>
      <c r="C1604" s="337" t="s">
        <v>483</v>
      </c>
      <c r="D1604" s="337" t="s">
        <v>20</v>
      </c>
      <c r="E1604" s="338">
        <v>6.0000000000000001E-3</v>
      </c>
      <c r="F1604" s="337">
        <v>0.4</v>
      </c>
      <c r="G1604" s="337" t="s">
        <v>4308</v>
      </c>
      <c r="H1604" s="337" t="s">
        <v>330</v>
      </c>
      <c r="I1604" s="397" t="s">
        <v>473</v>
      </c>
      <c r="J1604" s="339">
        <v>6030240807014</v>
      </c>
      <c r="K1604" s="340">
        <v>45547</v>
      </c>
      <c r="L1604" s="397"/>
      <c r="M1604" s="399"/>
      <c r="N1604" s="340">
        <v>45912</v>
      </c>
      <c r="O1604" s="397"/>
      <c r="P1604" s="397"/>
      <c r="Q1604" s="1027"/>
      <c r="R1604" s="1027"/>
      <c r="S1604" s="1027"/>
      <c r="T1604" s="1027"/>
      <c r="U1604" s="1027"/>
      <c r="V1604" s="233"/>
      <c r="W1604" s="233"/>
      <c r="X1604" s="233"/>
      <c r="Y1604" s="234"/>
    </row>
    <row r="1605" spans="1:25" s="3" customFormat="1" ht="41.25" customHeight="1" x14ac:dyDescent="0.2">
      <c r="A1605" s="345">
        <v>181</v>
      </c>
      <c r="B1605" s="341" t="s">
        <v>4309</v>
      </c>
      <c r="C1605" s="341" t="s">
        <v>1866</v>
      </c>
      <c r="D1605" s="341" t="s">
        <v>928</v>
      </c>
      <c r="E1605" s="342">
        <v>60.003599999999999</v>
      </c>
      <c r="F1605" s="341">
        <v>110</v>
      </c>
      <c r="G1605" s="341" t="s">
        <v>4310</v>
      </c>
      <c r="H1605" s="341" t="s">
        <v>366</v>
      </c>
      <c r="I1605" s="397" t="s">
        <v>473</v>
      </c>
      <c r="J1605" s="343">
        <v>6010240812135</v>
      </c>
      <c r="K1605" s="344">
        <v>45538</v>
      </c>
      <c r="L1605" s="397" t="s">
        <v>4311</v>
      </c>
      <c r="M1605" s="399"/>
      <c r="N1605" s="344">
        <v>45903</v>
      </c>
      <c r="O1605" s="397"/>
      <c r="P1605" s="397"/>
      <c r="Q1605" s="1027"/>
      <c r="R1605" s="1027"/>
      <c r="S1605" s="1027"/>
      <c r="T1605" s="1027"/>
      <c r="U1605" s="1027"/>
      <c r="V1605" s="233"/>
      <c r="W1605" s="233"/>
      <c r="X1605" s="233"/>
      <c r="Y1605" s="234"/>
    </row>
    <row r="1606" spans="1:25" s="3" customFormat="1" ht="41.25" customHeight="1" x14ac:dyDescent="0.2">
      <c r="A1606" s="345">
        <v>182</v>
      </c>
      <c r="B1606" s="337" t="s">
        <v>4312</v>
      </c>
      <c r="C1606" s="337" t="s">
        <v>188</v>
      </c>
      <c r="D1606" s="337" t="s">
        <v>484</v>
      </c>
      <c r="E1606" s="338">
        <v>6.0000000000000001E-3</v>
      </c>
      <c r="F1606" s="337">
        <v>0.4</v>
      </c>
      <c r="G1606" s="337" t="s">
        <v>4313</v>
      </c>
      <c r="H1606" s="337" t="s">
        <v>330</v>
      </c>
      <c r="I1606" s="397" t="s">
        <v>473</v>
      </c>
      <c r="J1606" s="339">
        <v>6040240805396</v>
      </c>
      <c r="K1606" s="340">
        <v>45552</v>
      </c>
      <c r="L1606" s="397"/>
      <c r="M1606" s="399"/>
      <c r="N1606" s="340">
        <v>45917</v>
      </c>
      <c r="O1606" s="397"/>
      <c r="P1606" s="397"/>
      <c r="Q1606" s="1027"/>
      <c r="R1606" s="1027"/>
      <c r="S1606" s="1027"/>
      <c r="T1606" s="1027"/>
      <c r="U1606" s="1027"/>
      <c r="V1606" s="233"/>
      <c r="W1606" s="233"/>
      <c r="X1606" s="233"/>
      <c r="Y1606" s="234"/>
    </row>
    <row r="1607" spans="1:25" s="3" customFormat="1" ht="41.25" customHeight="1" x14ac:dyDescent="0.2">
      <c r="A1607" s="345">
        <v>183</v>
      </c>
      <c r="B1607" s="341" t="s">
        <v>4314</v>
      </c>
      <c r="C1607" s="341" t="s">
        <v>957</v>
      </c>
      <c r="D1607" s="341" t="s">
        <v>484</v>
      </c>
      <c r="E1607" s="342">
        <v>1.9980000000000001E-2</v>
      </c>
      <c r="F1607" s="341">
        <v>20</v>
      </c>
      <c r="G1607" s="341" t="s">
        <v>851</v>
      </c>
      <c r="H1607" s="341" t="s">
        <v>330</v>
      </c>
      <c r="I1607" s="397" t="s">
        <v>473</v>
      </c>
      <c r="J1607" s="343">
        <v>6040240805411</v>
      </c>
      <c r="K1607" s="344">
        <v>45539</v>
      </c>
      <c r="L1607" s="397"/>
      <c r="M1607" s="399"/>
      <c r="N1607" s="344">
        <v>45904</v>
      </c>
      <c r="O1607" s="397"/>
      <c r="P1607" s="397"/>
      <c r="Q1607" s="1027"/>
      <c r="R1607" s="1027"/>
      <c r="S1607" s="1027"/>
      <c r="T1607" s="1027"/>
      <c r="U1607" s="1027"/>
      <c r="V1607" s="233"/>
      <c r="W1607" s="233"/>
      <c r="X1607" s="233"/>
      <c r="Y1607" s="234"/>
    </row>
    <row r="1608" spans="1:25" s="3" customFormat="1" ht="41.25" customHeight="1" x14ac:dyDescent="0.2">
      <c r="A1608" s="345">
        <v>184</v>
      </c>
      <c r="B1608" s="337" t="s">
        <v>4315</v>
      </c>
      <c r="C1608" s="337" t="s">
        <v>3136</v>
      </c>
      <c r="D1608" s="337" t="s">
        <v>484</v>
      </c>
      <c r="E1608" s="338">
        <v>0.20499999999999999</v>
      </c>
      <c r="F1608" s="337">
        <v>20</v>
      </c>
      <c r="G1608" s="337" t="s">
        <v>4316</v>
      </c>
      <c r="H1608" s="337" t="s">
        <v>366</v>
      </c>
      <c r="I1608" s="397" t="s">
        <v>473</v>
      </c>
      <c r="J1608" s="339">
        <v>6040240805426</v>
      </c>
      <c r="K1608" s="340">
        <v>45541</v>
      </c>
      <c r="L1608" s="397"/>
      <c r="M1608" s="399"/>
      <c r="N1608" s="340">
        <v>45906</v>
      </c>
      <c r="O1608" s="397"/>
      <c r="P1608" s="397"/>
      <c r="Q1608" s="1027"/>
      <c r="R1608" s="1027"/>
      <c r="S1608" s="1027"/>
      <c r="T1608" s="1027"/>
      <c r="U1608" s="1027"/>
      <c r="V1608" s="233"/>
      <c r="W1608" s="233"/>
      <c r="X1608" s="233"/>
      <c r="Y1608" s="234"/>
    </row>
    <row r="1609" spans="1:25" s="3" customFormat="1" ht="41.25" customHeight="1" x14ac:dyDescent="0.2">
      <c r="A1609" s="345">
        <v>185</v>
      </c>
      <c r="B1609" s="341" t="s">
        <v>4318</v>
      </c>
      <c r="C1609" s="341" t="s">
        <v>188</v>
      </c>
      <c r="D1609" s="341" t="s">
        <v>484</v>
      </c>
      <c r="E1609" s="342">
        <v>8.9999999999999993E-3</v>
      </c>
      <c r="F1609" s="341">
        <v>0.4</v>
      </c>
      <c r="G1609" s="341" t="s">
        <v>4319</v>
      </c>
      <c r="H1609" s="341" t="s">
        <v>330</v>
      </c>
      <c r="I1609" s="397" t="s">
        <v>473</v>
      </c>
      <c r="J1609" s="343">
        <v>6040240905578</v>
      </c>
      <c r="K1609" s="344">
        <v>45552</v>
      </c>
      <c r="L1609" s="397"/>
      <c r="M1609" s="399"/>
      <c r="N1609" s="344">
        <v>45917</v>
      </c>
      <c r="O1609" s="397"/>
      <c r="P1609" s="397"/>
      <c r="Q1609" s="1027"/>
      <c r="R1609" s="1027"/>
      <c r="S1609" s="1027"/>
      <c r="T1609" s="1027"/>
      <c r="U1609" s="1027"/>
      <c r="V1609" s="233"/>
      <c r="W1609" s="233"/>
      <c r="X1609" s="233"/>
      <c r="Y1609" s="234"/>
    </row>
    <row r="1610" spans="1:25" s="3" customFormat="1" ht="41.25" customHeight="1" x14ac:dyDescent="0.2">
      <c r="A1610" s="345">
        <v>186</v>
      </c>
      <c r="B1610" s="341" t="s">
        <v>4320</v>
      </c>
      <c r="C1610" s="341" t="s">
        <v>986</v>
      </c>
      <c r="D1610" s="341" t="s">
        <v>329</v>
      </c>
      <c r="E1610" s="342">
        <v>1.4999999999999999E-2</v>
      </c>
      <c r="F1610" s="341">
        <v>0.4</v>
      </c>
      <c r="G1610" s="341" t="s">
        <v>4321</v>
      </c>
      <c r="H1610" s="341" t="s">
        <v>330</v>
      </c>
      <c r="I1610" s="397" t="s">
        <v>473</v>
      </c>
      <c r="J1610" s="343">
        <v>6050240904733</v>
      </c>
      <c r="K1610" s="344">
        <v>45555</v>
      </c>
      <c r="L1610" s="397"/>
      <c r="M1610" s="399"/>
      <c r="N1610" s="344">
        <v>45920</v>
      </c>
      <c r="O1610" s="397"/>
      <c r="P1610" s="397"/>
      <c r="Q1610" s="1027"/>
      <c r="R1610" s="1027"/>
      <c r="S1610" s="1027"/>
      <c r="T1610" s="1027"/>
      <c r="U1610" s="1027"/>
      <c r="V1610" s="233"/>
      <c r="W1610" s="233"/>
      <c r="X1610" s="233"/>
      <c r="Y1610" s="234"/>
    </row>
    <row r="1611" spans="1:25" s="3" customFormat="1" ht="41.25" customHeight="1" x14ac:dyDescent="0.2">
      <c r="A1611" s="345">
        <v>187</v>
      </c>
      <c r="B1611" s="337" t="s">
        <v>4320</v>
      </c>
      <c r="C1611" s="337" t="s">
        <v>986</v>
      </c>
      <c r="D1611" s="337" t="s">
        <v>329</v>
      </c>
      <c r="E1611" s="338">
        <v>2.5000000000000001E-2</v>
      </c>
      <c r="F1611" s="337">
        <v>0.4</v>
      </c>
      <c r="G1611" s="337" t="s">
        <v>4321</v>
      </c>
      <c r="H1611" s="337" t="s">
        <v>330</v>
      </c>
      <c r="I1611" s="397" t="s">
        <v>473</v>
      </c>
      <c r="J1611" s="339">
        <v>6050240904737</v>
      </c>
      <c r="K1611" s="340">
        <v>45555</v>
      </c>
      <c r="L1611" s="397"/>
      <c r="M1611" s="399"/>
      <c r="N1611" s="340">
        <v>45920</v>
      </c>
      <c r="O1611" s="397"/>
      <c r="P1611" s="397"/>
      <c r="Q1611" s="1027"/>
      <c r="R1611" s="1027"/>
      <c r="S1611" s="1027"/>
      <c r="T1611" s="1027"/>
      <c r="U1611" s="1027"/>
      <c r="V1611" s="233"/>
      <c r="W1611" s="233"/>
      <c r="X1611" s="233"/>
      <c r="Y1611" s="234"/>
    </row>
    <row r="1612" spans="1:25" s="3" customFormat="1" ht="41.25" customHeight="1" x14ac:dyDescent="0.2">
      <c r="A1612" s="345">
        <v>188</v>
      </c>
      <c r="B1612" s="341" t="s">
        <v>4322</v>
      </c>
      <c r="C1612" s="341" t="s">
        <v>1047</v>
      </c>
      <c r="D1612" s="341" t="s">
        <v>44</v>
      </c>
      <c r="E1612" s="342">
        <v>0.2</v>
      </c>
      <c r="F1612" s="341">
        <v>20</v>
      </c>
      <c r="G1612" s="341" t="s">
        <v>3155</v>
      </c>
      <c r="H1612" s="341" t="s">
        <v>366</v>
      </c>
      <c r="I1612" s="397" t="s">
        <v>473</v>
      </c>
      <c r="J1612" s="343">
        <v>6060240903685</v>
      </c>
      <c r="K1612" s="344">
        <v>45552</v>
      </c>
      <c r="L1612" s="397"/>
      <c r="M1612" s="399"/>
      <c r="N1612" s="344">
        <v>45917</v>
      </c>
      <c r="O1612" s="397"/>
      <c r="P1612" s="397"/>
      <c r="Q1612" s="1027"/>
      <c r="R1612" s="1027"/>
      <c r="S1612" s="1027"/>
      <c r="T1612" s="1027"/>
      <c r="U1612" s="1027"/>
      <c r="V1612" s="233"/>
      <c r="W1612" s="233"/>
      <c r="X1612" s="233"/>
      <c r="Y1612" s="234"/>
    </row>
    <row r="1613" spans="1:25" s="3" customFormat="1" ht="41.25" customHeight="1" x14ac:dyDescent="0.2">
      <c r="A1613" s="345">
        <v>189</v>
      </c>
      <c r="B1613" s="341" t="s">
        <v>4324</v>
      </c>
      <c r="C1613" s="341" t="s">
        <v>836</v>
      </c>
      <c r="D1613" s="341" t="s">
        <v>264</v>
      </c>
      <c r="E1613" s="342">
        <v>3.2799999999999999E-3</v>
      </c>
      <c r="F1613" s="397">
        <v>0.4</v>
      </c>
      <c r="G1613" s="397" t="s">
        <v>678</v>
      </c>
      <c r="H1613" s="341" t="s">
        <v>364</v>
      </c>
      <c r="I1613" s="397" t="s">
        <v>473</v>
      </c>
      <c r="J1613" s="343">
        <v>6060240903825</v>
      </c>
      <c r="K1613" s="344">
        <v>45565</v>
      </c>
      <c r="L1613" s="397"/>
      <c r="M1613" s="399"/>
      <c r="N1613" s="398">
        <v>45930</v>
      </c>
      <c r="O1613" s="397"/>
      <c r="P1613" s="397"/>
      <c r="Q1613" s="1027"/>
      <c r="R1613" s="1027"/>
      <c r="S1613" s="1027"/>
      <c r="T1613" s="1027"/>
      <c r="U1613" s="1027"/>
      <c r="V1613" s="233"/>
      <c r="W1613" s="233"/>
      <c r="X1613" s="233"/>
      <c r="Y1613" s="234"/>
    </row>
    <row r="1614" spans="1:25" s="3" customFormat="1" ht="41.25" customHeight="1" x14ac:dyDescent="0.2">
      <c r="A1614" s="345">
        <v>190</v>
      </c>
      <c r="B1614" s="337" t="s">
        <v>4325</v>
      </c>
      <c r="C1614" s="337" t="s">
        <v>1042</v>
      </c>
      <c r="D1614" s="337" t="s">
        <v>188</v>
      </c>
      <c r="E1614" s="338">
        <v>3.3E-3</v>
      </c>
      <c r="F1614" s="337">
        <v>0.4</v>
      </c>
      <c r="G1614" s="337" t="s">
        <v>1044</v>
      </c>
      <c r="H1614" s="337" t="s">
        <v>330</v>
      </c>
      <c r="I1614" s="397" t="s">
        <v>473</v>
      </c>
      <c r="J1614" s="339">
        <v>6040230518033</v>
      </c>
      <c r="K1614" s="340">
        <v>45547</v>
      </c>
      <c r="L1614" s="397"/>
      <c r="M1614" s="399"/>
      <c r="N1614" s="340">
        <v>45912</v>
      </c>
      <c r="O1614" s="397"/>
      <c r="P1614" s="397"/>
      <c r="Q1614" s="1027"/>
      <c r="R1614" s="1027"/>
      <c r="S1614" s="1027"/>
      <c r="T1614" s="1027"/>
      <c r="U1614" s="1027"/>
      <c r="V1614" s="233"/>
      <c r="W1614" s="233"/>
      <c r="X1614" s="233"/>
      <c r="Y1614" s="234"/>
    </row>
    <row r="1615" spans="1:25" s="3" customFormat="1" ht="41.25" customHeight="1" x14ac:dyDescent="0.2">
      <c r="A1615" s="345">
        <v>191</v>
      </c>
      <c r="B1615" s="341" t="s">
        <v>6186</v>
      </c>
      <c r="C1615" s="341" t="s">
        <v>6187</v>
      </c>
      <c r="D1615" s="341" t="s">
        <v>44</v>
      </c>
      <c r="E1615" s="342">
        <v>0.9</v>
      </c>
      <c r="F1615" s="341">
        <v>20</v>
      </c>
      <c r="G1615" s="341" t="s">
        <v>6188</v>
      </c>
      <c r="H1615" s="341" t="s">
        <v>366</v>
      </c>
      <c r="I1615" s="397" t="s">
        <v>473</v>
      </c>
      <c r="J1615" s="343">
        <v>6060240200429</v>
      </c>
      <c r="K1615" s="344">
        <v>45588</v>
      </c>
      <c r="L1615" s="397"/>
      <c r="M1615" s="399"/>
      <c r="N1615" s="398">
        <f t="shared" ref="N1615:N1637" si="49">K1615+365</f>
        <v>45953</v>
      </c>
      <c r="O1615" s="397"/>
      <c r="P1615" s="397"/>
      <c r="Q1615" s="1027"/>
      <c r="R1615" s="1027"/>
      <c r="S1615" s="1027"/>
      <c r="T1615" s="1027"/>
      <c r="U1615" s="1027"/>
      <c r="V1615" s="233"/>
      <c r="W1615" s="233"/>
      <c r="X1615" s="233"/>
      <c r="Y1615" s="234"/>
    </row>
    <row r="1616" spans="1:25" s="3" customFormat="1" ht="41.25" customHeight="1" x14ac:dyDescent="0.2">
      <c r="A1616" s="345">
        <v>192</v>
      </c>
      <c r="B1616" s="337" t="s">
        <v>6189</v>
      </c>
      <c r="C1616" s="337" t="s">
        <v>6190</v>
      </c>
      <c r="D1616" s="337" t="s">
        <v>44</v>
      </c>
      <c r="E1616" s="338">
        <v>3.4</v>
      </c>
      <c r="F1616" s="337">
        <v>20</v>
      </c>
      <c r="G1616" s="337" t="s">
        <v>6191</v>
      </c>
      <c r="H1616" s="337" t="s">
        <v>330</v>
      </c>
      <c r="I1616" s="397" t="s">
        <v>473</v>
      </c>
      <c r="J1616" s="339">
        <v>6060240200458</v>
      </c>
      <c r="K1616" s="340">
        <v>45576</v>
      </c>
      <c r="L1616" s="397"/>
      <c r="M1616" s="399"/>
      <c r="N1616" s="398">
        <f t="shared" si="49"/>
        <v>45941</v>
      </c>
      <c r="O1616" s="397"/>
      <c r="P1616" s="397"/>
      <c r="Q1616" s="1027"/>
      <c r="R1616" s="1027"/>
      <c r="S1616" s="1027"/>
      <c r="T1616" s="1027"/>
      <c r="U1616" s="1027"/>
      <c r="V1616" s="233"/>
      <c r="W1616" s="233"/>
      <c r="X1616" s="233"/>
      <c r="Y1616" s="234"/>
    </row>
    <row r="1617" spans="1:25" s="3" customFormat="1" ht="41.25" customHeight="1" x14ac:dyDescent="0.2">
      <c r="A1617" s="345">
        <v>193</v>
      </c>
      <c r="B1617" s="337" t="s">
        <v>6192</v>
      </c>
      <c r="C1617" s="337" t="s">
        <v>481</v>
      </c>
      <c r="D1617" s="337" t="s">
        <v>928</v>
      </c>
      <c r="E1617" s="338">
        <v>2.4995250000000002</v>
      </c>
      <c r="F1617" s="337">
        <v>20</v>
      </c>
      <c r="G1617" s="337" t="s">
        <v>6193</v>
      </c>
      <c r="H1617" s="337" t="s">
        <v>366</v>
      </c>
      <c r="I1617" s="397" t="s">
        <v>473</v>
      </c>
      <c r="J1617" s="339">
        <v>6010240405470</v>
      </c>
      <c r="K1617" s="340">
        <v>45589</v>
      </c>
      <c r="L1617" s="397"/>
      <c r="M1617" s="399"/>
      <c r="N1617" s="398">
        <f t="shared" si="49"/>
        <v>45954</v>
      </c>
      <c r="O1617" s="397"/>
      <c r="P1617" s="397"/>
      <c r="Q1617" s="1027"/>
      <c r="R1617" s="1027"/>
      <c r="S1617" s="1027"/>
      <c r="T1617" s="1027"/>
      <c r="U1617" s="1027"/>
      <c r="V1617" s="233"/>
      <c r="W1617" s="233"/>
      <c r="X1617" s="233"/>
      <c r="Y1617" s="234"/>
    </row>
    <row r="1618" spans="1:25" s="3" customFormat="1" ht="41.25" customHeight="1" x14ac:dyDescent="0.2">
      <c r="A1618" s="345">
        <v>194</v>
      </c>
      <c r="B1618" s="341" t="s">
        <v>6194</v>
      </c>
      <c r="C1618" s="341" t="s">
        <v>481</v>
      </c>
      <c r="D1618" s="341" t="s">
        <v>928</v>
      </c>
      <c r="E1618" s="342">
        <v>6.4999999999999997E-3</v>
      </c>
      <c r="F1618" s="341">
        <v>0.4</v>
      </c>
      <c r="G1618" s="341" t="s">
        <v>6195</v>
      </c>
      <c r="H1618" s="341" t="s">
        <v>330</v>
      </c>
      <c r="I1618" s="397" t="s">
        <v>473</v>
      </c>
      <c r="J1618" s="343">
        <v>6010240507598</v>
      </c>
      <c r="K1618" s="344">
        <v>45576</v>
      </c>
      <c r="L1618" s="397"/>
      <c r="M1618" s="399"/>
      <c r="N1618" s="398">
        <f t="shared" si="49"/>
        <v>45941</v>
      </c>
      <c r="O1618" s="397"/>
      <c r="P1618" s="397"/>
      <c r="Q1618" s="1027"/>
      <c r="R1618" s="1027"/>
      <c r="S1618" s="1027"/>
      <c r="T1618" s="1027"/>
      <c r="U1618" s="1027"/>
      <c r="V1618" s="233"/>
      <c r="W1618" s="233"/>
      <c r="X1618" s="233"/>
      <c r="Y1618" s="234"/>
    </row>
    <row r="1619" spans="1:25" s="3" customFormat="1" ht="41.25" customHeight="1" x14ac:dyDescent="0.2">
      <c r="A1619" s="345">
        <v>195</v>
      </c>
      <c r="B1619" s="341" t="s">
        <v>6196</v>
      </c>
      <c r="C1619" s="341" t="s">
        <v>482</v>
      </c>
      <c r="D1619" s="341" t="s">
        <v>253</v>
      </c>
      <c r="E1619" s="342">
        <v>0.01</v>
      </c>
      <c r="F1619" s="341">
        <v>0.4</v>
      </c>
      <c r="G1619" s="341" t="s">
        <v>6197</v>
      </c>
      <c r="H1619" s="341" t="s">
        <v>330</v>
      </c>
      <c r="I1619" s="397" t="s">
        <v>473</v>
      </c>
      <c r="J1619" s="343">
        <v>6010240812067</v>
      </c>
      <c r="K1619" s="344">
        <v>45574</v>
      </c>
      <c r="L1619" s="397"/>
      <c r="M1619" s="399"/>
      <c r="N1619" s="398">
        <f t="shared" si="49"/>
        <v>45939</v>
      </c>
      <c r="O1619" s="397"/>
      <c r="P1619" s="397"/>
      <c r="Q1619" s="1027"/>
      <c r="R1619" s="1027"/>
      <c r="S1619" s="1027"/>
      <c r="T1619" s="1027"/>
      <c r="U1619" s="1027"/>
      <c r="V1619" s="233"/>
      <c r="W1619" s="233"/>
      <c r="X1619" s="233"/>
      <c r="Y1619" s="234"/>
    </row>
    <row r="1620" spans="1:25" s="3" customFormat="1" ht="41.25" customHeight="1" x14ac:dyDescent="0.2">
      <c r="A1620" s="345">
        <v>196</v>
      </c>
      <c r="B1620" s="341" t="s">
        <v>6198</v>
      </c>
      <c r="C1620" s="341" t="s">
        <v>1856</v>
      </c>
      <c r="D1620" s="341" t="s">
        <v>484</v>
      </c>
      <c r="E1620" s="342">
        <v>6.0000000000000001E-3</v>
      </c>
      <c r="F1620" s="341">
        <v>0.4</v>
      </c>
      <c r="G1620" s="341" t="s">
        <v>6199</v>
      </c>
      <c r="H1620" s="341" t="s">
        <v>330</v>
      </c>
      <c r="I1620" s="397" t="s">
        <v>473</v>
      </c>
      <c r="J1620" s="343">
        <v>6040240805379</v>
      </c>
      <c r="K1620" s="344">
        <v>45586</v>
      </c>
      <c r="L1620" s="397"/>
      <c r="M1620" s="399"/>
      <c r="N1620" s="398">
        <f t="shared" si="49"/>
        <v>45951</v>
      </c>
      <c r="O1620" s="397"/>
      <c r="P1620" s="397"/>
      <c r="Q1620" s="1027"/>
      <c r="R1620" s="1027"/>
      <c r="S1620" s="1027"/>
      <c r="T1620" s="1027"/>
      <c r="U1620" s="1027"/>
      <c r="V1620" s="233"/>
      <c r="W1620" s="233"/>
      <c r="X1620" s="233"/>
      <c r="Y1620" s="234"/>
    </row>
    <row r="1621" spans="1:25" s="3" customFormat="1" ht="41.25" customHeight="1" x14ac:dyDescent="0.2">
      <c r="A1621" s="345">
        <v>197</v>
      </c>
      <c r="B1621" s="337" t="s">
        <v>6200</v>
      </c>
      <c r="C1621" s="337" t="s">
        <v>188</v>
      </c>
      <c r="D1621" s="337" t="s">
        <v>484</v>
      </c>
      <c r="E1621" s="338">
        <v>5.0000000000000001E-3</v>
      </c>
      <c r="F1621" s="337">
        <v>0.4</v>
      </c>
      <c r="G1621" s="337" t="s">
        <v>6201</v>
      </c>
      <c r="H1621" s="337" t="s">
        <v>330</v>
      </c>
      <c r="I1621" s="397" t="s">
        <v>473</v>
      </c>
      <c r="J1621" s="339">
        <v>6040240905532</v>
      </c>
      <c r="K1621" s="340">
        <v>45586</v>
      </c>
      <c r="L1621" s="397"/>
      <c r="M1621" s="399"/>
      <c r="N1621" s="398">
        <f t="shared" si="49"/>
        <v>45951</v>
      </c>
      <c r="O1621" s="397"/>
      <c r="P1621" s="397"/>
      <c r="Q1621" s="1027"/>
      <c r="R1621" s="1027"/>
      <c r="S1621" s="1027"/>
      <c r="T1621" s="1027"/>
      <c r="U1621" s="1027"/>
      <c r="V1621" s="233"/>
      <c r="W1621" s="233"/>
      <c r="X1621" s="233"/>
      <c r="Y1621" s="234"/>
    </row>
    <row r="1622" spans="1:25" s="3" customFormat="1" ht="41.25" customHeight="1" x14ac:dyDescent="0.2">
      <c r="A1622" s="345">
        <v>198</v>
      </c>
      <c r="B1622" s="337" t="s">
        <v>6202</v>
      </c>
      <c r="C1622" s="337" t="s">
        <v>3597</v>
      </c>
      <c r="D1622" s="337" t="s">
        <v>254</v>
      </c>
      <c r="E1622" s="338">
        <v>0.20200000000000001</v>
      </c>
      <c r="F1622" s="341">
        <v>6</v>
      </c>
      <c r="G1622" s="341" t="s">
        <v>6203</v>
      </c>
      <c r="H1622" s="337" t="s">
        <v>330</v>
      </c>
      <c r="I1622" s="397" t="s">
        <v>473</v>
      </c>
      <c r="J1622" s="339">
        <v>6030240907546</v>
      </c>
      <c r="K1622" s="340">
        <v>45567</v>
      </c>
      <c r="L1622" s="397"/>
      <c r="M1622" s="399"/>
      <c r="N1622" s="398">
        <f t="shared" si="49"/>
        <v>45932</v>
      </c>
      <c r="O1622" s="397"/>
      <c r="P1622" s="397"/>
      <c r="Q1622" s="1027"/>
      <c r="R1622" s="1027"/>
      <c r="S1622" s="1027"/>
      <c r="T1622" s="1027"/>
      <c r="U1622" s="1027"/>
      <c r="V1622" s="233"/>
      <c r="W1622" s="233"/>
      <c r="X1622" s="233"/>
      <c r="Y1622" s="234"/>
    </row>
    <row r="1623" spans="1:25" s="3" customFormat="1" ht="41.25" customHeight="1" x14ac:dyDescent="0.2">
      <c r="A1623" s="345">
        <v>199</v>
      </c>
      <c r="B1623" s="341" t="s">
        <v>6204</v>
      </c>
      <c r="C1623" s="341" t="s">
        <v>1877</v>
      </c>
      <c r="D1623" s="341" t="s">
        <v>329</v>
      </c>
      <c r="E1623" s="342">
        <v>0.11648</v>
      </c>
      <c r="F1623" s="337">
        <v>0.4</v>
      </c>
      <c r="G1623" s="337" t="s">
        <v>1441</v>
      </c>
      <c r="H1623" s="341" t="s">
        <v>330</v>
      </c>
      <c r="I1623" s="397" t="s">
        <v>473</v>
      </c>
      <c r="J1623" s="343">
        <v>6050240904847</v>
      </c>
      <c r="K1623" s="344">
        <v>45575</v>
      </c>
      <c r="L1623" s="397"/>
      <c r="M1623" s="399"/>
      <c r="N1623" s="398">
        <f t="shared" si="49"/>
        <v>45940</v>
      </c>
      <c r="O1623" s="397"/>
      <c r="P1623" s="397"/>
      <c r="Q1623" s="1027"/>
      <c r="R1623" s="1027"/>
      <c r="S1623" s="1027"/>
      <c r="T1623" s="1027"/>
      <c r="U1623" s="1027"/>
      <c r="V1623" s="233"/>
      <c r="W1623" s="233"/>
      <c r="X1623" s="233"/>
      <c r="Y1623" s="234"/>
    </row>
    <row r="1624" spans="1:25" s="3" customFormat="1" ht="41.25" customHeight="1" x14ac:dyDescent="0.2">
      <c r="A1624" s="345">
        <v>200</v>
      </c>
      <c r="B1624" s="337" t="s">
        <v>6204</v>
      </c>
      <c r="C1624" s="337" t="s">
        <v>1877</v>
      </c>
      <c r="D1624" s="337" t="s">
        <v>329</v>
      </c>
      <c r="E1624" s="338">
        <v>1.5679999999999999E-2</v>
      </c>
      <c r="F1624" s="341">
        <v>0.4</v>
      </c>
      <c r="G1624" s="341" t="s">
        <v>1435</v>
      </c>
      <c r="H1624" s="337" t="s">
        <v>480</v>
      </c>
      <c r="I1624" s="397" t="s">
        <v>473</v>
      </c>
      <c r="J1624" s="339">
        <v>6050240904859</v>
      </c>
      <c r="K1624" s="340">
        <v>45575</v>
      </c>
      <c r="L1624" s="397"/>
      <c r="M1624" s="399"/>
      <c r="N1624" s="398">
        <f t="shared" si="49"/>
        <v>45940</v>
      </c>
      <c r="O1624" s="397"/>
      <c r="P1624" s="397"/>
      <c r="Q1624" s="1027"/>
      <c r="R1624" s="1027"/>
      <c r="S1624" s="1027"/>
      <c r="T1624" s="1027"/>
      <c r="U1624" s="1027"/>
      <c r="V1624" s="233"/>
      <c r="W1624" s="233"/>
      <c r="X1624" s="233"/>
      <c r="Y1624" s="234"/>
    </row>
    <row r="1625" spans="1:25" s="3" customFormat="1" ht="41.25" customHeight="1" x14ac:dyDescent="0.2">
      <c r="A1625" s="345">
        <v>201</v>
      </c>
      <c r="B1625" s="341" t="s">
        <v>6205</v>
      </c>
      <c r="C1625" s="341" t="s">
        <v>6206</v>
      </c>
      <c r="D1625" s="341" t="s">
        <v>928</v>
      </c>
      <c r="E1625" s="342">
        <v>6.0000000000000001E-3</v>
      </c>
      <c r="F1625" s="337">
        <v>0.4</v>
      </c>
      <c r="G1625" s="337" t="s">
        <v>6207</v>
      </c>
      <c r="H1625" s="341" t="s">
        <v>330</v>
      </c>
      <c r="I1625" s="397" t="s">
        <v>473</v>
      </c>
      <c r="J1625" s="343">
        <v>6010240912885</v>
      </c>
      <c r="K1625" s="344">
        <v>45579</v>
      </c>
      <c r="L1625" s="397"/>
      <c r="M1625" s="399"/>
      <c r="N1625" s="398">
        <f t="shared" si="49"/>
        <v>45944</v>
      </c>
      <c r="O1625" s="397"/>
      <c r="P1625" s="397"/>
      <c r="Q1625" s="1027"/>
      <c r="R1625" s="1027"/>
      <c r="S1625" s="1027"/>
      <c r="T1625" s="1027"/>
      <c r="U1625" s="1027"/>
      <c r="V1625" s="233"/>
      <c r="W1625" s="233"/>
      <c r="X1625" s="233"/>
      <c r="Y1625" s="234"/>
    </row>
    <row r="1626" spans="1:25" s="3" customFormat="1" ht="41.25" customHeight="1" x14ac:dyDescent="0.2">
      <c r="A1626" s="345">
        <v>202</v>
      </c>
      <c r="B1626" s="337" t="s">
        <v>6208</v>
      </c>
      <c r="C1626" s="337" t="s">
        <v>1038</v>
      </c>
      <c r="D1626" s="337" t="s">
        <v>188</v>
      </c>
      <c r="E1626" s="338">
        <v>6.0000000000000001E-3</v>
      </c>
      <c r="F1626" s="341">
        <v>0.4</v>
      </c>
      <c r="G1626" s="341" t="s">
        <v>6209</v>
      </c>
      <c r="H1626" s="337" t="s">
        <v>330</v>
      </c>
      <c r="I1626" s="397" t="s">
        <v>473</v>
      </c>
      <c r="J1626" s="339">
        <v>6040240905822</v>
      </c>
      <c r="K1626" s="340">
        <v>45566</v>
      </c>
      <c r="L1626" s="397"/>
      <c r="M1626" s="399"/>
      <c r="N1626" s="398">
        <f t="shared" si="49"/>
        <v>45931</v>
      </c>
      <c r="O1626" s="397"/>
      <c r="P1626" s="397"/>
      <c r="Q1626" s="1027"/>
      <c r="R1626" s="1027"/>
      <c r="S1626" s="1027"/>
      <c r="T1626" s="1027"/>
      <c r="U1626" s="1027"/>
      <c r="V1626" s="233"/>
      <c r="W1626" s="233"/>
      <c r="X1626" s="233"/>
      <c r="Y1626" s="234"/>
    </row>
    <row r="1627" spans="1:25" s="3" customFormat="1" ht="41.25" customHeight="1" x14ac:dyDescent="0.2">
      <c r="A1627" s="345">
        <v>203</v>
      </c>
      <c r="B1627" s="337" t="s">
        <v>6210</v>
      </c>
      <c r="C1627" s="337" t="s">
        <v>6211</v>
      </c>
      <c r="D1627" s="337" t="s">
        <v>1059</v>
      </c>
      <c r="E1627" s="338">
        <v>0.34</v>
      </c>
      <c r="F1627" s="341">
        <v>20</v>
      </c>
      <c r="G1627" s="341" t="s">
        <v>6212</v>
      </c>
      <c r="H1627" s="337" t="s">
        <v>330</v>
      </c>
      <c r="I1627" s="397" t="s">
        <v>473</v>
      </c>
      <c r="J1627" s="339">
        <v>6050240904969</v>
      </c>
      <c r="K1627" s="340">
        <v>45567</v>
      </c>
      <c r="L1627" s="397"/>
      <c r="M1627" s="399"/>
      <c r="N1627" s="398">
        <f t="shared" si="49"/>
        <v>45932</v>
      </c>
      <c r="O1627" s="397"/>
      <c r="P1627" s="397"/>
      <c r="Q1627" s="1027"/>
      <c r="R1627" s="1027"/>
      <c r="S1627" s="1027"/>
      <c r="T1627" s="1027"/>
      <c r="U1627" s="1027"/>
      <c r="V1627" s="233"/>
      <c r="W1627" s="233"/>
      <c r="X1627" s="233"/>
      <c r="Y1627" s="234"/>
    </row>
    <row r="1628" spans="1:25" s="3" customFormat="1" ht="41.25" customHeight="1" x14ac:dyDescent="0.2">
      <c r="A1628" s="345">
        <v>204</v>
      </c>
      <c r="B1628" s="337" t="s">
        <v>6213</v>
      </c>
      <c r="C1628" s="337" t="s">
        <v>6214</v>
      </c>
      <c r="D1628" s="337" t="s">
        <v>20</v>
      </c>
      <c r="E1628" s="338">
        <v>0.21</v>
      </c>
      <c r="F1628" s="337">
        <v>0.4</v>
      </c>
      <c r="G1628" s="337" t="s">
        <v>6215</v>
      </c>
      <c r="H1628" s="337" t="s">
        <v>366</v>
      </c>
      <c r="I1628" s="397" t="s">
        <v>473</v>
      </c>
      <c r="J1628" s="339">
        <v>6030240908095</v>
      </c>
      <c r="K1628" s="340">
        <v>45580</v>
      </c>
      <c r="L1628" s="397"/>
      <c r="M1628" s="399"/>
      <c r="N1628" s="398">
        <f t="shared" si="49"/>
        <v>45945</v>
      </c>
      <c r="O1628" s="397"/>
      <c r="P1628" s="397"/>
      <c r="Q1628" s="1027"/>
      <c r="R1628" s="1027"/>
      <c r="S1628" s="1027"/>
      <c r="T1628" s="1027"/>
      <c r="U1628" s="1027"/>
      <c r="V1628" s="233"/>
      <c r="W1628" s="233"/>
      <c r="X1628" s="233"/>
      <c r="Y1628" s="234"/>
    </row>
    <row r="1629" spans="1:25" s="3" customFormat="1" ht="41.25" customHeight="1" x14ac:dyDescent="0.2">
      <c r="A1629" s="345">
        <v>205</v>
      </c>
      <c r="B1629" s="337" t="s">
        <v>6216</v>
      </c>
      <c r="C1629" s="337" t="s">
        <v>1058</v>
      </c>
      <c r="D1629" s="337" t="s">
        <v>20</v>
      </c>
      <c r="E1629" s="338">
        <v>5.9800000000000001E-3</v>
      </c>
      <c r="F1629" s="337">
        <v>0.4</v>
      </c>
      <c r="G1629" s="337" t="s">
        <v>6217</v>
      </c>
      <c r="H1629" s="337" t="s">
        <v>330</v>
      </c>
      <c r="I1629" s="397" t="s">
        <v>473</v>
      </c>
      <c r="J1629" s="339">
        <v>6030240908184</v>
      </c>
      <c r="K1629" s="340">
        <v>45576</v>
      </c>
      <c r="L1629" s="397"/>
      <c r="M1629" s="399"/>
      <c r="N1629" s="398">
        <f t="shared" si="49"/>
        <v>45941</v>
      </c>
      <c r="O1629" s="397"/>
      <c r="P1629" s="397"/>
      <c r="Q1629" s="1027"/>
      <c r="R1629" s="1027"/>
      <c r="S1629" s="1027"/>
      <c r="T1629" s="1027"/>
      <c r="U1629" s="1027"/>
      <c r="V1629" s="233"/>
      <c r="W1629" s="233"/>
      <c r="X1629" s="233"/>
      <c r="Y1629" s="234"/>
    </row>
    <row r="1630" spans="1:25" s="3" customFormat="1" ht="41.25" customHeight="1" x14ac:dyDescent="0.2">
      <c r="A1630" s="345">
        <v>206</v>
      </c>
      <c r="B1630" s="341" t="s">
        <v>6218</v>
      </c>
      <c r="C1630" s="341" t="s">
        <v>481</v>
      </c>
      <c r="D1630" s="341" t="s">
        <v>253</v>
      </c>
      <c r="E1630" s="342">
        <v>6.6E-3</v>
      </c>
      <c r="F1630" s="341">
        <v>0.4</v>
      </c>
      <c r="G1630" s="341" t="s">
        <v>6219</v>
      </c>
      <c r="H1630" s="341" t="s">
        <v>330</v>
      </c>
      <c r="I1630" s="397" t="s">
        <v>473</v>
      </c>
      <c r="J1630" s="343">
        <v>6010240913744</v>
      </c>
      <c r="K1630" s="344">
        <v>45566</v>
      </c>
      <c r="L1630" s="397"/>
      <c r="M1630" s="399"/>
      <c r="N1630" s="398">
        <f t="shared" si="49"/>
        <v>45931</v>
      </c>
      <c r="O1630" s="397"/>
      <c r="P1630" s="397"/>
      <c r="Q1630" s="1027"/>
      <c r="R1630" s="1027"/>
      <c r="S1630" s="1027"/>
      <c r="T1630" s="1027"/>
      <c r="U1630" s="1027"/>
      <c r="V1630" s="233"/>
      <c r="W1630" s="233"/>
      <c r="X1630" s="233"/>
      <c r="Y1630" s="234"/>
    </row>
    <row r="1631" spans="1:25" s="3" customFormat="1" ht="41.25" customHeight="1" x14ac:dyDescent="0.2">
      <c r="A1631" s="345">
        <v>207</v>
      </c>
      <c r="B1631" s="341" t="s">
        <v>6221</v>
      </c>
      <c r="C1631" s="341" t="s">
        <v>3564</v>
      </c>
      <c r="D1631" s="341" t="s">
        <v>188</v>
      </c>
      <c r="E1631" s="342">
        <v>1.4999999999999999E-2</v>
      </c>
      <c r="F1631" s="341">
        <v>0.4</v>
      </c>
      <c r="G1631" s="341" t="s">
        <v>6222</v>
      </c>
      <c r="H1631" s="341" t="s">
        <v>330</v>
      </c>
      <c r="I1631" s="397" t="s">
        <v>473</v>
      </c>
      <c r="J1631" s="343">
        <v>6040240906144</v>
      </c>
      <c r="K1631" s="344">
        <v>45583</v>
      </c>
      <c r="L1631" s="397"/>
      <c r="M1631" s="399"/>
      <c r="N1631" s="398">
        <f t="shared" si="49"/>
        <v>45948</v>
      </c>
      <c r="O1631" s="397"/>
      <c r="P1631" s="397"/>
      <c r="Q1631" s="1027"/>
      <c r="R1631" s="1027"/>
      <c r="S1631" s="1027"/>
      <c r="T1631" s="1027"/>
      <c r="U1631" s="1027"/>
      <c r="V1631" s="233"/>
      <c r="W1631" s="233"/>
      <c r="X1631" s="233"/>
      <c r="Y1631" s="234"/>
    </row>
    <row r="1632" spans="1:25" s="3" customFormat="1" ht="41.25" customHeight="1" x14ac:dyDescent="0.2">
      <c r="A1632" s="345">
        <v>208</v>
      </c>
      <c r="B1632" s="341" t="s">
        <v>6223</v>
      </c>
      <c r="C1632" s="341" t="s">
        <v>507</v>
      </c>
      <c r="D1632" s="341" t="s">
        <v>44</v>
      </c>
      <c r="E1632" s="342">
        <v>0.05</v>
      </c>
      <c r="F1632" s="341">
        <v>0.4</v>
      </c>
      <c r="G1632" s="341" t="s">
        <v>6224</v>
      </c>
      <c r="H1632" s="341" t="s">
        <v>330</v>
      </c>
      <c r="I1632" s="397" t="s">
        <v>473</v>
      </c>
      <c r="J1632" s="343">
        <v>6060241003929</v>
      </c>
      <c r="K1632" s="344">
        <v>45573</v>
      </c>
      <c r="L1632" s="397"/>
      <c r="M1632" s="399"/>
      <c r="N1632" s="398">
        <f t="shared" si="49"/>
        <v>45938</v>
      </c>
      <c r="O1632" s="397"/>
      <c r="P1632" s="397"/>
      <c r="Q1632" s="1027"/>
      <c r="R1632" s="1027"/>
      <c r="S1632" s="1027"/>
      <c r="T1632" s="1027"/>
      <c r="U1632" s="1027"/>
      <c r="V1632" s="233"/>
      <c r="W1632" s="233"/>
      <c r="X1632" s="233"/>
      <c r="Y1632" s="234"/>
    </row>
    <row r="1633" spans="1:25" s="3" customFormat="1" ht="41.25" customHeight="1" x14ac:dyDescent="0.2">
      <c r="A1633" s="345">
        <v>209</v>
      </c>
      <c r="B1633" s="337" t="s">
        <v>6225</v>
      </c>
      <c r="C1633" s="337" t="s">
        <v>481</v>
      </c>
      <c r="D1633" s="337" t="s">
        <v>253</v>
      </c>
      <c r="E1633" s="338">
        <v>6.0000000000000001E-3</v>
      </c>
      <c r="F1633" s="337">
        <v>0.4</v>
      </c>
      <c r="G1633" s="337" t="s">
        <v>6226</v>
      </c>
      <c r="H1633" s="337" t="s">
        <v>330</v>
      </c>
      <c r="I1633" s="397" t="s">
        <v>473</v>
      </c>
      <c r="J1633" s="339">
        <v>6010241014238</v>
      </c>
      <c r="K1633" s="340">
        <v>45582</v>
      </c>
      <c r="L1633" s="397"/>
      <c r="M1633" s="399"/>
      <c r="N1633" s="398">
        <f t="shared" si="49"/>
        <v>45947</v>
      </c>
      <c r="O1633" s="397"/>
      <c r="P1633" s="397"/>
      <c r="Q1633" s="1027"/>
      <c r="R1633" s="1027"/>
      <c r="S1633" s="1027"/>
      <c r="T1633" s="1027"/>
      <c r="U1633" s="1027"/>
      <c r="V1633" s="233"/>
      <c r="W1633" s="233"/>
      <c r="X1633" s="233"/>
      <c r="Y1633" s="234"/>
    </row>
    <row r="1634" spans="1:25" s="3" customFormat="1" ht="41.25" customHeight="1" x14ac:dyDescent="0.2">
      <c r="A1634" s="345">
        <v>210</v>
      </c>
      <c r="B1634" s="341" t="s">
        <v>1843</v>
      </c>
      <c r="C1634" s="341" t="s">
        <v>1844</v>
      </c>
      <c r="D1634" s="341" t="s">
        <v>928</v>
      </c>
      <c r="E1634" s="342">
        <v>7.4999999999999997E-2</v>
      </c>
      <c r="F1634" s="341">
        <v>0.4</v>
      </c>
      <c r="G1634" s="341" t="s">
        <v>6227</v>
      </c>
      <c r="H1634" s="341" t="s">
        <v>366</v>
      </c>
      <c r="I1634" s="397" t="s">
        <v>473</v>
      </c>
      <c r="J1634" s="343">
        <v>6010241014271</v>
      </c>
      <c r="K1634" s="344">
        <v>45572</v>
      </c>
      <c r="L1634" s="397"/>
      <c r="M1634" s="399"/>
      <c r="N1634" s="398">
        <f t="shared" si="49"/>
        <v>45937</v>
      </c>
      <c r="O1634" s="397"/>
      <c r="P1634" s="397"/>
      <c r="Q1634" s="1027"/>
      <c r="R1634" s="1027"/>
      <c r="S1634" s="1027"/>
      <c r="T1634" s="1027"/>
      <c r="U1634" s="1027"/>
      <c r="V1634" s="233"/>
      <c r="W1634" s="233"/>
      <c r="X1634" s="233"/>
      <c r="Y1634" s="234"/>
    </row>
    <row r="1635" spans="1:25" s="3" customFormat="1" ht="41.25" customHeight="1" x14ac:dyDescent="0.2">
      <c r="A1635" s="345">
        <v>211</v>
      </c>
      <c r="B1635" s="341" t="s">
        <v>6228</v>
      </c>
      <c r="C1635" s="341" t="s">
        <v>845</v>
      </c>
      <c r="D1635" s="341" t="s">
        <v>484</v>
      </c>
      <c r="E1635" s="342">
        <v>6.0000000000000001E-3</v>
      </c>
      <c r="F1635" s="341">
        <v>0.23</v>
      </c>
      <c r="G1635" s="341" t="s">
        <v>6229</v>
      </c>
      <c r="H1635" s="341" t="s">
        <v>330</v>
      </c>
      <c r="I1635" s="397" t="s">
        <v>473</v>
      </c>
      <c r="J1635" s="343">
        <v>6040241006404</v>
      </c>
      <c r="K1635" s="344">
        <v>45587</v>
      </c>
      <c r="L1635" s="397"/>
      <c r="M1635" s="399"/>
      <c r="N1635" s="398">
        <f t="shared" si="49"/>
        <v>45952</v>
      </c>
      <c r="O1635" s="397"/>
      <c r="P1635" s="397"/>
      <c r="Q1635" s="1027"/>
      <c r="R1635" s="1027"/>
      <c r="S1635" s="1027"/>
      <c r="T1635" s="1027"/>
      <c r="U1635" s="1027"/>
      <c r="V1635" s="233"/>
      <c r="W1635" s="233"/>
      <c r="X1635" s="233"/>
      <c r="Y1635" s="234"/>
    </row>
    <row r="1636" spans="1:25" s="3" customFormat="1" ht="41.25" customHeight="1" x14ac:dyDescent="0.2">
      <c r="A1636" s="345">
        <v>212</v>
      </c>
      <c r="B1636" s="341" t="s">
        <v>6230</v>
      </c>
      <c r="C1636" s="341" t="s">
        <v>6231</v>
      </c>
      <c r="D1636" s="341" t="s">
        <v>484</v>
      </c>
      <c r="E1636" s="342">
        <v>1.4999999999999999E-2</v>
      </c>
      <c r="F1636" s="341">
        <v>0.4</v>
      </c>
      <c r="G1636" s="341" t="s">
        <v>6232</v>
      </c>
      <c r="H1636" s="341" t="s">
        <v>330</v>
      </c>
      <c r="I1636" s="397" t="s">
        <v>473</v>
      </c>
      <c r="J1636" s="343">
        <v>6040241006461</v>
      </c>
      <c r="K1636" s="344">
        <v>45593</v>
      </c>
      <c r="L1636" s="397"/>
      <c r="M1636" s="399"/>
      <c r="N1636" s="398">
        <f t="shared" si="49"/>
        <v>45958</v>
      </c>
      <c r="O1636" s="397"/>
      <c r="P1636" s="397"/>
      <c r="Q1636" s="1027"/>
      <c r="R1636" s="1027"/>
      <c r="S1636" s="1027"/>
      <c r="T1636" s="1027"/>
      <c r="U1636" s="1027"/>
      <c r="V1636" s="233"/>
      <c r="W1636" s="233"/>
      <c r="X1636" s="233"/>
      <c r="Y1636" s="234"/>
    </row>
    <row r="1637" spans="1:25" s="3" customFormat="1" ht="41.25" customHeight="1" x14ac:dyDescent="0.2">
      <c r="A1637" s="345">
        <v>213</v>
      </c>
      <c r="B1637" s="341" t="s">
        <v>6233</v>
      </c>
      <c r="C1637" s="341" t="s">
        <v>6234</v>
      </c>
      <c r="D1637" s="341" t="s">
        <v>928</v>
      </c>
      <c r="E1637" s="342">
        <v>1.4</v>
      </c>
      <c r="F1637" s="341">
        <v>20</v>
      </c>
      <c r="G1637" s="341" t="s">
        <v>2463</v>
      </c>
      <c r="H1637" s="341" t="s">
        <v>330</v>
      </c>
      <c r="I1637" s="397" t="s">
        <v>473</v>
      </c>
      <c r="J1637" s="343">
        <v>6010241014619</v>
      </c>
      <c r="K1637" s="344">
        <v>45593</v>
      </c>
      <c r="L1637" s="397"/>
      <c r="M1637" s="399"/>
      <c r="N1637" s="398">
        <f t="shared" si="49"/>
        <v>45958</v>
      </c>
      <c r="O1637" s="397"/>
      <c r="P1637" s="397"/>
      <c r="Q1637" s="1027"/>
      <c r="R1637" s="1027"/>
      <c r="S1637" s="1027"/>
      <c r="T1637" s="1027"/>
      <c r="U1637" s="1027"/>
      <c r="V1637" s="233"/>
      <c r="W1637" s="233"/>
      <c r="X1637" s="233"/>
      <c r="Y1637" s="234"/>
    </row>
    <row r="1638" spans="1:25" s="3" customFormat="1" ht="41.25" customHeight="1" x14ac:dyDescent="0.2">
      <c r="A1638" s="345">
        <v>214</v>
      </c>
      <c r="B1638" s="341" t="s">
        <v>6235</v>
      </c>
      <c r="C1638" s="341" t="s">
        <v>3129</v>
      </c>
      <c r="D1638" s="341" t="s">
        <v>484</v>
      </c>
      <c r="E1638" s="342">
        <v>2.93</v>
      </c>
      <c r="F1638" s="337">
        <v>20</v>
      </c>
      <c r="G1638" s="337" t="s">
        <v>953</v>
      </c>
      <c r="H1638" s="341" t="s">
        <v>366</v>
      </c>
      <c r="I1638" s="397" t="s">
        <v>473</v>
      </c>
      <c r="J1638" s="343">
        <v>6040230416605</v>
      </c>
      <c r="K1638" s="344">
        <v>45582</v>
      </c>
      <c r="L1638" s="397"/>
      <c r="M1638" s="399"/>
      <c r="N1638" s="398">
        <f>K1638+365</f>
        <v>45947</v>
      </c>
      <c r="O1638" s="397"/>
      <c r="P1638" s="397"/>
      <c r="Q1638" s="1027"/>
      <c r="R1638" s="1027"/>
      <c r="S1638" s="1027"/>
      <c r="T1638" s="1027"/>
      <c r="U1638" s="1027"/>
      <c r="V1638" s="233"/>
      <c r="W1638" s="233"/>
      <c r="X1638" s="233"/>
      <c r="Y1638" s="234"/>
    </row>
    <row r="1639" spans="1:25" s="3" customFormat="1" ht="41.25" customHeight="1" x14ac:dyDescent="0.2">
      <c r="A1639" s="345">
        <v>215</v>
      </c>
      <c r="B1639" s="341" t="s">
        <v>6236</v>
      </c>
      <c r="C1639" s="341" t="s">
        <v>482</v>
      </c>
      <c r="D1639" s="341" t="s">
        <v>253</v>
      </c>
      <c r="E1639" s="342">
        <v>5.0000000000000001E-3</v>
      </c>
      <c r="F1639" s="337">
        <v>0.4</v>
      </c>
      <c r="G1639" s="337" t="s">
        <v>6237</v>
      </c>
      <c r="H1639" s="341" t="s">
        <v>330</v>
      </c>
      <c r="I1639" s="397" t="s">
        <v>473</v>
      </c>
      <c r="J1639" s="343">
        <v>6010231053130</v>
      </c>
      <c r="K1639" s="344">
        <v>45566</v>
      </c>
      <c r="L1639" s="397"/>
      <c r="M1639" s="399"/>
      <c r="N1639" s="398">
        <f>K1639+365</f>
        <v>45931</v>
      </c>
      <c r="O1639" s="397"/>
      <c r="P1639" s="397"/>
      <c r="Q1639" s="1027"/>
      <c r="R1639" s="1027"/>
      <c r="S1639" s="1027"/>
      <c r="T1639" s="1027"/>
      <c r="U1639" s="1027"/>
      <c r="V1639" s="233"/>
      <c r="W1639" s="233"/>
      <c r="X1639" s="233"/>
      <c r="Y1639" s="234"/>
    </row>
    <row r="1640" spans="1:25" s="3" customFormat="1" ht="41.25" customHeight="1" x14ac:dyDescent="0.2">
      <c r="A1640" s="345">
        <v>216</v>
      </c>
      <c r="B1640" s="337" t="s">
        <v>6238</v>
      </c>
      <c r="C1640" s="337" t="s">
        <v>2434</v>
      </c>
      <c r="D1640" s="337" t="s">
        <v>44</v>
      </c>
      <c r="E1640" s="396">
        <v>3.6749999999999998</v>
      </c>
      <c r="F1640" s="337">
        <v>20</v>
      </c>
      <c r="G1640" s="337" t="s">
        <v>6239</v>
      </c>
      <c r="H1640" s="337" t="s">
        <v>366</v>
      </c>
      <c r="I1640" s="397" t="s">
        <v>473</v>
      </c>
      <c r="J1640" s="339">
        <v>6060240200533</v>
      </c>
      <c r="K1640" s="340">
        <v>45617</v>
      </c>
      <c r="L1640" s="397"/>
      <c r="M1640" s="399"/>
      <c r="N1640" s="398">
        <f>K1640+365</f>
        <v>45982</v>
      </c>
      <c r="O1640" s="397"/>
      <c r="P1640" s="397"/>
      <c r="Q1640" s="1027"/>
      <c r="R1640" s="1027"/>
      <c r="S1640" s="1027"/>
      <c r="T1640" s="1027"/>
      <c r="U1640" s="1027"/>
      <c r="V1640" s="233"/>
      <c r="W1640" s="233"/>
      <c r="X1640" s="233"/>
      <c r="Y1640" s="234"/>
    </row>
    <row r="1641" spans="1:25" s="3" customFormat="1" ht="41.25" customHeight="1" x14ac:dyDescent="0.2">
      <c r="A1641" s="345">
        <v>217</v>
      </c>
      <c r="B1641" s="341" t="s">
        <v>6240</v>
      </c>
      <c r="C1641" s="341" t="s">
        <v>481</v>
      </c>
      <c r="D1641" s="341" t="s">
        <v>928</v>
      </c>
      <c r="E1641" s="396">
        <v>1.2E-2</v>
      </c>
      <c r="F1641" s="337">
        <v>0.4</v>
      </c>
      <c r="G1641" s="337" t="s">
        <v>6241</v>
      </c>
      <c r="H1641" s="341" t="s">
        <v>330</v>
      </c>
      <c r="I1641" s="397" t="s">
        <v>473</v>
      </c>
      <c r="J1641" s="343">
        <v>6010240406258</v>
      </c>
      <c r="K1641" s="344">
        <v>45604</v>
      </c>
      <c r="L1641" s="397"/>
      <c r="M1641" s="399"/>
      <c r="N1641" s="398">
        <f t="shared" ref="N1641:N1667" si="50">K1641+365</f>
        <v>45969</v>
      </c>
      <c r="O1641" s="397"/>
      <c r="P1641" s="397"/>
      <c r="Q1641" s="1027"/>
      <c r="R1641" s="1027"/>
      <c r="S1641" s="1027"/>
      <c r="T1641" s="1027"/>
      <c r="U1641" s="1027"/>
      <c r="V1641" s="233"/>
      <c r="W1641" s="233"/>
      <c r="X1641" s="233"/>
      <c r="Y1641" s="234"/>
    </row>
    <row r="1642" spans="1:25" s="3" customFormat="1" ht="41.25" customHeight="1" x14ac:dyDescent="0.2">
      <c r="A1642" s="345">
        <v>218</v>
      </c>
      <c r="B1642" s="337" t="s">
        <v>6242</v>
      </c>
      <c r="C1642" s="337" t="s">
        <v>479</v>
      </c>
      <c r="D1642" s="337" t="s">
        <v>19</v>
      </c>
      <c r="E1642" s="396">
        <v>0.96</v>
      </c>
      <c r="F1642" s="341">
        <v>20</v>
      </c>
      <c r="G1642" s="341" t="s">
        <v>6243</v>
      </c>
      <c r="H1642" s="337" t="s">
        <v>330</v>
      </c>
      <c r="I1642" s="397" t="s">
        <v>473</v>
      </c>
      <c r="J1642" s="339">
        <v>6020240606692</v>
      </c>
      <c r="K1642" s="340">
        <v>45624</v>
      </c>
      <c r="L1642" s="397"/>
      <c r="M1642" s="399"/>
      <c r="N1642" s="398">
        <f t="shared" si="50"/>
        <v>45989</v>
      </c>
      <c r="O1642" s="397"/>
      <c r="P1642" s="397"/>
      <c r="Q1642" s="1027"/>
      <c r="R1642" s="1027"/>
      <c r="S1642" s="1027"/>
      <c r="T1642" s="1027"/>
      <c r="U1642" s="1027"/>
      <c r="V1642" s="233"/>
      <c r="W1642" s="233"/>
      <c r="X1642" s="233"/>
      <c r="Y1642" s="234"/>
    </row>
    <row r="1643" spans="1:25" s="3" customFormat="1" ht="41.25" customHeight="1" x14ac:dyDescent="0.2">
      <c r="A1643" s="345">
        <v>219</v>
      </c>
      <c r="B1643" s="341" t="s">
        <v>6244</v>
      </c>
      <c r="C1643" s="341" t="s">
        <v>6245</v>
      </c>
      <c r="D1643" s="341" t="s">
        <v>252</v>
      </c>
      <c r="E1643" s="396">
        <v>1.4999999999999999E-2</v>
      </c>
      <c r="F1643" s="341">
        <v>0.4</v>
      </c>
      <c r="G1643" s="341" t="s">
        <v>6246</v>
      </c>
      <c r="H1643" s="341" t="s">
        <v>330</v>
      </c>
      <c r="I1643" s="397" t="s">
        <v>473</v>
      </c>
      <c r="J1643" s="343">
        <v>6020240808809</v>
      </c>
      <c r="K1643" s="344">
        <v>45622</v>
      </c>
      <c r="L1643" s="397"/>
      <c r="M1643" s="399"/>
      <c r="N1643" s="398">
        <f t="shared" si="50"/>
        <v>45987</v>
      </c>
      <c r="O1643" s="397"/>
      <c r="P1643" s="397"/>
      <c r="Q1643" s="1027"/>
      <c r="R1643" s="1027"/>
      <c r="S1643" s="1027"/>
      <c r="T1643" s="1027"/>
      <c r="U1643" s="1027"/>
      <c r="V1643" s="233"/>
      <c r="W1643" s="233"/>
      <c r="X1643" s="233"/>
      <c r="Y1643" s="234"/>
    </row>
    <row r="1644" spans="1:25" s="3" customFormat="1" ht="41.25" customHeight="1" x14ac:dyDescent="0.2">
      <c r="A1644" s="345">
        <v>220</v>
      </c>
      <c r="B1644" s="337" t="s">
        <v>6247</v>
      </c>
      <c r="C1644" s="337" t="s">
        <v>6248</v>
      </c>
      <c r="D1644" s="337" t="s">
        <v>19</v>
      </c>
      <c r="E1644" s="396">
        <v>5.0000000000000001E-3</v>
      </c>
      <c r="F1644" s="337">
        <v>0.4</v>
      </c>
      <c r="G1644" s="337" t="s">
        <v>6249</v>
      </c>
      <c r="H1644" s="337" t="s">
        <v>330</v>
      </c>
      <c r="I1644" s="397" t="s">
        <v>473</v>
      </c>
      <c r="J1644" s="339">
        <v>6020240909350</v>
      </c>
      <c r="K1644" s="340">
        <v>45607</v>
      </c>
      <c r="L1644" s="397"/>
      <c r="M1644" s="399"/>
      <c r="N1644" s="398">
        <f t="shared" si="50"/>
        <v>45972</v>
      </c>
      <c r="O1644" s="397"/>
      <c r="P1644" s="397"/>
      <c r="Q1644" s="1027"/>
      <c r="R1644" s="1027"/>
      <c r="S1644" s="1027"/>
      <c r="T1644" s="1027"/>
      <c r="U1644" s="1027"/>
      <c r="V1644" s="233"/>
      <c r="W1644" s="233"/>
      <c r="X1644" s="233"/>
      <c r="Y1644" s="234"/>
    </row>
    <row r="1645" spans="1:25" s="3" customFormat="1" ht="41.25" customHeight="1" x14ac:dyDescent="0.2">
      <c r="A1645" s="345">
        <v>221</v>
      </c>
      <c r="B1645" s="341" t="s">
        <v>6250</v>
      </c>
      <c r="C1645" s="341" t="s">
        <v>505</v>
      </c>
      <c r="D1645" s="341" t="s">
        <v>1059</v>
      </c>
      <c r="E1645" s="396">
        <v>0.04</v>
      </c>
      <c r="F1645" s="341">
        <v>0.4</v>
      </c>
      <c r="G1645" s="341" t="s">
        <v>6251</v>
      </c>
      <c r="H1645" s="341" t="s">
        <v>330</v>
      </c>
      <c r="I1645" s="397" t="s">
        <v>473</v>
      </c>
      <c r="J1645" s="343">
        <v>6050240904992</v>
      </c>
      <c r="K1645" s="344">
        <v>45609</v>
      </c>
      <c r="L1645" s="397"/>
      <c r="M1645" s="399"/>
      <c r="N1645" s="398">
        <f t="shared" si="50"/>
        <v>45974</v>
      </c>
      <c r="O1645" s="397"/>
      <c r="P1645" s="397"/>
      <c r="Q1645" s="1027"/>
      <c r="R1645" s="1027"/>
      <c r="S1645" s="1027"/>
      <c r="T1645" s="1027"/>
      <c r="U1645" s="1027"/>
      <c r="V1645" s="233"/>
      <c r="W1645" s="233"/>
      <c r="X1645" s="233"/>
      <c r="Y1645" s="234"/>
    </row>
    <row r="1646" spans="1:25" s="3" customFormat="1" ht="41.25" customHeight="1" x14ac:dyDescent="0.2">
      <c r="A1646" s="345">
        <v>222</v>
      </c>
      <c r="B1646" s="337" t="s">
        <v>6250</v>
      </c>
      <c r="C1646" s="337" t="s">
        <v>505</v>
      </c>
      <c r="D1646" s="337" t="s">
        <v>1059</v>
      </c>
      <c r="E1646" s="396">
        <v>7.5480000000000005E-2</v>
      </c>
      <c r="F1646" s="337">
        <v>0.4</v>
      </c>
      <c r="G1646" s="337" t="s">
        <v>6252</v>
      </c>
      <c r="H1646" s="337" t="s">
        <v>330</v>
      </c>
      <c r="I1646" s="397" t="s">
        <v>473</v>
      </c>
      <c r="J1646" s="339">
        <v>6050240904993</v>
      </c>
      <c r="K1646" s="340">
        <v>45608</v>
      </c>
      <c r="L1646" s="397"/>
      <c r="M1646" s="399"/>
      <c r="N1646" s="398">
        <f t="shared" si="50"/>
        <v>45973</v>
      </c>
      <c r="O1646" s="397"/>
      <c r="P1646" s="397"/>
      <c r="Q1646" s="1027"/>
      <c r="R1646" s="1027"/>
      <c r="S1646" s="1027"/>
      <c r="T1646" s="1027"/>
      <c r="U1646" s="1027"/>
      <c r="V1646" s="233"/>
      <c r="W1646" s="233"/>
      <c r="X1646" s="233"/>
      <c r="Y1646" s="234"/>
    </row>
    <row r="1647" spans="1:25" s="3" customFormat="1" ht="41.25" customHeight="1" x14ac:dyDescent="0.2">
      <c r="A1647" s="345">
        <v>223</v>
      </c>
      <c r="B1647" s="341" t="s">
        <v>6250</v>
      </c>
      <c r="C1647" s="341" t="s">
        <v>3586</v>
      </c>
      <c r="D1647" s="341" t="s">
        <v>1059</v>
      </c>
      <c r="E1647" s="396">
        <v>0.02</v>
      </c>
      <c r="F1647" s="341">
        <v>20</v>
      </c>
      <c r="G1647" s="341" t="s">
        <v>6253</v>
      </c>
      <c r="H1647" s="341" t="s">
        <v>330</v>
      </c>
      <c r="I1647" s="397" t="s">
        <v>473</v>
      </c>
      <c r="J1647" s="343">
        <v>6050240904995</v>
      </c>
      <c r="K1647" s="344">
        <v>45609</v>
      </c>
      <c r="L1647" s="397"/>
      <c r="M1647" s="399"/>
      <c r="N1647" s="398">
        <f t="shared" si="50"/>
        <v>45974</v>
      </c>
      <c r="O1647" s="397"/>
      <c r="P1647" s="397"/>
      <c r="Q1647" s="1027"/>
      <c r="R1647" s="1027"/>
      <c r="S1647" s="1027"/>
      <c r="T1647" s="1027"/>
      <c r="U1647" s="1027"/>
      <c r="V1647" s="233"/>
      <c r="W1647" s="233"/>
      <c r="X1647" s="233"/>
      <c r="Y1647" s="234"/>
    </row>
    <row r="1648" spans="1:25" s="3" customFormat="1" ht="41.25" customHeight="1" x14ac:dyDescent="0.2">
      <c r="A1648" s="345">
        <v>224</v>
      </c>
      <c r="B1648" s="337" t="s">
        <v>6254</v>
      </c>
      <c r="C1648" s="337" t="s">
        <v>6255</v>
      </c>
      <c r="D1648" s="337" t="s">
        <v>188</v>
      </c>
      <c r="E1648" s="396">
        <v>1.376E-2</v>
      </c>
      <c r="F1648" s="337">
        <v>0.4</v>
      </c>
      <c r="G1648" s="337" t="s">
        <v>6256</v>
      </c>
      <c r="H1648" s="337" t="s">
        <v>330</v>
      </c>
      <c r="I1648" s="397" t="s">
        <v>473</v>
      </c>
      <c r="J1648" s="339">
        <v>6040240905966</v>
      </c>
      <c r="K1648" s="340">
        <v>45611</v>
      </c>
      <c r="L1648" s="397"/>
      <c r="M1648" s="399"/>
      <c r="N1648" s="398">
        <f t="shared" si="50"/>
        <v>45976</v>
      </c>
      <c r="O1648" s="397"/>
      <c r="P1648" s="397"/>
      <c r="Q1648" s="1027"/>
      <c r="R1648" s="1027"/>
      <c r="S1648" s="1027"/>
      <c r="T1648" s="1027"/>
      <c r="U1648" s="1027"/>
      <c r="V1648" s="233"/>
      <c r="W1648" s="233"/>
      <c r="X1648" s="233"/>
      <c r="Y1648" s="234"/>
    </row>
    <row r="1649" spans="1:25" s="3" customFormat="1" ht="41.25" customHeight="1" x14ac:dyDescent="0.2">
      <c r="A1649" s="345">
        <v>225</v>
      </c>
      <c r="B1649" s="337" t="s">
        <v>6258</v>
      </c>
      <c r="C1649" s="337" t="s">
        <v>6259</v>
      </c>
      <c r="D1649" s="337" t="s">
        <v>264</v>
      </c>
      <c r="E1649" s="396">
        <v>0.18</v>
      </c>
      <c r="F1649" s="341">
        <v>20</v>
      </c>
      <c r="G1649" s="341" t="s">
        <v>638</v>
      </c>
      <c r="H1649" s="337" t="s">
        <v>366</v>
      </c>
      <c r="I1649" s="397" t="s">
        <v>473</v>
      </c>
      <c r="J1649" s="339">
        <v>6060241004051</v>
      </c>
      <c r="K1649" s="340">
        <v>45614</v>
      </c>
      <c r="L1649" s="397"/>
      <c r="M1649" s="399"/>
      <c r="N1649" s="398">
        <f t="shared" si="50"/>
        <v>45979</v>
      </c>
      <c r="O1649" s="397"/>
      <c r="P1649" s="397"/>
      <c r="Q1649" s="1027"/>
      <c r="R1649" s="1027"/>
      <c r="S1649" s="1027"/>
      <c r="T1649" s="1027"/>
      <c r="U1649" s="1027"/>
      <c r="V1649" s="233"/>
      <c r="W1649" s="233"/>
      <c r="X1649" s="233"/>
      <c r="Y1649" s="234"/>
    </row>
    <row r="1650" spans="1:25" s="3" customFormat="1" ht="41.25" customHeight="1" x14ac:dyDescent="0.2">
      <c r="A1650" s="345">
        <v>226</v>
      </c>
      <c r="B1650" s="341" t="s">
        <v>6260</v>
      </c>
      <c r="C1650" s="341" t="s">
        <v>844</v>
      </c>
      <c r="D1650" s="341" t="s">
        <v>928</v>
      </c>
      <c r="E1650" s="396">
        <v>1</v>
      </c>
      <c r="F1650" s="337">
        <v>20</v>
      </c>
      <c r="G1650" s="337" t="s">
        <v>6261</v>
      </c>
      <c r="H1650" s="341" t="s">
        <v>366</v>
      </c>
      <c r="I1650" s="397" t="s">
        <v>473</v>
      </c>
      <c r="J1650" s="343">
        <v>6010241014711</v>
      </c>
      <c r="K1650" s="344">
        <v>45603</v>
      </c>
      <c r="L1650" s="397"/>
      <c r="M1650" s="399"/>
      <c r="N1650" s="398">
        <f t="shared" si="50"/>
        <v>45968</v>
      </c>
      <c r="O1650" s="397"/>
      <c r="P1650" s="397"/>
      <c r="Q1650" s="1027"/>
      <c r="R1650" s="1027"/>
      <c r="S1650" s="1027"/>
      <c r="T1650" s="1027"/>
      <c r="U1650" s="1027"/>
      <c r="V1650" s="233"/>
      <c r="W1650" s="233"/>
      <c r="X1650" s="233"/>
      <c r="Y1650" s="234"/>
    </row>
    <row r="1651" spans="1:25" s="3" customFormat="1" ht="41.25" customHeight="1" x14ac:dyDescent="0.2">
      <c r="A1651" s="345">
        <v>227</v>
      </c>
      <c r="B1651" s="337" t="s">
        <v>6262</v>
      </c>
      <c r="C1651" s="337" t="s">
        <v>4323</v>
      </c>
      <c r="D1651" s="337" t="s">
        <v>20</v>
      </c>
      <c r="E1651" s="396">
        <v>6.0000000000000001E-3</v>
      </c>
      <c r="F1651" s="341">
        <v>0.4</v>
      </c>
      <c r="G1651" s="341" t="s">
        <v>6263</v>
      </c>
      <c r="H1651" s="337" t="s">
        <v>330</v>
      </c>
      <c r="I1651" s="397" t="s">
        <v>473</v>
      </c>
      <c r="J1651" s="339">
        <v>6030241008857</v>
      </c>
      <c r="K1651" s="340">
        <v>45600</v>
      </c>
      <c r="L1651" s="397"/>
      <c r="M1651" s="399"/>
      <c r="N1651" s="398">
        <f t="shared" si="50"/>
        <v>45965</v>
      </c>
      <c r="O1651" s="397"/>
      <c r="P1651" s="397"/>
      <c r="Q1651" s="1027"/>
      <c r="R1651" s="1027"/>
      <c r="S1651" s="1027"/>
      <c r="T1651" s="1027"/>
      <c r="U1651" s="1027"/>
      <c r="V1651" s="233"/>
      <c r="W1651" s="233"/>
      <c r="X1651" s="233"/>
      <c r="Y1651" s="234"/>
    </row>
    <row r="1652" spans="1:25" s="3" customFormat="1" ht="41.25" customHeight="1" x14ac:dyDescent="0.2">
      <c r="A1652" s="345">
        <v>228</v>
      </c>
      <c r="B1652" s="341" t="s">
        <v>6264</v>
      </c>
      <c r="C1652" s="341" t="s">
        <v>6265</v>
      </c>
      <c r="D1652" s="341" t="s">
        <v>1059</v>
      </c>
      <c r="E1652" s="396">
        <v>1.4999999999999999E-2</v>
      </c>
      <c r="F1652" s="337">
        <v>0.4</v>
      </c>
      <c r="G1652" s="337" t="s">
        <v>6266</v>
      </c>
      <c r="H1652" s="341" t="s">
        <v>366</v>
      </c>
      <c r="I1652" s="397" t="s">
        <v>473</v>
      </c>
      <c r="J1652" s="343">
        <v>6050241005595</v>
      </c>
      <c r="K1652" s="344">
        <v>45617</v>
      </c>
      <c r="L1652" s="397"/>
      <c r="M1652" s="399"/>
      <c r="N1652" s="398">
        <f t="shared" si="50"/>
        <v>45982</v>
      </c>
      <c r="O1652" s="397"/>
      <c r="P1652" s="397"/>
      <c r="Q1652" s="1027"/>
      <c r="R1652" s="1027"/>
      <c r="S1652" s="1027"/>
      <c r="T1652" s="1027"/>
      <c r="U1652" s="1027"/>
      <c r="V1652" s="233"/>
      <c r="W1652" s="233"/>
      <c r="X1652" s="233"/>
      <c r="Y1652" s="234"/>
    </row>
    <row r="1653" spans="1:25" s="3" customFormat="1" ht="41.25" customHeight="1" x14ac:dyDescent="0.2">
      <c r="A1653" s="345">
        <v>229</v>
      </c>
      <c r="B1653" s="337" t="s">
        <v>959</v>
      </c>
      <c r="C1653" s="337" t="s">
        <v>960</v>
      </c>
      <c r="D1653" s="337" t="s">
        <v>1059</v>
      </c>
      <c r="E1653" s="396">
        <v>0.02</v>
      </c>
      <c r="F1653" s="341">
        <v>0.4</v>
      </c>
      <c r="G1653" s="341" t="s">
        <v>6267</v>
      </c>
      <c r="H1653" s="337" t="s">
        <v>330</v>
      </c>
      <c r="I1653" s="397" t="s">
        <v>473</v>
      </c>
      <c r="J1653" s="339">
        <v>6050241005597</v>
      </c>
      <c r="K1653" s="340">
        <v>45617</v>
      </c>
      <c r="L1653" s="397"/>
      <c r="M1653" s="399"/>
      <c r="N1653" s="398">
        <f t="shared" si="50"/>
        <v>45982</v>
      </c>
      <c r="O1653" s="397"/>
      <c r="P1653" s="397"/>
      <c r="Q1653" s="1027"/>
      <c r="R1653" s="1027"/>
      <c r="S1653" s="1027"/>
      <c r="T1653" s="1027"/>
      <c r="U1653" s="1027"/>
      <c r="V1653" s="233"/>
      <c r="W1653" s="233"/>
      <c r="X1653" s="233"/>
      <c r="Y1653" s="234"/>
    </row>
    <row r="1654" spans="1:25" s="3" customFormat="1" ht="41.25" customHeight="1" x14ac:dyDescent="0.2">
      <c r="A1654" s="345">
        <v>230</v>
      </c>
      <c r="B1654" s="337" t="s">
        <v>6268</v>
      </c>
      <c r="C1654" s="337" t="s">
        <v>6269</v>
      </c>
      <c r="D1654" s="337" t="s">
        <v>252</v>
      </c>
      <c r="E1654" s="396">
        <v>0.4</v>
      </c>
      <c r="F1654" s="337">
        <v>20</v>
      </c>
      <c r="G1654" s="337" t="s">
        <v>6270</v>
      </c>
      <c r="H1654" s="337" t="s">
        <v>366</v>
      </c>
      <c r="I1654" s="397" t="s">
        <v>473</v>
      </c>
      <c r="J1654" s="339">
        <v>6020241011023</v>
      </c>
      <c r="K1654" s="340">
        <v>45610</v>
      </c>
      <c r="L1654" s="397"/>
      <c r="M1654" s="399"/>
      <c r="N1654" s="398">
        <f t="shared" si="50"/>
        <v>45975</v>
      </c>
      <c r="O1654" s="397"/>
      <c r="P1654" s="397"/>
      <c r="Q1654" s="1027"/>
      <c r="R1654" s="1027"/>
      <c r="S1654" s="1027"/>
      <c r="T1654" s="1027"/>
      <c r="U1654" s="1027"/>
      <c r="V1654" s="233"/>
      <c r="W1654" s="233"/>
      <c r="X1654" s="233"/>
      <c r="Y1654" s="234"/>
    </row>
    <row r="1655" spans="1:25" s="3" customFormat="1" ht="41.25" customHeight="1" x14ac:dyDescent="0.2">
      <c r="A1655" s="345">
        <v>231</v>
      </c>
      <c r="B1655" s="337" t="s">
        <v>6272</v>
      </c>
      <c r="C1655" s="337" t="s">
        <v>948</v>
      </c>
      <c r="D1655" s="337" t="s">
        <v>19</v>
      </c>
      <c r="E1655" s="396">
        <v>0.02</v>
      </c>
      <c r="F1655" s="337">
        <v>20</v>
      </c>
      <c r="G1655" s="337" t="s">
        <v>6273</v>
      </c>
      <c r="H1655" s="337" t="s">
        <v>330</v>
      </c>
      <c r="I1655" s="397" t="s">
        <v>473</v>
      </c>
      <c r="J1655" s="339">
        <v>6020241111444</v>
      </c>
      <c r="K1655" s="340">
        <v>45604</v>
      </c>
      <c r="L1655" s="397"/>
      <c r="M1655" s="399"/>
      <c r="N1655" s="398">
        <f t="shared" si="50"/>
        <v>45969</v>
      </c>
      <c r="O1655" s="397"/>
      <c r="P1655" s="397"/>
      <c r="Q1655" s="1027"/>
      <c r="R1655" s="1027"/>
      <c r="S1655" s="1027"/>
      <c r="T1655" s="1027"/>
      <c r="U1655" s="1027"/>
      <c r="V1655" s="233"/>
      <c r="W1655" s="233"/>
      <c r="X1655" s="233"/>
      <c r="Y1655" s="234"/>
    </row>
    <row r="1656" spans="1:25" s="3" customFormat="1" ht="41.25" customHeight="1" x14ac:dyDescent="0.2">
      <c r="A1656" s="345">
        <v>232</v>
      </c>
      <c r="B1656" s="337" t="s">
        <v>6274</v>
      </c>
      <c r="C1656" s="337" t="s">
        <v>42</v>
      </c>
      <c r="D1656" s="337" t="s">
        <v>20</v>
      </c>
      <c r="E1656" s="396">
        <v>0.21912000000000001</v>
      </c>
      <c r="F1656" s="337">
        <v>10</v>
      </c>
      <c r="G1656" s="337" t="s">
        <v>6275</v>
      </c>
      <c r="H1656" s="337" t="s">
        <v>330</v>
      </c>
      <c r="I1656" s="397" t="s">
        <v>473</v>
      </c>
      <c r="J1656" s="339">
        <v>6030241109429</v>
      </c>
      <c r="K1656" s="340">
        <v>45614</v>
      </c>
      <c r="L1656" s="397"/>
      <c r="M1656" s="399"/>
      <c r="N1656" s="398">
        <f t="shared" si="50"/>
        <v>45979</v>
      </c>
      <c r="O1656" s="397"/>
      <c r="P1656" s="397"/>
      <c r="Q1656" s="1027"/>
      <c r="R1656" s="1027"/>
      <c r="S1656" s="1027"/>
      <c r="T1656" s="1027"/>
      <c r="U1656" s="1027"/>
      <c r="V1656" s="233"/>
      <c r="W1656" s="233"/>
      <c r="X1656" s="233"/>
      <c r="Y1656" s="234"/>
    </row>
    <row r="1657" spans="1:25" s="3" customFormat="1" ht="41.25" customHeight="1" x14ac:dyDescent="0.2">
      <c r="A1657" s="345">
        <v>233</v>
      </c>
      <c r="B1657" s="341" t="s">
        <v>6276</v>
      </c>
      <c r="C1657" s="341" t="s">
        <v>6277</v>
      </c>
      <c r="D1657" s="341" t="s">
        <v>329</v>
      </c>
      <c r="E1657" s="396">
        <v>0.19800000000000001</v>
      </c>
      <c r="F1657" s="341">
        <v>20</v>
      </c>
      <c r="G1657" s="341" t="s">
        <v>6278</v>
      </c>
      <c r="H1657" s="341" t="s">
        <v>366</v>
      </c>
      <c r="I1657" s="397" t="s">
        <v>473</v>
      </c>
      <c r="J1657" s="343">
        <v>6050241105930</v>
      </c>
      <c r="K1657" s="344">
        <v>45614</v>
      </c>
      <c r="L1657" s="397"/>
      <c r="M1657" s="399"/>
      <c r="N1657" s="398">
        <f t="shared" si="50"/>
        <v>45979</v>
      </c>
      <c r="O1657" s="397"/>
      <c r="P1657" s="397"/>
      <c r="Q1657" s="1027"/>
      <c r="R1657" s="1027"/>
      <c r="S1657" s="1027"/>
      <c r="T1657" s="1027"/>
      <c r="U1657" s="1027"/>
      <c r="V1657" s="233"/>
      <c r="W1657" s="233"/>
      <c r="X1657" s="233"/>
      <c r="Y1657" s="234"/>
    </row>
    <row r="1658" spans="1:25" s="3" customFormat="1" ht="41.25" customHeight="1" x14ac:dyDescent="0.2">
      <c r="A1658" s="345">
        <v>234</v>
      </c>
      <c r="B1658" s="337" t="s">
        <v>6279</v>
      </c>
      <c r="C1658" s="337" t="s">
        <v>3587</v>
      </c>
      <c r="D1658" s="337" t="s">
        <v>252</v>
      </c>
      <c r="E1658" s="396">
        <v>0.19818</v>
      </c>
      <c r="F1658" s="341">
        <v>20</v>
      </c>
      <c r="G1658" s="341" t="s">
        <v>6280</v>
      </c>
      <c r="H1658" s="337" t="s">
        <v>366</v>
      </c>
      <c r="I1658" s="397" t="s">
        <v>473</v>
      </c>
      <c r="J1658" s="339">
        <v>6020241112009</v>
      </c>
      <c r="K1658" s="340">
        <v>45616</v>
      </c>
      <c r="L1658" s="397"/>
      <c r="M1658" s="399"/>
      <c r="N1658" s="398">
        <f t="shared" si="50"/>
        <v>45981</v>
      </c>
      <c r="O1658" s="397"/>
      <c r="P1658" s="397"/>
      <c r="Q1658" s="1027"/>
      <c r="R1658" s="1027"/>
      <c r="S1658" s="1027"/>
      <c r="T1658" s="1027"/>
      <c r="U1658" s="1027"/>
      <c r="V1658" s="233"/>
      <c r="W1658" s="233"/>
      <c r="X1658" s="233"/>
      <c r="Y1658" s="234"/>
    </row>
    <row r="1659" spans="1:25" s="3" customFormat="1" ht="41.25" customHeight="1" x14ac:dyDescent="0.2">
      <c r="A1659" s="345">
        <v>235</v>
      </c>
      <c r="B1659" s="341" t="s">
        <v>672</v>
      </c>
      <c r="C1659" s="341" t="s">
        <v>6281</v>
      </c>
      <c r="D1659" s="341" t="s">
        <v>44</v>
      </c>
      <c r="E1659" s="396">
        <v>0.15580000000000002</v>
      </c>
      <c r="F1659" s="337">
        <v>0.4</v>
      </c>
      <c r="G1659" s="337" t="s">
        <v>673</v>
      </c>
      <c r="H1659" s="341" t="s">
        <v>366</v>
      </c>
      <c r="I1659" s="397" t="s">
        <v>473</v>
      </c>
      <c r="J1659" s="343">
        <v>6060241104709</v>
      </c>
      <c r="K1659" s="344">
        <v>45617</v>
      </c>
      <c r="L1659" s="397"/>
      <c r="M1659" s="399"/>
      <c r="N1659" s="398">
        <f t="shared" si="50"/>
        <v>45982</v>
      </c>
      <c r="O1659" s="397"/>
      <c r="P1659" s="397"/>
      <c r="Q1659" s="1027"/>
      <c r="R1659" s="1027"/>
      <c r="S1659" s="1027"/>
      <c r="T1659" s="1027"/>
      <c r="U1659" s="1027"/>
      <c r="V1659" s="233"/>
      <c r="W1659" s="233"/>
      <c r="X1659" s="233"/>
      <c r="Y1659" s="234"/>
    </row>
    <row r="1660" spans="1:25" s="3" customFormat="1" ht="41.25" customHeight="1" x14ac:dyDescent="0.2">
      <c r="A1660" s="345">
        <v>236</v>
      </c>
      <c r="B1660" s="337" t="s">
        <v>6282</v>
      </c>
      <c r="C1660" s="337" t="s">
        <v>6283</v>
      </c>
      <c r="D1660" s="337" t="s">
        <v>252</v>
      </c>
      <c r="E1660" s="396">
        <v>1.3</v>
      </c>
      <c r="F1660" s="341">
        <v>20</v>
      </c>
      <c r="G1660" s="341" t="s">
        <v>1899</v>
      </c>
      <c r="H1660" s="337" t="s">
        <v>366</v>
      </c>
      <c r="I1660" s="397" t="s">
        <v>473</v>
      </c>
      <c r="J1660" s="339">
        <v>6020230124425</v>
      </c>
      <c r="K1660" s="340">
        <v>45608</v>
      </c>
      <c r="L1660" s="397"/>
      <c r="M1660" s="399"/>
      <c r="N1660" s="398">
        <f t="shared" si="50"/>
        <v>45973</v>
      </c>
      <c r="O1660" s="397"/>
      <c r="P1660" s="397"/>
      <c r="Q1660" s="1027"/>
      <c r="R1660" s="1027"/>
      <c r="S1660" s="1027"/>
      <c r="T1660" s="1027"/>
      <c r="U1660" s="1027"/>
      <c r="V1660" s="233"/>
      <c r="W1660" s="233"/>
      <c r="X1660" s="233"/>
      <c r="Y1660" s="234"/>
    </row>
    <row r="1661" spans="1:25" s="3" customFormat="1" ht="41.25" customHeight="1" x14ac:dyDescent="0.2">
      <c r="A1661" s="345">
        <v>237</v>
      </c>
      <c r="B1661" s="341" t="s">
        <v>6284</v>
      </c>
      <c r="C1661" s="341" t="s">
        <v>3136</v>
      </c>
      <c r="D1661" s="341" t="s">
        <v>188</v>
      </c>
      <c r="E1661" s="396">
        <v>4.3</v>
      </c>
      <c r="F1661" s="337">
        <v>20</v>
      </c>
      <c r="G1661" s="337" t="s">
        <v>6285</v>
      </c>
      <c r="H1661" s="341" t="s">
        <v>366</v>
      </c>
      <c r="I1661" s="397" t="s">
        <v>473</v>
      </c>
      <c r="J1661" s="343">
        <v>6040230517356</v>
      </c>
      <c r="K1661" s="344">
        <v>45615</v>
      </c>
      <c r="L1661" s="397"/>
      <c r="M1661" s="399"/>
      <c r="N1661" s="398">
        <f t="shared" si="50"/>
        <v>45980</v>
      </c>
      <c r="O1661" s="397"/>
      <c r="P1661" s="397"/>
      <c r="Q1661" s="1027"/>
      <c r="R1661" s="1027"/>
      <c r="S1661" s="1027"/>
      <c r="T1661" s="1027"/>
      <c r="U1661" s="1027"/>
      <c r="V1661" s="233"/>
      <c r="W1661" s="233"/>
      <c r="X1661" s="233"/>
      <c r="Y1661" s="234"/>
    </row>
    <row r="1662" spans="1:25" s="3" customFormat="1" ht="41.25" customHeight="1" x14ac:dyDescent="0.2">
      <c r="A1662" s="345">
        <v>238</v>
      </c>
      <c r="B1662" s="337" t="s">
        <v>6286</v>
      </c>
      <c r="C1662" s="337" t="s">
        <v>6287</v>
      </c>
      <c r="D1662" s="337" t="s">
        <v>253</v>
      </c>
      <c r="E1662" s="396">
        <v>0.80025000000000002</v>
      </c>
      <c r="F1662" s="341">
        <v>20</v>
      </c>
      <c r="G1662" s="341" t="s">
        <v>6288</v>
      </c>
      <c r="H1662" s="337" t="s">
        <v>366</v>
      </c>
      <c r="I1662" s="397" t="s">
        <v>473</v>
      </c>
      <c r="J1662" s="339">
        <v>6010230949930</v>
      </c>
      <c r="K1662" s="340">
        <v>45602</v>
      </c>
      <c r="L1662" s="397"/>
      <c r="M1662" s="399"/>
      <c r="N1662" s="398">
        <f t="shared" si="50"/>
        <v>45967</v>
      </c>
      <c r="O1662" s="397"/>
      <c r="P1662" s="397"/>
      <c r="Q1662" s="1027"/>
      <c r="R1662" s="1027"/>
      <c r="S1662" s="1027"/>
      <c r="T1662" s="1027"/>
      <c r="U1662" s="1027"/>
      <c r="V1662" s="233"/>
      <c r="W1662" s="233"/>
      <c r="X1662" s="233"/>
      <c r="Y1662" s="234"/>
    </row>
    <row r="1663" spans="1:25" s="3" customFormat="1" ht="41.25" customHeight="1" x14ac:dyDescent="0.2">
      <c r="A1663" s="345">
        <v>239</v>
      </c>
      <c r="B1663" s="341" t="s">
        <v>6289</v>
      </c>
      <c r="C1663" s="341" t="s">
        <v>6290</v>
      </c>
      <c r="D1663" s="341" t="s">
        <v>928</v>
      </c>
      <c r="E1663" s="396">
        <v>0.151</v>
      </c>
      <c r="F1663" s="341">
        <v>0.4</v>
      </c>
      <c r="G1663" s="341" t="s">
        <v>738</v>
      </c>
      <c r="H1663" s="337" t="s">
        <v>366</v>
      </c>
      <c r="I1663" s="397" t="s">
        <v>473</v>
      </c>
      <c r="J1663" s="343">
        <v>6010240406184</v>
      </c>
      <c r="K1663" s="344">
        <v>45617</v>
      </c>
      <c r="L1663" s="397"/>
      <c r="M1663" s="399"/>
      <c r="N1663" s="398">
        <f t="shared" si="50"/>
        <v>45982</v>
      </c>
      <c r="O1663" s="397"/>
      <c r="P1663" s="397"/>
      <c r="Q1663" s="1027"/>
      <c r="R1663" s="1027"/>
      <c r="S1663" s="1027"/>
      <c r="T1663" s="1027"/>
      <c r="U1663" s="1027"/>
      <c r="V1663" s="233"/>
      <c r="W1663" s="233"/>
      <c r="X1663" s="233"/>
      <c r="Y1663" s="234"/>
    </row>
    <row r="1664" spans="1:25" s="3" customFormat="1" ht="41.25" customHeight="1" x14ac:dyDescent="0.2">
      <c r="A1664" s="345">
        <v>240</v>
      </c>
      <c r="B1664" s="341" t="s">
        <v>6291</v>
      </c>
      <c r="C1664" s="341" t="s">
        <v>6292</v>
      </c>
      <c r="D1664" s="341" t="s">
        <v>928</v>
      </c>
      <c r="E1664" s="396">
        <v>0.25</v>
      </c>
      <c r="F1664" s="341">
        <v>20</v>
      </c>
      <c r="G1664" s="341" t="s">
        <v>830</v>
      </c>
      <c r="H1664" s="337" t="s">
        <v>366</v>
      </c>
      <c r="I1664" s="397" t="s">
        <v>473</v>
      </c>
      <c r="J1664" s="343">
        <v>6010241015081</v>
      </c>
      <c r="K1664" s="344">
        <v>45624</v>
      </c>
      <c r="L1664" s="397"/>
      <c r="M1664" s="399"/>
      <c r="N1664" s="398">
        <f t="shared" si="50"/>
        <v>45989</v>
      </c>
      <c r="O1664" s="397"/>
      <c r="P1664" s="397"/>
      <c r="Q1664" s="1027"/>
      <c r="R1664" s="1027"/>
      <c r="S1664" s="1027"/>
      <c r="T1664" s="1027"/>
      <c r="U1664" s="1027"/>
      <c r="V1664" s="233"/>
      <c r="W1664" s="233"/>
      <c r="X1664" s="233"/>
      <c r="Y1664" s="234"/>
    </row>
    <row r="1665" spans="1:25" s="3" customFormat="1" ht="41.25" customHeight="1" x14ac:dyDescent="0.2">
      <c r="A1665" s="345">
        <v>241</v>
      </c>
      <c r="B1665" s="341" t="s">
        <v>732</v>
      </c>
      <c r="C1665" s="341" t="s">
        <v>832</v>
      </c>
      <c r="D1665" s="341" t="s">
        <v>253</v>
      </c>
      <c r="E1665" s="396">
        <v>0.05</v>
      </c>
      <c r="F1665" s="341">
        <v>0.4</v>
      </c>
      <c r="G1665" s="341" t="s">
        <v>733</v>
      </c>
      <c r="H1665" s="337" t="s">
        <v>366</v>
      </c>
      <c r="I1665" s="397" t="s">
        <v>473</v>
      </c>
      <c r="J1665" s="343">
        <v>6010241116132</v>
      </c>
      <c r="K1665" s="344">
        <v>45622</v>
      </c>
      <c r="L1665" s="397"/>
      <c r="M1665" s="399"/>
      <c r="N1665" s="398">
        <f t="shared" si="50"/>
        <v>45987</v>
      </c>
      <c r="O1665" s="397"/>
      <c r="P1665" s="397"/>
      <c r="Q1665" s="1027"/>
      <c r="R1665" s="1027"/>
      <c r="S1665" s="1027"/>
      <c r="T1665" s="1027"/>
      <c r="U1665" s="1027"/>
      <c r="V1665" s="233"/>
      <c r="W1665" s="233"/>
      <c r="X1665" s="233"/>
      <c r="Y1665" s="234"/>
    </row>
    <row r="1666" spans="1:25" s="3" customFormat="1" ht="41.25" customHeight="1" x14ac:dyDescent="0.2">
      <c r="A1666" s="345">
        <v>242</v>
      </c>
      <c r="B1666" s="337" t="s">
        <v>732</v>
      </c>
      <c r="C1666" s="337" t="s">
        <v>6293</v>
      </c>
      <c r="D1666" s="337" t="s">
        <v>253</v>
      </c>
      <c r="E1666" s="396">
        <v>0.03</v>
      </c>
      <c r="F1666" s="337">
        <v>0.4</v>
      </c>
      <c r="G1666" s="337" t="s">
        <v>734</v>
      </c>
      <c r="H1666" s="337" t="s">
        <v>366</v>
      </c>
      <c r="I1666" s="397" t="s">
        <v>473</v>
      </c>
      <c r="J1666" s="339">
        <v>6010241116150</v>
      </c>
      <c r="K1666" s="340">
        <v>45623</v>
      </c>
      <c r="L1666" s="397"/>
      <c r="M1666" s="399"/>
      <c r="N1666" s="398">
        <f t="shared" si="50"/>
        <v>45988</v>
      </c>
      <c r="O1666" s="397"/>
      <c r="P1666" s="397"/>
      <c r="Q1666" s="1027"/>
      <c r="R1666" s="1027"/>
      <c r="S1666" s="1027"/>
      <c r="T1666" s="1027"/>
      <c r="U1666" s="1027"/>
      <c r="V1666" s="233"/>
      <c r="W1666" s="233"/>
      <c r="X1666" s="233"/>
      <c r="Y1666" s="234"/>
    </row>
    <row r="1667" spans="1:25" s="3" customFormat="1" ht="41.25" customHeight="1" x14ac:dyDescent="0.2">
      <c r="A1667" s="345">
        <v>243</v>
      </c>
      <c r="B1667" s="341" t="s">
        <v>732</v>
      </c>
      <c r="C1667" s="341" t="s">
        <v>6293</v>
      </c>
      <c r="D1667" s="341" t="s">
        <v>928</v>
      </c>
      <c r="E1667" s="396">
        <v>0.13500000000000001</v>
      </c>
      <c r="F1667" s="341">
        <v>0.4</v>
      </c>
      <c r="G1667" s="341" t="s">
        <v>6257</v>
      </c>
      <c r="H1667" s="337" t="s">
        <v>366</v>
      </c>
      <c r="I1667" s="397" t="s">
        <v>473</v>
      </c>
      <c r="J1667" s="343">
        <v>6010241116152</v>
      </c>
      <c r="K1667" s="344">
        <v>45621</v>
      </c>
      <c r="L1667" s="397"/>
      <c r="M1667" s="399"/>
      <c r="N1667" s="398">
        <f t="shared" si="50"/>
        <v>45986</v>
      </c>
      <c r="O1667" s="397"/>
      <c r="P1667" s="397"/>
      <c r="Q1667" s="1027"/>
      <c r="R1667" s="1027"/>
      <c r="S1667" s="1027"/>
      <c r="T1667" s="1027"/>
      <c r="U1667" s="1027"/>
      <c r="V1667" s="233"/>
      <c r="W1667" s="233"/>
      <c r="X1667" s="233"/>
      <c r="Y1667" s="234"/>
    </row>
    <row r="1668" spans="1:25" s="3" customFormat="1" ht="41.25" customHeight="1" x14ac:dyDescent="0.2">
      <c r="A1668" s="345">
        <v>244</v>
      </c>
      <c r="B1668" s="341" t="s">
        <v>6295</v>
      </c>
      <c r="C1668" s="341" t="s">
        <v>2434</v>
      </c>
      <c r="D1668" s="341" t="s">
        <v>44</v>
      </c>
      <c r="E1668" s="342">
        <v>1.4999999999999999E-2</v>
      </c>
      <c r="F1668" s="341">
        <v>0.4</v>
      </c>
      <c r="G1668" s="341" t="s">
        <v>2435</v>
      </c>
      <c r="H1668" s="341" t="s">
        <v>330</v>
      </c>
      <c r="I1668" s="397" t="s">
        <v>473</v>
      </c>
      <c r="J1668" s="343">
        <v>6060241004177</v>
      </c>
      <c r="K1668" s="344">
        <v>45629</v>
      </c>
      <c r="L1668" s="397"/>
      <c r="M1668" s="399"/>
      <c r="N1668" s="344">
        <v>45994</v>
      </c>
      <c r="O1668" s="397"/>
      <c r="P1668" s="397"/>
      <c r="Q1668" s="1027"/>
      <c r="R1668" s="1027"/>
      <c r="S1668" s="1027"/>
      <c r="T1668" s="1027"/>
      <c r="U1668" s="1027"/>
      <c r="V1668" s="233"/>
      <c r="W1668" s="233"/>
      <c r="X1668" s="233"/>
      <c r="Y1668" s="234"/>
    </row>
    <row r="1669" spans="1:25" s="3" customFormat="1" ht="41.25" customHeight="1" x14ac:dyDescent="0.2">
      <c r="A1669" s="345">
        <v>245</v>
      </c>
      <c r="B1669" s="341" t="s">
        <v>6296</v>
      </c>
      <c r="C1669" s="341" t="s">
        <v>1480</v>
      </c>
      <c r="D1669" s="341" t="s">
        <v>928</v>
      </c>
      <c r="E1669" s="342">
        <v>6.0000000000000001E-3</v>
      </c>
      <c r="F1669" s="341">
        <v>0.4</v>
      </c>
      <c r="G1669" s="341" t="s">
        <v>6297</v>
      </c>
      <c r="H1669" s="341" t="s">
        <v>330</v>
      </c>
      <c r="I1669" s="397" t="s">
        <v>473</v>
      </c>
      <c r="J1669" s="343">
        <v>6010241015238</v>
      </c>
      <c r="K1669" s="344">
        <v>45629</v>
      </c>
      <c r="L1669" s="397"/>
      <c r="M1669" s="399"/>
      <c r="N1669" s="344">
        <v>45994</v>
      </c>
      <c r="O1669" s="397"/>
      <c r="P1669" s="397"/>
      <c r="Q1669" s="1027"/>
      <c r="R1669" s="1027"/>
      <c r="S1669" s="1027"/>
      <c r="T1669" s="1027"/>
      <c r="U1669" s="1027"/>
      <c r="V1669" s="233"/>
      <c r="W1669" s="233"/>
      <c r="X1669" s="233"/>
      <c r="Y1669" s="234"/>
    </row>
    <row r="1670" spans="1:25" s="3" customFormat="1" ht="41.25" customHeight="1" x14ac:dyDescent="0.2">
      <c r="A1670" s="345">
        <v>246</v>
      </c>
      <c r="B1670" s="341" t="s">
        <v>6298</v>
      </c>
      <c r="C1670" s="341" t="s">
        <v>6299</v>
      </c>
      <c r="D1670" s="341" t="s">
        <v>252</v>
      </c>
      <c r="E1670" s="342">
        <v>3.5000000000000003E-2</v>
      </c>
      <c r="F1670" s="341">
        <v>0.4</v>
      </c>
      <c r="G1670" s="341" t="s">
        <v>6300</v>
      </c>
      <c r="H1670" s="341" t="s">
        <v>330</v>
      </c>
      <c r="I1670" s="397" t="s">
        <v>473</v>
      </c>
      <c r="J1670" s="343">
        <v>6020241111512</v>
      </c>
      <c r="K1670" s="344">
        <v>45628</v>
      </c>
      <c r="L1670" s="397"/>
      <c r="M1670" s="399"/>
      <c r="N1670" s="344">
        <v>45993</v>
      </c>
      <c r="O1670" s="397"/>
      <c r="P1670" s="397"/>
      <c r="Q1670" s="1027"/>
      <c r="R1670" s="1027"/>
      <c r="S1670" s="1027"/>
      <c r="T1670" s="1027"/>
      <c r="U1670" s="1027"/>
      <c r="V1670" s="233"/>
      <c r="W1670" s="233"/>
      <c r="X1670" s="233"/>
      <c r="Y1670" s="234"/>
    </row>
    <row r="1671" spans="1:25" s="3" customFormat="1" ht="41.25" customHeight="1" x14ac:dyDescent="0.2">
      <c r="A1671" s="345">
        <v>247</v>
      </c>
      <c r="B1671" s="337" t="s">
        <v>6274</v>
      </c>
      <c r="C1671" s="337" t="s">
        <v>42</v>
      </c>
      <c r="D1671" s="337" t="s">
        <v>20</v>
      </c>
      <c r="E1671" s="338">
        <v>8.1000000000000003E-2</v>
      </c>
      <c r="F1671" s="337">
        <v>0.4</v>
      </c>
      <c r="G1671" s="337" t="s">
        <v>6301</v>
      </c>
      <c r="H1671" s="337" t="s">
        <v>330</v>
      </c>
      <c r="I1671" s="397" t="s">
        <v>473</v>
      </c>
      <c r="J1671" s="339">
        <v>6030241109691</v>
      </c>
      <c r="K1671" s="340">
        <v>45635</v>
      </c>
      <c r="L1671" s="397"/>
      <c r="M1671" s="399"/>
      <c r="N1671" s="340">
        <v>46000</v>
      </c>
      <c r="O1671" s="397"/>
      <c r="P1671" s="397"/>
      <c r="Q1671" s="1027"/>
      <c r="R1671" s="1027"/>
      <c r="S1671" s="1027"/>
      <c r="T1671" s="1027"/>
      <c r="U1671" s="1027"/>
      <c r="V1671" s="233"/>
      <c r="W1671" s="233"/>
      <c r="X1671" s="233"/>
      <c r="Y1671" s="234"/>
    </row>
    <row r="1672" spans="1:25" s="3" customFormat="1" ht="41.25" customHeight="1" x14ac:dyDescent="0.2">
      <c r="A1672" s="345">
        <v>248</v>
      </c>
      <c r="B1672" s="341" t="s">
        <v>6302</v>
      </c>
      <c r="C1672" s="341" t="s">
        <v>1423</v>
      </c>
      <c r="D1672" s="341" t="s">
        <v>484</v>
      </c>
      <c r="E1672" s="342">
        <v>5.0000000000000001E-3</v>
      </c>
      <c r="F1672" s="341">
        <v>0.4</v>
      </c>
      <c r="G1672" s="341" t="s">
        <v>6303</v>
      </c>
      <c r="H1672" s="341" t="s">
        <v>330</v>
      </c>
      <c r="I1672" s="397" t="s">
        <v>473</v>
      </c>
      <c r="J1672" s="343">
        <v>6040241107185</v>
      </c>
      <c r="K1672" s="344">
        <v>45628</v>
      </c>
      <c r="L1672" s="397"/>
      <c r="M1672" s="399"/>
      <c r="N1672" s="344">
        <v>45993</v>
      </c>
      <c r="O1672" s="397"/>
      <c r="P1672" s="397"/>
      <c r="Q1672" s="1027"/>
      <c r="R1672" s="1027"/>
      <c r="S1672" s="1027"/>
      <c r="T1672" s="1027"/>
      <c r="U1672" s="1027"/>
      <c r="V1672" s="233"/>
      <c r="W1672" s="233"/>
      <c r="X1672" s="233"/>
      <c r="Y1672" s="234"/>
    </row>
    <row r="1673" spans="1:25" s="3" customFormat="1" ht="41.25" customHeight="1" x14ac:dyDescent="0.2">
      <c r="A1673" s="345">
        <v>249</v>
      </c>
      <c r="B1673" s="341" t="s">
        <v>6304</v>
      </c>
      <c r="C1673" s="341" t="s">
        <v>841</v>
      </c>
      <c r="D1673" s="341" t="s">
        <v>20</v>
      </c>
      <c r="E1673" s="342">
        <v>2.5929999999999998E-2</v>
      </c>
      <c r="F1673" s="341">
        <v>20</v>
      </c>
      <c r="G1673" s="341" t="s">
        <v>6305</v>
      </c>
      <c r="H1673" s="341" t="s">
        <v>330</v>
      </c>
      <c r="I1673" s="397" t="s">
        <v>473</v>
      </c>
      <c r="J1673" s="343">
        <v>6030241109824</v>
      </c>
      <c r="K1673" s="344">
        <v>45629</v>
      </c>
      <c r="L1673" s="397"/>
      <c r="M1673" s="399"/>
      <c r="N1673" s="344">
        <v>45994</v>
      </c>
      <c r="O1673" s="397"/>
      <c r="P1673" s="397"/>
      <c r="Q1673" s="1027"/>
      <c r="R1673" s="1027"/>
      <c r="S1673" s="1027"/>
      <c r="T1673" s="1027"/>
      <c r="U1673" s="1027"/>
      <c r="V1673" s="233"/>
      <c r="W1673" s="233"/>
      <c r="X1673" s="233"/>
      <c r="Y1673" s="234"/>
    </row>
    <row r="1674" spans="1:25" s="3" customFormat="1" ht="41.25" customHeight="1" x14ac:dyDescent="0.2">
      <c r="A1674" s="345">
        <v>250</v>
      </c>
      <c r="B1674" s="337" t="s">
        <v>6306</v>
      </c>
      <c r="C1674" s="337" t="s">
        <v>967</v>
      </c>
      <c r="D1674" s="337" t="s">
        <v>19</v>
      </c>
      <c r="E1674" s="338">
        <v>89.1</v>
      </c>
      <c r="F1674" s="337">
        <v>110</v>
      </c>
      <c r="G1674" s="337" t="s">
        <v>6307</v>
      </c>
      <c r="H1674" s="337" t="s">
        <v>366</v>
      </c>
      <c r="I1674" s="397" t="s">
        <v>473</v>
      </c>
      <c r="J1674" s="339">
        <v>6020241112088</v>
      </c>
      <c r="K1674" s="340">
        <v>45630</v>
      </c>
      <c r="L1674" s="397"/>
      <c r="M1674" s="399"/>
      <c r="N1674" s="340">
        <v>45995</v>
      </c>
      <c r="O1674" s="397"/>
      <c r="P1674" s="397"/>
      <c r="Q1674" s="1027"/>
      <c r="R1674" s="1027"/>
      <c r="S1674" s="1027"/>
      <c r="T1674" s="1027"/>
      <c r="U1674" s="1027"/>
      <c r="V1674" s="233"/>
      <c r="W1674" s="233"/>
      <c r="X1674" s="233"/>
      <c r="Y1674" s="234"/>
    </row>
    <row r="1675" spans="1:25" s="3" customFormat="1" ht="41.25" customHeight="1" x14ac:dyDescent="0.2">
      <c r="A1675" s="345">
        <v>251</v>
      </c>
      <c r="B1675" s="341" t="s">
        <v>6308</v>
      </c>
      <c r="C1675" s="341" t="s">
        <v>1841</v>
      </c>
      <c r="D1675" s="341" t="s">
        <v>188</v>
      </c>
      <c r="E1675" s="342">
        <v>6.0000000000000001E-3</v>
      </c>
      <c r="F1675" s="341">
        <v>0.4</v>
      </c>
      <c r="G1675" s="341" t="s">
        <v>4317</v>
      </c>
      <c r="H1675" s="341" t="s">
        <v>330</v>
      </c>
      <c r="I1675" s="397" t="s">
        <v>473</v>
      </c>
      <c r="J1675" s="343">
        <v>6040241107265</v>
      </c>
      <c r="K1675" s="344">
        <v>45628</v>
      </c>
      <c r="L1675" s="397"/>
      <c r="M1675" s="399"/>
      <c r="N1675" s="344">
        <v>45993</v>
      </c>
      <c r="O1675" s="397"/>
      <c r="P1675" s="397"/>
      <c r="Q1675" s="1027"/>
      <c r="R1675" s="1027"/>
      <c r="S1675" s="1027"/>
      <c r="T1675" s="1027"/>
      <c r="U1675" s="1027"/>
      <c r="V1675" s="233"/>
      <c r="W1675" s="233"/>
      <c r="X1675" s="233"/>
      <c r="Y1675" s="234"/>
    </row>
    <row r="1676" spans="1:25" s="3" customFormat="1" ht="41.25" customHeight="1" x14ac:dyDescent="0.2">
      <c r="A1676" s="345">
        <v>252</v>
      </c>
      <c r="B1676" s="341" t="s">
        <v>6309</v>
      </c>
      <c r="C1676" s="341" t="s">
        <v>6310</v>
      </c>
      <c r="D1676" s="341" t="s">
        <v>19</v>
      </c>
      <c r="E1676" s="342">
        <v>0.19818</v>
      </c>
      <c r="F1676" s="341">
        <v>0.4</v>
      </c>
      <c r="G1676" s="341" t="s">
        <v>6311</v>
      </c>
      <c r="H1676" s="341" t="s">
        <v>366</v>
      </c>
      <c r="I1676" s="397" t="s">
        <v>473</v>
      </c>
      <c r="J1676" s="343">
        <v>6020241112203</v>
      </c>
      <c r="K1676" s="344">
        <v>45628</v>
      </c>
      <c r="L1676" s="397"/>
      <c r="M1676" s="399"/>
      <c r="N1676" s="344">
        <v>45993</v>
      </c>
      <c r="O1676" s="397"/>
      <c r="P1676" s="397"/>
      <c r="Q1676" s="1027"/>
      <c r="R1676" s="1027"/>
      <c r="S1676" s="1027"/>
      <c r="T1676" s="1027"/>
      <c r="U1676" s="1027"/>
      <c r="V1676" s="233"/>
      <c r="W1676" s="233"/>
      <c r="X1676" s="233"/>
      <c r="Y1676" s="234"/>
    </row>
    <row r="1677" spans="1:25" s="3" customFormat="1" ht="41.25" customHeight="1" x14ac:dyDescent="0.2">
      <c r="A1677" s="345">
        <v>253</v>
      </c>
      <c r="B1677" s="337" t="s">
        <v>6312</v>
      </c>
      <c r="C1677" s="337" t="s">
        <v>42</v>
      </c>
      <c r="D1677" s="337" t="s">
        <v>20</v>
      </c>
      <c r="E1677" s="338">
        <v>6.0000000000000001E-3</v>
      </c>
      <c r="F1677" s="337">
        <v>0.4</v>
      </c>
      <c r="G1677" s="337" t="s">
        <v>6313</v>
      </c>
      <c r="H1677" s="337" t="s">
        <v>330</v>
      </c>
      <c r="I1677" s="397" t="s">
        <v>473</v>
      </c>
      <c r="J1677" s="339">
        <v>6030241109911</v>
      </c>
      <c r="K1677" s="340">
        <v>45632</v>
      </c>
      <c r="L1677" s="397"/>
      <c r="M1677" s="399"/>
      <c r="N1677" s="340">
        <v>45997</v>
      </c>
      <c r="O1677" s="397"/>
      <c r="P1677" s="397"/>
      <c r="Q1677" s="1027"/>
      <c r="R1677" s="1027"/>
      <c r="S1677" s="1027"/>
      <c r="T1677" s="1027"/>
      <c r="U1677" s="1027"/>
      <c r="V1677" s="233"/>
      <c r="W1677" s="233"/>
      <c r="X1677" s="233"/>
      <c r="Y1677" s="234"/>
    </row>
    <row r="1678" spans="1:25" s="3" customFormat="1" ht="41.25" customHeight="1" x14ac:dyDescent="0.2">
      <c r="A1678" s="345">
        <v>254</v>
      </c>
      <c r="B1678" s="337" t="s">
        <v>6314</v>
      </c>
      <c r="C1678" s="337" t="s">
        <v>844</v>
      </c>
      <c r="D1678" s="337" t="s">
        <v>253</v>
      </c>
      <c r="E1678" s="338">
        <v>6.0000000000000001E-3</v>
      </c>
      <c r="F1678" s="337">
        <v>0.4</v>
      </c>
      <c r="G1678" s="337" t="s">
        <v>3548</v>
      </c>
      <c r="H1678" s="337" t="s">
        <v>330</v>
      </c>
      <c r="I1678" s="397" t="s">
        <v>473</v>
      </c>
      <c r="J1678" s="339">
        <v>6010241116802</v>
      </c>
      <c r="K1678" s="340">
        <v>45630</v>
      </c>
      <c r="L1678" s="397"/>
      <c r="M1678" s="399"/>
      <c r="N1678" s="340">
        <v>45995</v>
      </c>
      <c r="O1678" s="397"/>
      <c r="P1678" s="397"/>
      <c r="Q1678" s="1027"/>
      <c r="R1678" s="1027"/>
      <c r="S1678" s="1027"/>
      <c r="T1678" s="1027"/>
      <c r="U1678" s="1027"/>
      <c r="V1678" s="233"/>
      <c r="W1678" s="233"/>
      <c r="X1678" s="233"/>
      <c r="Y1678" s="234"/>
    </row>
    <row r="1679" spans="1:25" s="3" customFormat="1" ht="41.25" customHeight="1" x14ac:dyDescent="0.2">
      <c r="A1679" s="345">
        <v>255</v>
      </c>
      <c r="B1679" s="337" t="s">
        <v>6315</v>
      </c>
      <c r="C1679" s="337" t="s">
        <v>835</v>
      </c>
      <c r="D1679" s="337" t="s">
        <v>484</v>
      </c>
      <c r="E1679" s="338">
        <v>0.15</v>
      </c>
      <c r="F1679" s="337">
        <v>0.4</v>
      </c>
      <c r="G1679" s="337" t="s">
        <v>678</v>
      </c>
      <c r="H1679" s="337" t="s">
        <v>366</v>
      </c>
      <c r="I1679" s="397" t="s">
        <v>473</v>
      </c>
      <c r="J1679" s="339">
        <v>6040241107370</v>
      </c>
      <c r="K1679" s="340">
        <v>45630</v>
      </c>
      <c r="L1679" s="397"/>
      <c r="M1679" s="399"/>
      <c r="N1679" s="340">
        <v>45995</v>
      </c>
      <c r="O1679" s="397"/>
      <c r="P1679" s="397"/>
      <c r="Q1679" s="1027"/>
      <c r="R1679" s="1027"/>
      <c r="S1679" s="1027"/>
      <c r="T1679" s="1027"/>
      <c r="U1679" s="1027"/>
      <c r="V1679" s="233"/>
      <c r="W1679" s="233"/>
      <c r="X1679" s="233"/>
      <c r="Y1679" s="234"/>
    </row>
    <row r="1680" spans="1:25" s="3" customFormat="1" ht="41.25" customHeight="1" x14ac:dyDescent="0.2">
      <c r="A1680" s="345">
        <v>256</v>
      </c>
      <c r="B1680" s="337" t="s">
        <v>6317</v>
      </c>
      <c r="C1680" s="337" t="s">
        <v>835</v>
      </c>
      <c r="D1680" s="337" t="s">
        <v>484</v>
      </c>
      <c r="E1680" s="338">
        <v>7.0000000000000007E-2</v>
      </c>
      <c r="F1680" s="337">
        <v>20</v>
      </c>
      <c r="G1680" s="337" t="s">
        <v>6316</v>
      </c>
      <c r="H1680" s="337" t="s">
        <v>3567</v>
      </c>
      <c r="I1680" s="397" t="s">
        <v>473</v>
      </c>
      <c r="J1680" s="339">
        <v>6040241107371</v>
      </c>
      <c r="K1680" s="340">
        <v>45630</v>
      </c>
      <c r="L1680" s="397"/>
      <c r="M1680" s="399"/>
      <c r="N1680" s="340">
        <v>45995</v>
      </c>
      <c r="O1680" s="397"/>
      <c r="P1680" s="397"/>
      <c r="Q1680" s="1027"/>
      <c r="R1680" s="1027"/>
      <c r="S1680" s="1027"/>
      <c r="T1680" s="1027"/>
      <c r="U1680" s="1027"/>
      <c r="V1680" s="233"/>
      <c r="W1680" s="233"/>
      <c r="X1680" s="233"/>
      <c r="Y1680" s="234"/>
    </row>
    <row r="1681" spans="1:25" s="3" customFormat="1" ht="41.25" customHeight="1" x14ac:dyDescent="0.2">
      <c r="A1681" s="345">
        <v>257</v>
      </c>
      <c r="B1681" s="337" t="s">
        <v>6318</v>
      </c>
      <c r="C1681" s="337" t="s">
        <v>6190</v>
      </c>
      <c r="D1681" s="337" t="s">
        <v>264</v>
      </c>
      <c r="E1681" s="338">
        <v>6.1600000000000005E-3</v>
      </c>
      <c r="F1681" s="337">
        <v>0.4</v>
      </c>
      <c r="G1681" s="337" t="s">
        <v>6319</v>
      </c>
      <c r="H1681" s="337" t="s">
        <v>330</v>
      </c>
      <c r="I1681" s="397" t="s">
        <v>473</v>
      </c>
      <c r="J1681" s="339">
        <v>6060241204871</v>
      </c>
      <c r="K1681" s="340">
        <v>45632</v>
      </c>
      <c r="L1681" s="397"/>
      <c r="M1681" s="399"/>
      <c r="N1681" s="340">
        <v>45997</v>
      </c>
      <c r="O1681" s="397"/>
      <c r="P1681" s="397"/>
      <c r="Q1681" s="1027"/>
      <c r="R1681" s="1027"/>
      <c r="S1681" s="1027"/>
      <c r="T1681" s="1027"/>
      <c r="U1681" s="1027"/>
      <c r="V1681" s="233"/>
      <c r="W1681" s="233"/>
      <c r="X1681" s="233"/>
      <c r="Y1681" s="234"/>
    </row>
    <row r="1682" spans="1:25" s="3" customFormat="1" ht="41.25" customHeight="1" x14ac:dyDescent="0.2">
      <c r="A1682" s="345">
        <v>258</v>
      </c>
      <c r="B1682" s="337" t="s">
        <v>6320</v>
      </c>
      <c r="C1682" s="337" t="s">
        <v>6321</v>
      </c>
      <c r="D1682" s="337" t="s">
        <v>44</v>
      </c>
      <c r="E1682" s="338">
        <v>9.7200000000000009E-2</v>
      </c>
      <c r="F1682" s="337">
        <v>0.4</v>
      </c>
      <c r="G1682" s="337" t="s">
        <v>6322</v>
      </c>
      <c r="H1682" s="337" t="s">
        <v>366</v>
      </c>
      <c r="I1682" s="397" t="s">
        <v>473</v>
      </c>
      <c r="J1682" s="339">
        <v>6060241204876</v>
      </c>
      <c r="K1682" s="340">
        <v>45630</v>
      </c>
      <c r="L1682" s="397"/>
      <c r="M1682" s="399"/>
      <c r="N1682" s="340">
        <v>45995</v>
      </c>
      <c r="O1682" s="397"/>
      <c r="P1682" s="397"/>
      <c r="Q1682" s="1027"/>
      <c r="R1682" s="1027"/>
      <c r="S1682" s="1027"/>
      <c r="T1682" s="1027"/>
      <c r="U1682" s="1027"/>
      <c r="V1682" s="233"/>
      <c r="W1682" s="233"/>
      <c r="X1682" s="233"/>
      <c r="Y1682" s="234"/>
    </row>
    <row r="1683" spans="1:25" s="3" customFormat="1" ht="41.25" customHeight="1" x14ac:dyDescent="0.2">
      <c r="A1683" s="345">
        <v>259</v>
      </c>
      <c r="B1683" s="337" t="s">
        <v>7072</v>
      </c>
      <c r="C1683" s="337" t="s">
        <v>845</v>
      </c>
      <c r="D1683" s="337" t="s">
        <v>484</v>
      </c>
      <c r="E1683" s="338">
        <v>3.35</v>
      </c>
      <c r="F1683" s="337">
        <v>20</v>
      </c>
      <c r="G1683" s="337" t="s">
        <v>1043</v>
      </c>
      <c r="H1683" s="337" t="s">
        <v>366</v>
      </c>
      <c r="I1683" s="397" t="s">
        <v>473</v>
      </c>
      <c r="J1683" s="339">
        <v>6040240301395</v>
      </c>
      <c r="K1683" s="340">
        <v>45666</v>
      </c>
      <c r="L1683" s="397"/>
      <c r="M1683" s="399"/>
      <c r="N1683" s="340">
        <v>46031</v>
      </c>
      <c r="O1683" s="397"/>
      <c r="P1683" s="397"/>
      <c r="Q1683" s="1027"/>
      <c r="R1683" s="1027"/>
      <c r="S1683" s="1027"/>
      <c r="T1683" s="1027"/>
      <c r="U1683" s="1027"/>
      <c r="V1683" s="233"/>
      <c r="W1683" s="233"/>
      <c r="X1683" s="233"/>
      <c r="Y1683" s="234"/>
    </row>
    <row r="1684" spans="1:25" s="3" customFormat="1" ht="41.25" customHeight="1" x14ac:dyDescent="0.2">
      <c r="A1684" s="345">
        <v>260</v>
      </c>
      <c r="B1684" s="341" t="s">
        <v>7073</v>
      </c>
      <c r="C1684" s="341" t="s">
        <v>479</v>
      </c>
      <c r="D1684" s="341" t="s">
        <v>19</v>
      </c>
      <c r="E1684" s="342">
        <v>0.99</v>
      </c>
      <c r="F1684" s="341">
        <v>20</v>
      </c>
      <c r="G1684" s="341" t="s">
        <v>7074</v>
      </c>
      <c r="H1684" s="341" t="s">
        <v>366</v>
      </c>
      <c r="I1684" s="397" t="s">
        <v>473</v>
      </c>
      <c r="J1684" s="343">
        <v>6020240302708</v>
      </c>
      <c r="K1684" s="344">
        <v>45667</v>
      </c>
      <c r="L1684" s="397"/>
      <c r="M1684" s="399"/>
      <c r="N1684" s="344">
        <v>46032</v>
      </c>
      <c r="O1684" s="397"/>
      <c r="P1684" s="397"/>
      <c r="Q1684" s="1027"/>
      <c r="R1684" s="1027"/>
      <c r="S1684" s="1027"/>
      <c r="T1684" s="1027"/>
      <c r="U1684" s="1027"/>
      <c r="V1684" s="233"/>
      <c r="W1684" s="233"/>
      <c r="X1684" s="233"/>
      <c r="Y1684" s="234"/>
    </row>
    <row r="1685" spans="1:25" s="3" customFormat="1" ht="41.25" customHeight="1" x14ac:dyDescent="0.2">
      <c r="A1685" s="345">
        <v>261</v>
      </c>
      <c r="B1685" s="337" t="s">
        <v>7075</v>
      </c>
      <c r="C1685" s="337" t="s">
        <v>7076</v>
      </c>
      <c r="D1685" s="337" t="s">
        <v>44</v>
      </c>
      <c r="E1685" s="338">
        <v>0.15</v>
      </c>
      <c r="F1685" s="337">
        <v>20</v>
      </c>
      <c r="G1685" s="337" t="s">
        <v>638</v>
      </c>
      <c r="H1685" s="337" t="s">
        <v>366</v>
      </c>
      <c r="I1685" s="397" t="s">
        <v>473</v>
      </c>
      <c r="J1685" s="339">
        <v>6060240903688</v>
      </c>
      <c r="K1685" s="340">
        <v>45677</v>
      </c>
      <c r="L1685" s="397"/>
      <c r="M1685" s="399"/>
      <c r="N1685" s="340">
        <v>46042</v>
      </c>
      <c r="O1685" s="397"/>
      <c r="P1685" s="397"/>
      <c r="Q1685" s="1027"/>
      <c r="R1685" s="1027"/>
      <c r="S1685" s="1027"/>
      <c r="T1685" s="1027"/>
      <c r="U1685" s="1027"/>
      <c r="V1685" s="233"/>
      <c r="W1685" s="233"/>
      <c r="X1685" s="233"/>
      <c r="Y1685" s="234"/>
    </row>
    <row r="1686" spans="1:25" s="3" customFormat="1" ht="41.25" customHeight="1" x14ac:dyDescent="0.2">
      <c r="A1686" s="345">
        <v>262</v>
      </c>
      <c r="B1686" s="341" t="s">
        <v>7077</v>
      </c>
      <c r="C1686" s="341" t="s">
        <v>3558</v>
      </c>
      <c r="D1686" s="341" t="s">
        <v>484</v>
      </c>
      <c r="E1686" s="342">
        <v>5.0000000000000001E-3</v>
      </c>
      <c r="F1686" s="341">
        <v>0.4</v>
      </c>
      <c r="G1686" s="341" t="s">
        <v>3563</v>
      </c>
      <c r="H1686" s="341" t="s">
        <v>330</v>
      </c>
      <c r="I1686" s="397" t="s">
        <v>473</v>
      </c>
      <c r="J1686" s="343">
        <v>6040241006277</v>
      </c>
      <c r="K1686" s="344">
        <v>45665</v>
      </c>
      <c r="L1686" s="397"/>
      <c r="M1686" s="399"/>
      <c r="N1686" s="344">
        <v>46030</v>
      </c>
      <c r="O1686" s="397"/>
      <c r="P1686" s="397"/>
      <c r="Q1686" s="1027"/>
      <c r="R1686" s="1027"/>
      <c r="S1686" s="1027"/>
      <c r="T1686" s="1027"/>
      <c r="U1686" s="1027"/>
      <c r="V1686" s="233"/>
      <c r="W1686" s="233"/>
      <c r="X1686" s="233"/>
      <c r="Y1686" s="234"/>
    </row>
    <row r="1687" spans="1:25" s="3" customFormat="1" ht="41.25" customHeight="1" x14ac:dyDescent="0.2">
      <c r="A1687" s="345">
        <v>263</v>
      </c>
      <c r="B1687" s="341" t="s">
        <v>7078</v>
      </c>
      <c r="C1687" s="341" t="s">
        <v>505</v>
      </c>
      <c r="D1687" s="341" t="s">
        <v>329</v>
      </c>
      <c r="E1687" s="342">
        <v>2.7600000000000003E-2</v>
      </c>
      <c r="F1687" s="341">
        <v>0.4</v>
      </c>
      <c r="G1687" s="341" t="s">
        <v>7079</v>
      </c>
      <c r="H1687" s="341" t="s">
        <v>330</v>
      </c>
      <c r="I1687" s="397" t="s">
        <v>473</v>
      </c>
      <c r="J1687" s="343">
        <v>6050241005387</v>
      </c>
      <c r="K1687" s="344">
        <v>45677</v>
      </c>
      <c r="L1687" s="397"/>
      <c r="M1687" s="399"/>
      <c r="N1687" s="344">
        <v>46042</v>
      </c>
      <c r="O1687" s="397"/>
      <c r="P1687" s="397"/>
      <c r="Q1687" s="1027"/>
      <c r="R1687" s="1027"/>
      <c r="S1687" s="1027"/>
      <c r="T1687" s="1027"/>
      <c r="U1687" s="1027"/>
      <c r="V1687" s="233"/>
      <c r="W1687" s="233"/>
      <c r="X1687" s="233"/>
      <c r="Y1687" s="234"/>
    </row>
    <row r="1688" spans="1:25" s="3" customFormat="1" ht="41.25" customHeight="1" x14ac:dyDescent="0.2">
      <c r="A1688" s="345">
        <v>264</v>
      </c>
      <c r="B1688" s="341" t="s">
        <v>7080</v>
      </c>
      <c r="C1688" s="341" t="s">
        <v>7081</v>
      </c>
      <c r="D1688" s="341" t="s">
        <v>252</v>
      </c>
      <c r="E1688" s="342">
        <v>0.14984999999999998</v>
      </c>
      <c r="F1688" s="341">
        <v>0.4</v>
      </c>
      <c r="G1688" s="341" t="s">
        <v>7082</v>
      </c>
      <c r="H1688" s="341" t="s">
        <v>366</v>
      </c>
      <c r="I1688" s="397" t="s">
        <v>473</v>
      </c>
      <c r="J1688" s="343">
        <v>6020241010946</v>
      </c>
      <c r="K1688" s="344">
        <v>45677</v>
      </c>
      <c r="L1688" s="397"/>
      <c r="M1688" s="399"/>
      <c r="N1688" s="344">
        <v>46042</v>
      </c>
      <c r="O1688" s="397"/>
      <c r="P1688" s="397"/>
      <c r="Q1688" s="1027"/>
      <c r="R1688" s="1027"/>
      <c r="S1688" s="1027"/>
      <c r="T1688" s="1027"/>
      <c r="U1688" s="1027"/>
      <c r="V1688" s="233"/>
      <c r="W1688" s="233"/>
      <c r="X1688" s="233"/>
      <c r="Y1688" s="234"/>
    </row>
    <row r="1689" spans="1:25" s="3" customFormat="1" ht="41.25" customHeight="1" x14ac:dyDescent="0.2">
      <c r="A1689" s="345">
        <v>265</v>
      </c>
      <c r="B1689" s="341" t="s">
        <v>7083</v>
      </c>
      <c r="C1689" s="341" t="s">
        <v>7084</v>
      </c>
      <c r="D1689" s="341" t="s">
        <v>264</v>
      </c>
      <c r="E1689" s="342">
        <v>0.05</v>
      </c>
      <c r="F1689" s="341">
        <v>0.4</v>
      </c>
      <c r="G1689" s="341" t="s">
        <v>7085</v>
      </c>
      <c r="H1689" s="341" t="s">
        <v>330</v>
      </c>
      <c r="I1689" s="397" t="s">
        <v>473</v>
      </c>
      <c r="J1689" s="343">
        <v>6060241004353</v>
      </c>
      <c r="K1689" s="344">
        <v>45677</v>
      </c>
      <c r="L1689" s="397"/>
      <c r="M1689" s="399"/>
      <c r="N1689" s="344">
        <v>46042</v>
      </c>
      <c r="O1689" s="397"/>
      <c r="P1689" s="397"/>
      <c r="Q1689" s="1027"/>
      <c r="R1689" s="1027"/>
      <c r="S1689" s="1027"/>
      <c r="T1689" s="1027"/>
      <c r="U1689" s="1027"/>
      <c r="V1689" s="233"/>
      <c r="W1689" s="233"/>
      <c r="X1689" s="233"/>
      <c r="Y1689" s="234"/>
    </row>
    <row r="1690" spans="1:25" s="3" customFormat="1" ht="41.25" customHeight="1" x14ac:dyDescent="0.2">
      <c r="A1690" s="345">
        <v>266</v>
      </c>
      <c r="B1690" s="337" t="s">
        <v>7086</v>
      </c>
      <c r="C1690" s="337" t="s">
        <v>960</v>
      </c>
      <c r="D1690" s="337" t="s">
        <v>1059</v>
      </c>
      <c r="E1690" s="338">
        <v>1.3859999999999999E-2</v>
      </c>
      <c r="F1690" s="337">
        <v>0.4</v>
      </c>
      <c r="G1690" s="337" t="s">
        <v>741</v>
      </c>
      <c r="H1690" s="337" t="s">
        <v>330</v>
      </c>
      <c r="I1690" s="397" t="s">
        <v>473</v>
      </c>
      <c r="J1690" s="339">
        <v>6050241106068</v>
      </c>
      <c r="K1690" s="340">
        <v>45665</v>
      </c>
      <c r="L1690" s="397"/>
      <c r="M1690" s="399"/>
      <c r="N1690" s="340">
        <v>46030</v>
      </c>
      <c r="O1690" s="397"/>
      <c r="P1690" s="397"/>
      <c r="Q1690" s="1027"/>
      <c r="R1690" s="1027"/>
      <c r="S1690" s="1027"/>
      <c r="T1690" s="1027"/>
      <c r="U1690" s="1027"/>
      <c r="V1690" s="233"/>
      <c r="W1690" s="233"/>
      <c r="X1690" s="233"/>
      <c r="Y1690" s="234"/>
    </row>
    <row r="1691" spans="1:25" s="3" customFormat="1" ht="41.25" customHeight="1" x14ac:dyDescent="0.2">
      <c r="A1691" s="345">
        <v>267</v>
      </c>
      <c r="B1691" s="341" t="s">
        <v>7087</v>
      </c>
      <c r="C1691" s="341" t="s">
        <v>479</v>
      </c>
      <c r="D1691" s="341" t="s">
        <v>19</v>
      </c>
      <c r="E1691" s="342">
        <v>2.8979999999999999E-2</v>
      </c>
      <c r="F1691" s="341">
        <v>0.4</v>
      </c>
      <c r="G1691" s="341" t="s">
        <v>7088</v>
      </c>
      <c r="H1691" s="341" t="s">
        <v>330</v>
      </c>
      <c r="I1691" s="397" t="s">
        <v>473</v>
      </c>
      <c r="J1691" s="343">
        <v>6020241112096</v>
      </c>
      <c r="K1691" s="344">
        <v>45667</v>
      </c>
      <c r="L1691" s="397"/>
      <c r="M1691" s="399"/>
      <c r="N1691" s="344">
        <v>46032</v>
      </c>
      <c r="O1691" s="397"/>
      <c r="P1691" s="397"/>
      <c r="Q1691" s="1027"/>
      <c r="R1691" s="1027"/>
      <c r="S1691" s="1027"/>
      <c r="T1691" s="1027"/>
      <c r="U1691" s="1027"/>
      <c r="V1691" s="233"/>
      <c r="W1691" s="233"/>
      <c r="X1691" s="233"/>
      <c r="Y1691" s="234"/>
    </row>
    <row r="1692" spans="1:25" s="3" customFormat="1" ht="41.25" customHeight="1" x14ac:dyDescent="0.2">
      <c r="A1692" s="345">
        <v>268</v>
      </c>
      <c r="B1692" s="337" t="s">
        <v>7089</v>
      </c>
      <c r="C1692" s="337" t="s">
        <v>7090</v>
      </c>
      <c r="D1692" s="337" t="s">
        <v>928</v>
      </c>
      <c r="E1692" s="338">
        <v>0.2</v>
      </c>
      <c r="F1692" s="337">
        <v>20</v>
      </c>
      <c r="G1692" s="337" t="s">
        <v>7091</v>
      </c>
      <c r="H1692" s="337" t="s">
        <v>366</v>
      </c>
      <c r="I1692" s="397" t="s">
        <v>473</v>
      </c>
      <c r="J1692" s="339">
        <v>6010241116593</v>
      </c>
      <c r="K1692" s="340">
        <v>45674</v>
      </c>
      <c r="L1692" s="397"/>
      <c r="M1692" s="399"/>
      <c r="N1692" s="340">
        <v>46039</v>
      </c>
      <c r="O1692" s="397"/>
      <c r="P1692" s="397"/>
      <c r="Q1692" s="1027"/>
      <c r="R1692" s="1027"/>
      <c r="S1692" s="1027"/>
      <c r="T1692" s="1027"/>
      <c r="U1692" s="1027"/>
      <c r="V1692" s="233"/>
      <c r="W1692" s="233"/>
      <c r="X1692" s="233"/>
      <c r="Y1692" s="234"/>
    </row>
    <row r="1693" spans="1:25" s="3" customFormat="1" ht="41.25" customHeight="1" x14ac:dyDescent="0.2">
      <c r="A1693" s="345">
        <v>269</v>
      </c>
      <c r="B1693" s="341" t="s">
        <v>7092</v>
      </c>
      <c r="C1693" s="341" t="s">
        <v>7093</v>
      </c>
      <c r="D1693" s="341" t="s">
        <v>264</v>
      </c>
      <c r="E1693" s="342">
        <v>0.2</v>
      </c>
      <c r="F1693" s="341">
        <v>20</v>
      </c>
      <c r="G1693" s="341" t="s">
        <v>7094</v>
      </c>
      <c r="H1693" s="341" t="s">
        <v>366</v>
      </c>
      <c r="I1693" s="397" t="s">
        <v>473</v>
      </c>
      <c r="J1693" s="343">
        <v>6060241104739</v>
      </c>
      <c r="K1693" s="344">
        <v>45672</v>
      </c>
      <c r="L1693" s="397"/>
      <c r="M1693" s="399"/>
      <c r="N1693" s="344">
        <v>46037</v>
      </c>
      <c r="O1693" s="397"/>
      <c r="P1693" s="397"/>
      <c r="Q1693" s="1027"/>
      <c r="R1693" s="1027"/>
      <c r="S1693" s="1027"/>
      <c r="T1693" s="1027"/>
      <c r="U1693" s="1027"/>
      <c r="V1693" s="233"/>
      <c r="W1693" s="233"/>
      <c r="X1693" s="233"/>
      <c r="Y1693" s="234"/>
    </row>
    <row r="1694" spans="1:25" s="3" customFormat="1" ht="41.25" customHeight="1" x14ac:dyDescent="0.2">
      <c r="A1694" s="345">
        <v>270</v>
      </c>
      <c r="B1694" s="337" t="s">
        <v>7095</v>
      </c>
      <c r="C1694" s="337" t="s">
        <v>188</v>
      </c>
      <c r="D1694" s="337" t="s">
        <v>484</v>
      </c>
      <c r="E1694" s="338">
        <v>8.7600000000000004E-3</v>
      </c>
      <c r="F1694" s="337">
        <v>0.4</v>
      </c>
      <c r="G1694" s="337" t="s">
        <v>7096</v>
      </c>
      <c r="H1694" s="337" t="s">
        <v>330</v>
      </c>
      <c r="I1694" s="397" t="s">
        <v>473</v>
      </c>
      <c r="J1694" s="339">
        <v>6040241107344</v>
      </c>
      <c r="K1694" s="340">
        <v>45665</v>
      </c>
      <c r="L1694" s="397"/>
      <c r="M1694" s="399"/>
      <c r="N1694" s="340">
        <v>46030</v>
      </c>
      <c r="O1694" s="397"/>
      <c r="P1694" s="397"/>
      <c r="Q1694" s="1027"/>
      <c r="R1694" s="1027"/>
      <c r="S1694" s="1027"/>
      <c r="T1694" s="1027"/>
      <c r="U1694" s="1027"/>
      <c r="V1694" s="233"/>
      <c r="W1694" s="233"/>
      <c r="X1694" s="233"/>
      <c r="Y1694" s="234"/>
    </row>
    <row r="1695" spans="1:25" s="3" customFormat="1" ht="41.25" customHeight="1" x14ac:dyDescent="0.2">
      <c r="A1695" s="345">
        <v>271</v>
      </c>
      <c r="B1695" s="341" t="s">
        <v>7097</v>
      </c>
      <c r="C1695" s="341" t="s">
        <v>1854</v>
      </c>
      <c r="D1695" s="341" t="s">
        <v>264</v>
      </c>
      <c r="E1695" s="342">
        <v>0.01</v>
      </c>
      <c r="F1695" s="341">
        <v>0.4</v>
      </c>
      <c r="G1695" s="341" t="s">
        <v>7098</v>
      </c>
      <c r="H1695" s="341" t="s">
        <v>330</v>
      </c>
      <c r="I1695" s="397" t="s">
        <v>473</v>
      </c>
      <c r="J1695" s="343">
        <v>6060241104820</v>
      </c>
      <c r="K1695" s="344">
        <v>45666</v>
      </c>
      <c r="L1695" s="397"/>
      <c r="M1695" s="399"/>
      <c r="N1695" s="344">
        <v>46031</v>
      </c>
      <c r="O1695" s="397"/>
      <c r="P1695" s="397"/>
      <c r="Q1695" s="1027"/>
      <c r="R1695" s="1027"/>
      <c r="S1695" s="1027"/>
      <c r="T1695" s="1027"/>
      <c r="U1695" s="1027"/>
      <c r="V1695" s="233"/>
      <c r="W1695" s="233"/>
      <c r="X1695" s="233"/>
      <c r="Y1695" s="234"/>
    </row>
    <row r="1696" spans="1:25" s="3" customFormat="1" ht="41.25" customHeight="1" x14ac:dyDescent="0.2">
      <c r="A1696" s="345">
        <v>272</v>
      </c>
      <c r="B1696" s="337" t="s">
        <v>7099</v>
      </c>
      <c r="C1696" s="337" t="s">
        <v>6299</v>
      </c>
      <c r="D1696" s="337" t="s">
        <v>19</v>
      </c>
      <c r="E1696" s="338">
        <v>0.03</v>
      </c>
      <c r="F1696" s="337">
        <v>0.4</v>
      </c>
      <c r="G1696" s="341" t="s">
        <v>7100</v>
      </c>
      <c r="H1696" s="337" t="s">
        <v>330</v>
      </c>
      <c r="I1696" s="397" t="s">
        <v>473</v>
      </c>
      <c r="J1696" s="339">
        <v>6020250100020</v>
      </c>
      <c r="K1696" s="340">
        <v>45670</v>
      </c>
      <c r="L1696" s="397"/>
      <c r="M1696" s="399"/>
      <c r="N1696" s="340">
        <v>46035</v>
      </c>
      <c r="O1696" s="397"/>
      <c r="P1696" s="397"/>
      <c r="Q1696" s="1027"/>
      <c r="R1696" s="1027"/>
      <c r="S1696" s="1027"/>
      <c r="T1696" s="1027"/>
      <c r="U1696" s="1027"/>
      <c r="V1696" s="233"/>
      <c r="W1696" s="233"/>
      <c r="X1696" s="233"/>
      <c r="Y1696" s="234"/>
    </row>
    <row r="1697" spans="1:25" s="3" customFormat="1" ht="41.25" customHeight="1" x14ac:dyDescent="0.2">
      <c r="A1697" s="345">
        <v>273</v>
      </c>
      <c r="B1697" s="341" t="s">
        <v>7101</v>
      </c>
      <c r="C1697" s="341" t="s">
        <v>6299</v>
      </c>
      <c r="D1697" s="341" t="s">
        <v>19</v>
      </c>
      <c r="E1697" s="342">
        <v>0.39960000000000001</v>
      </c>
      <c r="F1697" s="341">
        <v>20</v>
      </c>
      <c r="G1697" s="341" t="s">
        <v>7102</v>
      </c>
      <c r="H1697" s="341" t="s">
        <v>330</v>
      </c>
      <c r="I1697" s="397" t="s">
        <v>473</v>
      </c>
      <c r="J1697" s="343">
        <v>6020250100035</v>
      </c>
      <c r="K1697" s="344">
        <v>45670</v>
      </c>
      <c r="L1697" s="397"/>
      <c r="M1697" s="399"/>
      <c r="N1697" s="344">
        <v>46035</v>
      </c>
      <c r="O1697" s="397"/>
      <c r="P1697" s="397"/>
      <c r="Q1697" s="1027"/>
      <c r="R1697" s="1027"/>
      <c r="S1697" s="1027"/>
      <c r="T1697" s="1027"/>
      <c r="U1697" s="1027"/>
      <c r="V1697" s="233"/>
      <c r="W1697" s="233"/>
      <c r="X1697" s="233"/>
      <c r="Y1697" s="234"/>
    </row>
    <row r="1698" spans="1:25" s="3" customFormat="1" ht="41.25" customHeight="1" x14ac:dyDescent="0.2">
      <c r="A1698" s="345">
        <v>274</v>
      </c>
      <c r="B1698" s="337" t="s">
        <v>7101</v>
      </c>
      <c r="C1698" s="337" t="s">
        <v>6299</v>
      </c>
      <c r="D1698" s="337" t="s">
        <v>19</v>
      </c>
      <c r="E1698" s="338">
        <v>0.39960000000000001</v>
      </c>
      <c r="F1698" s="337">
        <v>20</v>
      </c>
      <c r="G1698" s="341" t="s">
        <v>7102</v>
      </c>
      <c r="H1698" s="337" t="s">
        <v>366</v>
      </c>
      <c r="I1698" s="397" t="s">
        <v>473</v>
      </c>
      <c r="J1698" s="339">
        <v>6020250100037</v>
      </c>
      <c r="K1698" s="340">
        <v>45686</v>
      </c>
      <c r="L1698" s="397"/>
      <c r="M1698" s="399"/>
      <c r="N1698" s="340">
        <v>46051</v>
      </c>
      <c r="O1698" s="397"/>
      <c r="P1698" s="397"/>
      <c r="Q1698" s="1027"/>
      <c r="R1698" s="1027"/>
      <c r="S1698" s="1027"/>
      <c r="T1698" s="1027"/>
      <c r="U1698" s="1027"/>
      <c r="V1698" s="233"/>
      <c r="W1698" s="233"/>
      <c r="X1698" s="233"/>
      <c r="Y1698" s="234"/>
    </row>
    <row r="1699" spans="1:25" s="3" customFormat="1" ht="41.25" customHeight="1" x14ac:dyDescent="0.2">
      <c r="A1699" s="345">
        <v>275</v>
      </c>
      <c r="B1699" s="341" t="s">
        <v>2415</v>
      </c>
      <c r="C1699" s="341" t="s">
        <v>1889</v>
      </c>
      <c r="D1699" s="341" t="s">
        <v>20</v>
      </c>
      <c r="E1699" s="342">
        <v>0.125</v>
      </c>
      <c r="F1699" s="341">
        <v>20</v>
      </c>
      <c r="G1699" s="397" t="s">
        <v>7103</v>
      </c>
      <c r="H1699" s="341" t="s">
        <v>366</v>
      </c>
      <c r="I1699" s="397" t="s">
        <v>473</v>
      </c>
      <c r="J1699" s="343">
        <v>6030250100066</v>
      </c>
      <c r="K1699" s="344">
        <v>45666</v>
      </c>
      <c r="L1699" s="397"/>
      <c r="M1699" s="399"/>
      <c r="N1699" s="344">
        <v>46031</v>
      </c>
      <c r="O1699" s="397"/>
      <c r="P1699" s="397"/>
      <c r="Q1699" s="1027"/>
      <c r="R1699" s="1027"/>
      <c r="S1699" s="1027"/>
      <c r="T1699" s="1027"/>
      <c r="U1699" s="1027"/>
      <c r="V1699" s="233"/>
      <c r="W1699" s="233"/>
      <c r="X1699" s="233"/>
      <c r="Y1699" s="234"/>
    </row>
    <row r="1700" spans="1:25" s="3" customFormat="1" ht="41.25" customHeight="1" x14ac:dyDescent="0.2">
      <c r="A1700" s="345">
        <v>276</v>
      </c>
      <c r="B1700" s="337" t="s">
        <v>7104</v>
      </c>
      <c r="C1700" s="337" t="s">
        <v>188</v>
      </c>
      <c r="D1700" s="337" t="s">
        <v>484</v>
      </c>
      <c r="E1700" s="338">
        <v>0.06</v>
      </c>
      <c r="F1700" s="337">
        <v>0.4</v>
      </c>
      <c r="G1700" s="337" t="s">
        <v>7105</v>
      </c>
      <c r="H1700" s="337" t="s">
        <v>364</v>
      </c>
      <c r="I1700" s="397" t="s">
        <v>473</v>
      </c>
      <c r="J1700" s="339">
        <v>6040250100030</v>
      </c>
      <c r="K1700" s="340">
        <v>45677</v>
      </c>
      <c r="L1700" s="397"/>
      <c r="M1700" s="399"/>
      <c r="N1700" s="340">
        <v>46042</v>
      </c>
      <c r="O1700" s="397"/>
      <c r="P1700" s="397"/>
      <c r="Q1700" s="1027"/>
      <c r="R1700" s="1027"/>
      <c r="S1700" s="1027"/>
      <c r="T1700" s="1027"/>
      <c r="U1700" s="1027"/>
      <c r="V1700" s="233"/>
      <c r="W1700" s="233"/>
      <c r="X1700" s="233"/>
      <c r="Y1700" s="234"/>
    </row>
    <row r="1701" spans="1:25" s="3" customFormat="1" ht="41.25" customHeight="1" x14ac:dyDescent="0.2">
      <c r="A1701" s="345">
        <v>277</v>
      </c>
      <c r="B1701" s="337" t="s">
        <v>7106</v>
      </c>
      <c r="C1701" s="337" t="s">
        <v>7107</v>
      </c>
      <c r="D1701" s="337" t="s">
        <v>484</v>
      </c>
      <c r="E1701" s="338">
        <v>5.8500000000000003E-2</v>
      </c>
      <c r="F1701" s="341">
        <v>20</v>
      </c>
      <c r="G1701" s="341" t="s">
        <v>1043</v>
      </c>
      <c r="H1701" s="337" t="s">
        <v>330</v>
      </c>
      <c r="I1701" s="397" t="s">
        <v>473</v>
      </c>
      <c r="J1701" s="339">
        <v>6040250100055</v>
      </c>
      <c r="K1701" s="340">
        <v>45670</v>
      </c>
      <c r="L1701" s="397"/>
      <c r="M1701" s="399"/>
      <c r="N1701" s="398">
        <v>46035</v>
      </c>
      <c r="O1701" s="397"/>
      <c r="P1701" s="397"/>
      <c r="Q1701" s="1027"/>
      <c r="R1701" s="1027"/>
      <c r="S1701" s="1027"/>
      <c r="T1701" s="1027"/>
      <c r="U1701" s="1027"/>
      <c r="V1701" s="233"/>
      <c r="W1701" s="233"/>
      <c r="X1701" s="233"/>
      <c r="Y1701" s="234"/>
    </row>
    <row r="1702" spans="1:25" s="3" customFormat="1" ht="41.25" customHeight="1" x14ac:dyDescent="0.2">
      <c r="A1702" s="345">
        <v>278</v>
      </c>
      <c r="B1702" s="341" t="s">
        <v>946</v>
      </c>
      <c r="C1702" s="341" t="s">
        <v>482</v>
      </c>
      <c r="D1702" s="341" t="s">
        <v>928</v>
      </c>
      <c r="E1702" s="342">
        <v>3.0000000000000001E-3</v>
      </c>
      <c r="F1702" s="341">
        <v>0.4</v>
      </c>
      <c r="G1702" s="341" t="s">
        <v>947</v>
      </c>
      <c r="H1702" s="341" t="s">
        <v>330</v>
      </c>
      <c r="I1702" s="397" t="s">
        <v>473</v>
      </c>
      <c r="J1702" s="343">
        <v>6010250100175</v>
      </c>
      <c r="K1702" s="344">
        <v>45670</v>
      </c>
      <c r="L1702" s="397"/>
      <c r="M1702" s="399"/>
      <c r="N1702" s="344">
        <v>46035</v>
      </c>
      <c r="O1702" s="397"/>
      <c r="P1702" s="397"/>
      <c r="Q1702" s="1027"/>
      <c r="R1702" s="1027"/>
      <c r="S1702" s="1027"/>
      <c r="T1702" s="1027"/>
      <c r="U1702" s="1027"/>
      <c r="V1702" s="233"/>
      <c r="W1702" s="233"/>
      <c r="X1702" s="233"/>
      <c r="Y1702" s="234"/>
    </row>
    <row r="1703" spans="1:25" s="3" customFormat="1" ht="41.25" customHeight="1" x14ac:dyDescent="0.2">
      <c r="A1703" s="345">
        <v>279</v>
      </c>
      <c r="B1703" s="341" t="s">
        <v>639</v>
      </c>
      <c r="C1703" s="341" t="s">
        <v>7109</v>
      </c>
      <c r="D1703" s="341" t="s">
        <v>44</v>
      </c>
      <c r="E1703" s="342">
        <v>0.3</v>
      </c>
      <c r="F1703" s="341">
        <v>20</v>
      </c>
      <c r="G1703" s="341" t="s">
        <v>640</v>
      </c>
      <c r="H1703" s="341" t="s">
        <v>366</v>
      </c>
      <c r="I1703" s="397" t="s">
        <v>473</v>
      </c>
      <c r="J1703" s="343">
        <v>6060250100119</v>
      </c>
      <c r="K1703" s="344">
        <v>45671</v>
      </c>
      <c r="L1703" s="397"/>
      <c r="M1703" s="399"/>
      <c r="N1703" s="344">
        <v>46039</v>
      </c>
      <c r="O1703" s="397"/>
      <c r="P1703" s="397"/>
      <c r="Q1703" s="1027"/>
      <c r="R1703" s="1027"/>
      <c r="S1703" s="1027"/>
      <c r="T1703" s="1027"/>
      <c r="U1703" s="1027"/>
      <c r="V1703" s="233"/>
      <c r="W1703" s="233"/>
      <c r="X1703" s="233"/>
      <c r="Y1703" s="234"/>
    </row>
    <row r="1704" spans="1:25" s="3" customFormat="1" ht="41.25" customHeight="1" x14ac:dyDescent="0.2">
      <c r="A1704" s="345">
        <v>280</v>
      </c>
      <c r="B1704" s="337" t="s">
        <v>7110</v>
      </c>
      <c r="C1704" s="337" t="s">
        <v>7111</v>
      </c>
      <c r="D1704" s="337" t="s">
        <v>19</v>
      </c>
      <c r="E1704" s="338">
        <v>0.2</v>
      </c>
      <c r="F1704" s="337">
        <v>0.4</v>
      </c>
      <c r="G1704" s="337" t="s">
        <v>7112</v>
      </c>
      <c r="H1704" s="337" t="s">
        <v>330</v>
      </c>
      <c r="I1704" s="397" t="s">
        <v>473</v>
      </c>
      <c r="J1704" s="339">
        <v>6020250100204</v>
      </c>
      <c r="K1704" s="340">
        <v>45672</v>
      </c>
      <c r="L1704" s="397"/>
      <c r="M1704" s="399"/>
      <c r="N1704" s="340">
        <v>46038</v>
      </c>
      <c r="O1704" s="397"/>
      <c r="P1704" s="397"/>
      <c r="Q1704" s="1027"/>
      <c r="R1704" s="1027"/>
      <c r="S1704" s="1027"/>
      <c r="T1704" s="1027"/>
      <c r="U1704" s="1027"/>
      <c r="V1704" s="233"/>
      <c r="W1704" s="233"/>
      <c r="X1704" s="233"/>
      <c r="Y1704" s="234"/>
    </row>
    <row r="1705" spans="1:25" s="3" customFormat="1" ht="41.25" customHeight="1" x14ac:dyDescent="0.2">
      <c r="A1705" s="345">
        <v>281</v>
      </c>
      <c r="B1705" s="341" t="s">
        <v>7113</v>
      </c>
      <c r="C1705" s="341" t="s">
        <v>7114</v>
      </c>
      <c r="D1705" s="341" t="s">
        <v>44</v>
      </c>
      <c r="E1705" s="342">
        <v>0.15730000000000002</v>
      </c>
      <c r="F1705" s="341">
        <v>20</v>
      </c>
      <c r="G1705" s="341" t="s">
        <v>7115</v>
      </c>
      <c r="H1705" s="341" t="s">
        <v>366</v>
      </c>
      <c r="I1705" s="397" t="s">
        <v>473</v>
      </c>
      <c r="J1705" s="343">
        <v>6060250100126</v>
      </c>
      <c r="K1705" s="344">
        <v>45672</v>
      </c>
      <c r="L1705" s="397"/>
      <c r="M1705" s="399"/>
      <c r="N1705" s="344">
        <v>46037</v>
      </c>
      <c r="O1705" s="397"/>
      <c r="P1705" s="397"/>
      <c r="Q1705" s="1027"/>
      <c r="R1705" s="1027"/>
      <c r="S1705" s="1027"/>
      <c r="T1705" s="1027"/>
      <c r="U1705" s="1027"/>
      <c r="V1705" s="233"/>
      <c r="W1705" s="233"/>
      <c r="X1705" s="233"/>
      <c r="Y1705" s="234"/>
    </row>
    <row r="1706" spans="1:25" s="3" customFormat="1" ht="41.25" customHeight="1" x14ac:dyDescent="0.2">
      <c r="A1706" s="345">
        <v>282</v>
      </c>
      <c r="B1706" s="337" t="s">
        <v>7116</v>
      </c>
      <c r="C1706" s="337" t="s">
        <v>7117</v>
      </c>
      <c r="D1706" s="337" t="s">
        <v>20</v>
      </c>
      <c r="E1706" s="338">
        <v>6.5959999999999991E-2</v>
      </c>
      <c r="F1706" s="337">
        <v>20</v>
      </c>
      <c r="G1706" s="337" t="s">
        <v>6220</v>
      </c>
      <c r="H1706" s="337" t="s">
        <v>330</v>
      </c>
      <c r="I1706" s="397" t="s">
        <v>473</v>
      </c>
      <c r="J1706" s="339">
        <v>6030250100337</v>
      </c>
      <c r="K1706" s="340">
        <v>45673</v>
      </c>
      <c r="L1706" s="397"/>
      <c r="M1706" s="399"/>
      <c r="N1706" s="398">
        <v>45673</v>
      </c>
      <c r="O1706" s="961" t="s">
        <v>493</v>
      </c>
      <c r="P1706" s="397"/>
      <c r="Q1706" s="1027"/>
      <c r="R1706" s="1027"/>
      <c r="S1706" s="1027"/>
      <c r="T1706" s="1027"/>
      <c r="U1706" s="1027"/>
      <c r="V1706" s="233"/>
      <c r="W1706" s="233"/>
      <c r="X1706" s="233"/>
      <c r="Y1706" s="234"/>
    </row>
    <row r="1707" spans="1:25" s="3" customFormat="1" ht="41.25" customHeight="1" x14ac:dyDescent="0.2">
      <c r="A1707" s="345">
        <v>283</v>
      </c>
      <c r="B1707" s="341" t="s">
        <v>7116</v>
      </c>
      <c r="C1707" s="341" t="s">
        <v>7117</v>
      </c>
      <c r="D1707" s="341" t="s">
        <v>20</v>
      </c>
      <c r="E1707" s="342">
        <v>0.03</v>
      </c>
      <c r="F1707" s="341">
        <v>0.4</v>
      </c>
      <c r="G1707" s="341" t="s">
        <v>7118</v>
      </c>
      <c r="H1707" s="341" t="s">
        <v>330</v>
      </c>
      <c r="I1707" s="397" t="s">
        <v>473</v>
      </c>
      <c r="J1707" s="343">
        <v>6030250100338</v>
      </c>
      <c r="K1707" s="344">
        <v>45673</v>
      </c>
      <c r="L1707" s="397"/>
      <c r="M1707" s="399"/>
      <c r="N1707" s="344">
        <v>46045</v>
      </c>
      <c r="O1707" s="397"/>
      <c r="P1707" s="397"/>
      <c r="Q1707" s="1027"/>
      <c r="R1707" s="1027"/>
      <c r="S1707" s="1027"/>
      <c r="T1707" s="1027"/>
      <c r="U1707" s="1027"/>
      <c r="V1707" s="233"/>
      <c r="W1707" s="233"/>
      <c r="X1707" s="233"/>
      <c r="Y1707" s="234"/>
    </row>
    <row r="1708" spans="1:25" s="3" customFormat="1" ht="41.25" customHeight="1" x14ac:dyDescent="0.2">
      <c r="A1708" s="345">
        <v>284</v>
      </c>
      <c r="B1708" s="337" t="s">
        <v>7116</v>
      </c>
      <c r="C1708" s="337" t="s">
        <v>7117</v>
      </c>
      <c r="D1708" s="337" t="s">
        <v>20</v>
      </c>
      <c r="E1708" s="338">
        <v>0.03</v>
      </c>
      <c r="F1708" s="337">
        <v>0.4</v>
      </c>
      <c r="G1708" s="337" t="s">
        <v>7119</v>
      </c>
      <c r="H1708" s="337" t="s">
        <v>330</v>
      </c>
      <c r="I1708" s="397" t="s">
        <v>473</v>
      </c>
      <c r="J1708" s="339">
        <v>6030250100339</v>
      </c>
      <c r="K1708" s="340">
        <v>45673</v>
      </c>
      <c r="L1708" s="397"/>
      <c r="M1708" s="399"/>
      <c r="N1708" s="340">
        <v>46045</v>
      </c>
      <c r="O1708" s="397"/>
      <c r="P1708" s="397"/>
      <c r="Q1708" s="1027"/>
      <c r="R1708" s="1027"/>
      <c r="S1708" s="1027"/>
      <c r="T1708" s="1027"/>
      <c r="U1708" s="1027"/>
      <c r="V1708" s="233"/>
      <c r="W1708" s="233"/>
      <c r="X1708" s="233"/>
      <c r="Y1708" s="234"/>
    </row>
    <row r="1709" spans="1:25" s="3" customFormat="1" ht="41.25" customHeight="1" x14ac:dyDescent="0.2">
      <c r="A1709" s="345">
        <v>285</v>
      </c>
      <c r="B1709" s="341" t="s">
        <v>7116</v>
      </c>
      <c r="C1709" s="341" t="s">
        <v>7117</v>
      </c>
      <c r="D1709" s="341" t="s">
        <v>20</v>
      </c>
      <c r="E1709" s="342">
        <v>1.6969999999999999E-2</v>
      </c>
      <c r="F1709" s="341">
        <v>0.4</v>
      </c>
      <c r="G1709" s="341" t="s">
        <v>7120</v>
      </c>
      <c r="H1709" s="341" t="s">
        <v>480</v>
      </c>
      <c r="I1709" s="397" t="s">
        <v>473</v>
      </c>
      <c r="J1709" s="343">
        <v>6030250100340</v>
      </c>
      <c r="K1709" s="344">
        <v>45673</v>
      </c>
      <c r="L1709" s="397"/>
      <c r="M1709" s="399"/>
      <c r="N1709" s="344">
        <v>46045</v>
      </c>
      <c r="O1709" s="397"/>
      <c r="P1709" s="397"/>
      <c r="Q1709" s="1027"/>
      <c r="R1709" s="1027"/>
      <c r="S1709" s="1027"/>
      <c r="T1709" s="1027"/>
      <c r="U1709" s="1027"/>
      <c r="V1709" s="233"/>
      <c r="W1709" s="233"/>
      <c r="X1709" s="233"/>
      <c r="Y1709" s="234"/>
    </row>
    <row r="1710" spans="1:25" s="3" customFormat="1" ht="41.25" customHeight="1" x14ac:dyDescent="0.2">
      <c r="A1710" s="345">
        <v>286</v>
      </c>
      <c r="B1710" s="337" t="s">
        <v>7121</v>
      </c>
      <c r="C1710" s="337" t="s">
        <v>2443</v>
      </c>
      <c r="D1710" s="337" t="s">
        <v>19</v>
      </c>
      <c r="E1710" s="338">
        <v>0.39960000000000001</v>
      </c>
      <c r="F1710" s="337">
        <v>0.4</v>
      </c>
      <c r="G1710" s="337" t="s">
        <v>7120</v>
      </c>
      <c r="H1710" s="337" t="s">
        <v>366</v>
      </c>
      <c r="I1710" s="397" t="s">
        <v>473</v>
      </c>
      <c r="J1710" s="339">
        <v>6020250100309</v>
      </c>
      <c r="K1710" s="340">
        <v>45674</v>
      </c>
      <c r="L1710" s="397"/>
      <c r="M1710" s="399"/>
      <c r="N1710" s="340">
        <v>46045</v>
      </c>
      <c r="O1710" s="397"/>
      <c r="P1710" s="397"/>
      <c r="Q1710" s="1027"/>
      <c r="R1710" s="1027"/>
      <c r="S1710" s="1027"/>
      <c r="T1710" s="1027"/>
      <c r="U1710" s="1027"/>
      <c r="V1710" s="233"/>
      <c r="W1710" s="233"/>
      <c r="X1710" s="233"/>
      <c r="Y1710" s="234"/>
    </row>
    <row r="1711" spans="1:25" s="3" customFormat="1" ht="41.25" customHeight="1" x14ac:dyDescent="0.2">
      <c r="A1711" s="345">
        <v>287</v>
      </c>
      <c r="B1711" s="341" t="s">
        <v>750</v>
      </c>
      <c r="C1711" s="341" t="s">
        <v>2434</v>
      </c>
      <c r="D1711" s="341" t="s">
        <v>44</v>
      </c>
      <c r="E1711" s="342">
        <v>0.98599999999999999</v>
      </c>
      <c r="F1711" s="341">
        <v>20</v>
      </c>
      <c r="G1711" s="341" t="s">
        <v>7122</v>
      </c>
      <c r="H1711" s="341" t="s">
        <v>364</v>
      </c>
      <c r="I1711" s="397" t="s">
        <v>473</v>
      </c>
      <c r="J1711" s="343">
        <v>6060250100193</v>
      </c>
      <c r="K1711" s="344">
        <v>45677</v>
      </c>
      <c r="L1711" s="397"/>
      <c r="M1711" s="399"/>
      <c r="N1711" s="344">
        <v>46049</v>
      </c>
      <c r="O1711" s="397"/>
      <c r="P1711" s="397"/>
      <c r="Q1711" s="1027"/>
      <c r="R1711" s="1027"/>
      <c r="S1711" s="1027"/>
      <c r="T1711" s="1027"/>
      <c r="U1711" s="1027"/>
      <c r="V1711" s="233"/>
      <c r="W1711" s="233"/>
      <c r="X1711" s="233"/>
      <c r="Y1711" s="234"/>
    </row>
    <row r="1712" spans="1:25" s="3" customFormat="1" ht="41.25" customHeight="1" x14ac:dyDescent="0.2">
      <c r="A1712" s="345">
        <v>288</v>
      </c>
      <c r="B1712" s="337" t="s">
        <v>641</v>
      </c>
      <c r="C1712" s="337" t="s">
        <v>6211</v>
      </c>
      <c r="D1712" s="337" t="s">
        <v>1059</v>
      </c>
      <c r="E1712" s="338">
        <v>0.2</v>
      </c>
      <c r="F1712" s="337">
        <v>20</v>
      </c>
      <c r="G1712" s="337" t="s">
        <v>751</v>
      </c>
      <c r="H1712" s="337" t="s">
        <v>366</v>
      </c>
      <c r="I1712" s="397" t="s">
        <v>473</v>
      </c>
      <c r="J1712" s="339">
        <v>6050250100134</v>
      </c>
      <c r="K1712" s="340">
        <v>45677</v>
      </c>
      <c r="L1712" s="397"/>
      <c r="M1712" s="399"/>
      <c r="N1712" s="340">
        <v>46050</v>
      </c>
      <c r="O1712" s="397"/>
      <c r="P1712" s="397"/>
      <c r="Q1712" s="1027"/>
      <c r="R1712" s="1027"/>
      <c r="S1712" s="1027"/>
      <c r="T1712" s="1027"/>
      <c r="U1712" s="1027"/>
      <c r="V1712" s="233"/>
      <c r="W1712" s="233"/>
      <c r="X1712" s="233"/>
      <c r="Y1712" s="234"/>
    </row>
    <row r="1713" spans="1:25" s="3" customFormat="1" ht="41.25" customHeight="1" x14ac:dyDescent="0.2">
      <c r="A1713" s="345">
        <v>289</v>
      </c>
      <c r="B1713" s="341" t="s">
        <v>7123</v>
      </c>
      <c r="C1713" s="341" t="s">
        <v>1045</v>
      </c>
      <c r="D1713" s="341" t="s">
        <v>20</v>
      </c>
      <c r="E1713" s="342">
        <v>7.0000000000000001E-3</v>
      </c>
      <c r="F1713" s="341">
        <v>20</v>
      </c>
      <c r="G1713" s="341" t="s">
        <v>383</v>
      </c>
      <c r="H1713" s="341" t="s">
        <v>330</v>
      </c>
      <c r="I1713" s="397" t="s">
        <v>473</v>
      </c>
      <c r="J1713" s="343">
        <v>6030250100446</v>
      </c>
      <c r="K1713" s="344">
        <v>45678</v>
      </c>
      <c r="L1713" s="397"/>
      <c r="M1713" s="399"/>
      <c r="N1713" s="344">
        <v>46045</v>
      </c>
      <c r="O1713" s="397"/>
      <c r="P1713" s="397"/>
      <c r="Q1713" s="1027"/>
      <c r="R1713" s="1027"/>
      <c r="S1713" s="1027"/>
      <c r="T1713" s="1027"/>
      <c r="U1713" s="1027"/>
      <c r="V1713" s="233"/>
      <c r="W1713" s="233"/>
      <c r="X1713" s="233"/>
      <c r="Y1713" s="234"/>
    </row>
    <row r="1714" spans="1:25" s="3" customFormat="1" ht="41.25" customHeight="1" x14ac:dyDescent="0.2">
      <c r="A1714" s="345">
        <v>290</v>
      </c>
      <c r="B1714" s="341" t="s">
        <v>7125</v>
      </c>
      <c r="C1714" s="341" t="s">
        <v>505</v>
      </c>
      <c r="D1714" s="341" t="s">
        <v>1059</v>
      </c>
      <c r="E1714" s="342">
        <v>1.3130000000000001E-2</v>
      </c>
      <c r="F1714" s="341">
        <v>0.4</v>
      </c>
      <c r="G1714" s="341" t="s">
        <v>7126</v>
      </c>
      <c r="H1714" s="341" t="s">
        <v>330</v>
      </c>
      <c r="I1714" s="397" t="s">
        <v>473</v>
      </c>
      <c r="J1714" s="343">
        <v>6050250100167</v>
      </c>
      <c r="K1714" s="344">
        <v>45678</v>
      </c>
      <c r="L1714" s="397"/>
      <c r="M1714" s="399"/>
      <c r="N1714" s="344">
        <v>46049</v>
      </c>
      <c r="O1714" s="397"/>
      <c r="P1714" s="397"/>
      <c r="Q1714" s="1027"/>
      <c r="R1714" s="1027"/>
      <c r="S1714" s="1027"/>
      <c r="T1714" s="1027"/>
      <c r="U1714" s="1027"/>
      <c r="V1714" s="233"/>
      <c r="W1714" s="233"/>
      <c r="X1714" s="233"/>
      <c r="Y1714" s="234"/>
    </row>
    <row r="1715" spans="1:25" s="3" customFormat="1" ht="41.25" customHeight="1" x14ac:dyDescent="0.2">
      <c r="A1715" s="345">
        <v>291</v>
      </c>
      <c r="B1715" s="337" t="s">
        <v>7127</v>
      </c>
      <c r="C1715" s="337" t="s">
        <v>950</v>
      </c>
      <c r="D1715" s="337" t="s">
        <v>19</v>
      </c>
      <c r="E1715" s="338">
        <v>0.02</v>
      </c>
      <c r="F1715" s="337">
        <v>0.4</v>
      </c>
      <c r="G1715" s="337" t="s">
        <v>7128</v>
      </c>
      <c r="H1715" s="337" t="s">
        <v>330</v>
      </c>
      <c r="I1715" s="397" t="s">
        <v>473</v>
      </c>
      <c r="J1715" s="339">
        <v>6020250100466</v>
      </c>
      <c r="K1715" s="340">
        <v>45679</v>
      </c>
      <c r="L1715" s="397"/>
      <c r="M1715" s="399"/>
      <c r="N1715" s="340">
        <v>46051</v>
      </c>
      <c r="O1715" s="397"/>
      <c r="P1715" s="397"/>
      <c r="Q1715" s="1027"/>
      <c r="R1715" s="1027"/>
      <c r="S1715" s="1027"/>
      <c r="T1715" s="1027"/>
      <c r="U1715" s="1027"/>
      <c r="V1715" s="233"/>
      <c r="W1715" s="233"/>
      <c r="X1715" s="233"/>
      <c r="Y1715" s="234"/>
    </row>
    <row r="1716" spans="1:25" s="3" customFormat="1" ht="41.25" customHeight="1" x14ac:dyDescent="0.2">
      <c r="A1716" s="345">
        <v>292</v>
      </c>
      <c r="B1716" s="341" t="s">
        <v>7127</v>
      </c>
      <c r="C1716" s="341" t="s">
        <v>1052</v>
      </c>
      <c r="D1716" s="341" t="s">
        <v>19</v>
      </c>
      <c r="E1716" s="342">
        <v>1.2E-2</v>
      </c>
      <c r="F1716" s="341">
        <v>0.4</v>
      </c>
      <c r="G1716" s="341" t="s">
        <v>743</v>
      </c>
      <c r="H1716" s="341" t="s">
        <v>330</v>
      </c>
      <c r="I1716" s="397" t="s">
        <v>473</v>
      </c>
      <c r="J1716" s="343">
        <v>6020250100468</v>
      </c>
      <c r="K1716" s="344">
        <v>45679</v>
      </c>
      <c r="L1716" s="397"/>
      <c r="M1716" s="399"/>
      <c r="N1716" s="344">
        <v>46049</v>
      </c>
      <c r="O1716" s="397"/>
      <c r="P1716" s="397"/>
      <c r="Q1716" s="1027"/>
      <c r="R1716" s="1027"/>
      <c r="S1716" s="1027"/>
      <c r="T1716" s="1027"/>
      <c r="U1716" s="1027"/>
      <c r="V1716" s="233"/>
      <c r="W1716" s="233"/>
      <c r="X1716" s="233"/>
      <c r="Y1716" s="234"/>
    </row>
    <row r="1717" spans="1:25" s="3" customFormat="1" ht="41.25" customHeight="1" x14ac:dyDescent="0.2">
      <c r="A1717" s="345">
        <v>293</v>
      </c>
      <c r="B1717" s="337" t="s">
        <v>7127</v>
      </c>
      <c r="C1717" s="337" t="s">
        <v>479</v>
      </c>
      <c r="D1717" s="337" t="s">
        <v>19</v>
      </c>
      <c r="E1717" s="338">
        <v>0.12</v>
      </c>
      <c r="F1717" s="337">
        <v>0.4</v>
      </c>
      <c r="G1717" s="337" t="s">
        <v>744</v>
      </c>
      <c r="H1717" s="337" t="s">
        <v>330</v>
      </c>
      <c r="I1717" s="397" t="s">
        <v>473</v>
      </c>
      <c r="J1717" s="339">
        <v>6020250100473</v>
      </c>
      <c r="K1717" s="340">
        <v>45679</v>
      </c>
      <c r="L1717" s="397"/>
      <c r="M1717" s="399"/>
      <c r="N1717" s="340">
        <v>46050</v>
      </c>
      <c r="O1717" s="397"/>
      <c r="P1717" s="397"/>
      <c r="Q1717" s="1027"/>
      <c r="R1717" s="1027"/>
      <c r="S1717" s="1027"/>
      <c r="T1717" s="1027"/>
      <c r="U1717" s="1027"/>
      <c r="V1717" s="233"/>
      <c r="W1717" s="233"/>
      <c r="X1717" s="233"/>
      <c r="Y1717" s="234"/>
    </row>
    <row r="1718" spans="1:25" s="3" customFormat="1" ht="41.25" customHeight="1" x14ac:dyDescent="0.2">
      <c r="A1718" s="345">
        <v>294</v>
      </c>
      <c r="B1718" s="341" t="s">
        <v>7127</v>
      </c>
      <c r="C1718" s="341" t="s">
        <v>954</v>
      </c>
      <c r="D1718" s="341" t="s">
        <v>19</v>
      </c>
      <c r="E1718" s="342">
        <v>1.7000000000000001E-2</v>
      </c>
      <c r="F1718" s="341">
        <v>0.4</v>
      </c>
      <c r="G1718" s="341" t="s">
        <v>742</v>
      </c>
      <c r="H1718" s="341" t="s">
        <v>330</v>
      </c>
      <c r="I1718" s="397" t="s">
        <v>473</v>
      </c>
      <c r="J1718" s="343">
        <v>6020250100476</v>
      </c>
      <c r="K1718" s="344">
        <v>45679</v>
      </c>
      <c r="L1718" s="397"/>
      <c r="M1718" s="399"/>
      <c r="N1718" s="344">
        <v>46050</v>
      </c>
      <c r="O1718" s="397"/>
      <c r="P1718" s="397"/>
      <c r="Q1718" s="1027"/>
      <c r="R1718" s="1027"/>
      <c r="S1718" s="1027"/>
      <c r="T1718" s="1027"/>
      <c r="U1718" s="1027"/>
      <c r="V1718" s="233"/>
      <c r="W1718" s="233"/>
      <c r="X1718" s="233"/>
      <c r="Y1718" s="234"/>
    </row>
    <row r="1719" spans="1:25" s="3" customFormat="1" ht="41.25" customHeight="1" x14ac:dyDescent="0.2">
      <c r="A1719" s="345">
        <v>295</v>
      </c>
      <c r="B1719" s="337" t="s">
        <v>7127</v>
      </c>
      <c r="C1719" s="337" t="s">
        <v>1066</v>
      </c>
      <c r="D1719" s="337" t="s">
        <v>19</v>
      </c>
      <c r="E1719" s="338">
        <v>1.2E-2</v>
      </c>
      <c r="F1719" s="337">
        <v>0.4</v>
      </c>
      <c r="G1719" s="337" t="s">
        <v>745</v>
      </c>
      <c r="H1719" s="337" t="s">
        <v>330</v>
      </c>
      <c r="I1719" s="397" t="s">
        <v>473</v>
      </c>
      <c r="J1719" s="339">
        <v>6020250100477</v>
      </c>
      <c r="K1719" s="340">
        <v>45679</v>
      </c>
      <c r="L1719" s="397"/>
      <c r="M1719" s="399"/>
      <c r="N1719" s="340">
        <v>46049</v>
      </c>
      <c r="O1719" s="397"/>
      <c r="P1719" s="397"/>
      <c r="Q1719" s="1027"/>
      <c r="R1719" s="1027"/>
      <c r="S1719" s="1027"/>
      <c r="T1719" s="1027"/>
      <c r="U1719" s="1027"/>
      <c r="V1719" s="233"/>
      <c r="W1719" s="233"/>
      <c r="X1719" s="233"/>
      <c r="Y1719" s="234"/>
    </row>
    <row r="1720" spans="1:25" s="3" customFormat="1" ht="41.25" customHeight="1" x14ac:dyDescent="0.2">
      <c r="A1720" s="345">
        <v>296</v>
      </c>
      <c r="B1720" s="341" t="s">
        <v>7129</v>
      </c>
      <c r="C1720" s="341" t="s">
        <v>7130</v>
      </c>
      <c r="D1720" s="341" t="s">
        <v>928</v>
      </c>
      <c r="E1720" s="342">
        <v>0.18425</v>
      </c>
      <c r="F1720" s="341">
        <v>20</v>
      </c>
      <c r="G1720" s="337" t="s">
        <v>7131</v>
      </c>
      <c r="H1720" s="341" t="s">
        <v>366</v>
      </c>
      <c r="I1720" s="397" t="s">
        <v>473</v>
      </c>
      <c r="J1720" s="343">
        <v>6010250100858</v>
      </c>
      <c r="K1720" s="344">
        <v>45679</v>
      </c>
      <c r="L1720" s="397"/>
      <c r="M1720" s="399"/>
      <c r="N1720" s="344">
        <v>46049</v>
      </c>
      <c r="O1720" s="397"/>
      <c r="P1720" s="397"/>
      <c r="Q1720" s="1027"/>
      <c r="R1720" s="1027"/>
      <c r="S1720" s="1027"/>
      <c r="T1720" s="1027"/>
      <c r="U1720" s="1027"/>
      <c r="V1720" s="233"/>
      <c r="W1720" s="233"/>
      <c r="X1720" s="233"/>
      <c r="Y1720" s="234"/>
    </row>
    <row r="1721" spans="1:25" s="3" customFormat="1" ht="41.25" customHeight="1" x14ac:dyDescent="0.2">
      <c r="A1721" s="345">
        <v>297</v>
      </c>
      <c r="B1721" s="337" t="s">
        <v>7132</v>
      </c>
      <c r="C1721" s="337" t="s">
        <v>7133</v>
      </c>
      <c r="D1721" s="337" t="s">
        <v>928</v>
      </c>
      <c r="E1721" s="338">
        <v>0.13</v>
      </c>
      <c r="F1721" s="337">
        <v>0.4</v>
      </c>
      <c r="G1721" s="397" t="s">
        <v>7134</v>
      </c>
      <c r="H1721" s="337" t="s">
        <v>366</v>
      </c>
      <c r="I1721" s="397" t="s">
        <v>473</v>
      </c>
      <c r="J1721" s="339">
        <v>6010250100950</v>
      </c>
      <c r="K1721" s="340">
        <v>45680</v>
      </c>
      <c r="L1721" s="397"/>
      <c r="M1721" s="399"/>
      <c r="N1721" s="340">
        <v>46045</v>
      </c>
      <c r="O1721" s="397"/>
      <c r="P1721" s="397"/>
      <c r="Q1721" s="1027"/>
      <c r="R1721" s="1027"/>
      <c r="S1721" s="1027"/>
      <c r="T1721" s="1027"/>
      <c r="U1721" s="1027"/>
      <c r="V1721" s="233"/>
      <c r="W1721" s="233"/>
      <c r="X1721" s="233"/>
      <c r="Y1721" s="234"/>
    </row>
    <row r="1722" spans="1:25" s="3" customFormat="1" ht="41.25" customHeight="1" x14ac:dyDescent="0.2">
      <c r="A1722" s="345">
        <v>298</v>
      </c>
      <c r="B1722" s="341" t="s">
        <v>7135</v>
      </c>
      <c r="C1722" s="341" t="s">
        <v>7136</v>
      </c>
      <c r="D1722" s="341" t="s">
        <v>928</v>
      </c>
      <c r="E1722" s="342">
        <v>0.1958</v>
      </c>
      <c r="F1722" s="341">
        <v>20</v>
      </c>
      <c r="G1722" s="397" t="s">
        <v>7137</v>
      </c>
      <c r="H1722" s="341" t="s">
        <v>366</v>
      </c>
      <c r="I1722" s="397" t="s">
        <v>473</v>
      </c>
      <c r="J1722" s="343">
        <v>6010250100949</v>
      </c>
      <c r="K1722" s="344">
        <v>45680</v>
      </c>
      <c r="L1722" s="397"/>
      <c r="M1722" s="399"/>
      <c r="N1722" s="344">
        <v>46049</v>
      </c>
      <c r="O1722" s="397"/>
      <c r="P1722" s="397"/>
      <c r="Q1722" s="1027"/>
      <c r="R1722" s="1027"/>
      <c r="S1722" s="1027"/>
      <c r="T1722" s="1027"/>
      <c r="U1722" s="1027"/>
      <c r="V1722" s="233"/>
      <c r="W1722" s="233"/>
      <c r="X1722" s="233"/>
      <c r="Y1722" s="234"/>
    </row>
    <row r="1723" spans="1:25" s="3" customFormat="1" ht="41.25" customHeight="1" x14ac:dyDescent="0.2">
      <c r="A1723" s="345">
        <v>299</v>
      </c>
      <c r="B1723" s="337" t="s">
        <v>7138</v>
      </c>
      <c r="C1723" s="337" t="s">
        <v>7139</v>
      </c>
      <c r="D1723" s="337" t="s">
        <v>44</v>
      </c>
      <c r="E1723" s="338">
        <v>9.8400000000000001E-2</v>
      </c>
      <c r="F1723" s="337">
        <v>0.4</v>
      </c>
      <c r="G1723" s="341" t="s">
        <v>7140</v>
      </c>
      <c r="H1723" s="337" t="s">
        <v>366</v>
      </c>
      <c r="I1723" s="397" t="s">
        <v>473</v>
      </c>
      <c r="J1723" s="339">
        <v>6060250100309</v>
      </c>
      <c r="K1723" s="340">
        <v>45685</v>
      </c>
      <c r="L1723" s="397"/>
      <c r="M1723" s="399"/>
      <c r="N1723" s="340">
        <v>46045</v>
      </c>
      <c r="O1723" s="397"/>
      <c r="P1723" s="397"/>
      <c r="Q1723" s="1027"/>
      <c r="R1723" s="1027"/>
      <c r="S1723" s="1027"/>
      <c r="T1723" s="1027"/>
      <c r="U1723" s="1027"/>
      <c r="V1723" s="233"/>
      <c r="W1723" s="233"/>
      <c r="X1723" s="233"/>
      <c r="Y1723" s="234"/>
    </row>
    <row r="1724" spans="1:25" s="3" customFormat="1" ht="41.25" customHeight="1" x14ac:dyDescent="0.2">
      <c r="A1724" s="345">
        <v>300</v>
      </c>
      <c r="B1724" s="337" t="s">
        <v>7141</v>
      </c>
      <c r="C1724" s="337" t="s">
        <v>844</v>
      </c>
      <c r="D1724" s="337" t="s">
        <v>253</v>
      </c>
      <c r="E1724" s="338">
        <v>1.48824</v>
      </c>
      <c r="F1724" s="337">
        <v>20</v>
      </c>
      <c r="G1724" s="400" t="s">
        <v>8315</v>
      </c>
      <c r="H1724" s="337" t="s">
        <v>366</v>
      </c>
      <c r="I1724" s="397" t="s">
        <v>473</v>
      </c>
      <c r="J1724" s="339">
        <v>6010230239969</v>
      </c>
      <c r="K1724" s="340">
        <v>45679</v>
      </c>
      <c r="L1724" s="397"/>
      <c r="M1724" s="399"/>
      <c r="N1724" s="340">
        <v>46053</v>
      </c>
      <c r="O1724" s="397"/>
      <c r="P1724" s="397"/>
      <c r="Q1724" s="1027"/>
      <c r="R1724" s="1027"/>
      <c r="S1724" s="1027"/>
      <c r="T1724" s="1027"/>
      <c r="U1724" s="1027"/>
      <c r="V1724" s="233"/>
      <c r="W1724" s="233"/>
      <c r="X1724" s="233"/>
      <c r="Y1724" s="234"/>
    </row>
    <row r="1725" spans="1:25" s="3" customFormat="1" ht="41.25" customHeight="1" x14ac:dyDescent="0.2">
      <c r="A1725" s="345">
        <v>301</v>
      </c>
      <c r="B1725" s="341" t="s">
        <v>7141</v>
      </c>
      <c r="C1725" s="341" t="s">
        <v>844</v>
      </c>
      <c r="D1725" s="341" t="s">
        <v>253</v>
      </c>
      <c r="E1725" s="342">
        <v>1.48824</v>
      </c>
      <c r="F1725" s="341">
        <v>20</v>
      </c>
      <c r="G1725" s="337" t="s">
        <v>965</v>
      </c>
      <c r="H1725" s="341" t="s">
        <v>366</v>
      </c>
      <c r="I1725" s="397" t="s">
        <v>473</v>
      </c>
      <c r="J1725" s="343">
        <v>6010230239970</v>
      </c>
      <c r="K1725" s="344">
        <v>45679</v>
      </c>
      <c r="L1725" s="397"/>
      <c r="M1725" s="399"/>
      <c r="N1725" s="344">
        <v>46044</v>
      </c>
      <c r="O1725" s="397"/>
      <c r="P1725" s="397"/>
      <c r="Q1725" s="1027"/>
      <c r="R1725" s="1027"/>
      <c r="S1725" s="1027"/>
      <c r="T1725" s="1027"/>
      <c r="U1725" s="1027"/>
      <c r="V1725" s="233"/>
      <c r="W1725" s="233"/>
      <c r="X1725" s="233"/>
      <c r="Y1725" s="234"/>
    </row>
    <row r="1726" spans="1:25" s="3" customFormat="1" ht="41.25" customHeight="1" x14ac:dyDescent="0.2">
      <c r="A1726" s="345">
        <v>302</v>
      </c>
      <c r="B1726" s="337" t="s">
        <v>7142</v>
      </c>
      <c r="C1726" s="337" t="s">
        <v>957</v>
      </c>
      <c r="D1726" s="337" t="s">
        <v>188</v>
      </c>
      <c r="E1726" s="338">
        <v>0.9</v>
      </c>
      <c r="F1726" s="337">
        <v>20</v>
      </c>
      <c r="G1726" s="397" t="s">
        <v>7143</v>
      </c>
      <c r="H1726" s="337" t="s">
        <v>366</v>
      </c>
      <c r="I1726" s="397" t="s">
        <v>473</v>
      </c>
      <c r="J1726" s="339">
        <v>6040230517149</v>
      </c>
      <c r="K1726" s="340">
        <v>45670</v>
      </c>
      <c r="L1726" s="397"/>
      <c r="M1726" s="399"/>
      <c r="N1726" s="340">
        <v>46044</v>
      </c>
      <c r="O1726" s="397"/>
      <c r="P1726" s="397"/>
      <c r="Q1726" s="1027"/>
      <c r="R1726" s="1027"/>
      <c r="S1726" s="1027"/>
      <c r="T1726" s="1027"/>
      <c r="U1726" s="1027"/>
      <c r="V1726" s="233"/>
      <c r="W1726" s="233"/>
      <c r="X1726" s="233"/>
      <c r="Y1726" s="234"/>
    </row>
    <row r="1727" spans="1:25" s="3" customFormat="1" ht="41.25" customHeight="1" x14ac:dyDescent="0.2">
      <c r="A1727" s="345">
        <v>303</v>
      </c>
      <c r="B1727" s="337" t="s">
        <v>7106</v>
      </c>
      <c r="C1727" s="337" t="s">
        <v>7144</v>
      </c>
      <c r="D1727" s="337" t="s">
        <v>484</v>
      </c>
      <c r="E1727" s="396">
        <v>0.02</v>
      </c>
      <c r="F1727" s="337">
        <v>20</v>
      </c>
      <c r="G1727" s="337" t="s">
        <v>1043</v>
      </c>
      <c r="H1727" s="337" t="s">
        <v>366</v>
      </c>
      <c r="I1727" s="397" t="s">
        <v>473</v>
      </c>
      <c r="J1727" s="339">
        <v>6040250100056</v>
      </c>
      <c r="K1727" s="340">
        <v>45686</v>
      </c>
      <c r="L1727" s="340"/>
      <c r="M1727" s="399"/>
      <c r="N1727" s="340">
        <v>46051</v>
      </c>
      <c r="O1727" s="397"/>
      <c r="P1727" s="397"/>
      <c r="Q1727" s="1027"/>
      <c r="R1727" s="1027"/>
      <c r="S1727" s="1027"/>
      <c r="T1727" s="1027"/>
      <c r="U1727" s="1027"/>
      <c r="V1727" s="233"/>
      <c r="W1727" s="233"/>
      <c r="X1727" s="233"/>
      <c r="Y1727" s="234"/>
    </row>
    <row r="1728" spans="1:25" s="3" customFormat="1" ht="41.25" customHeight="1" x14ac:dyDescent="0.2">
      <c r="A1728" s="345">
        <v>304</v>
      </c>
      <c r="B1728" s="337" t="s">
        <v>7145</v>
      </c>
      <c r="C1728" s="337" t="s">
        <v>7146</v>
      </c>
      <c r="D1728" s="337" t="s">
        <v>484</v>
      </c>
      <c r="E1728" s="396">
        <v>0.33</v>
      </c>
      <c r="F1728" s="337">
        <v>20</v>
      </c>
      <c r="G1728" s="337" t="s">
        <v>6220</v>
      </c>
      <c r="H1728" s="337" t="s">
        <v>366</v>
      </c>
      <c r="I1728" s="397" t="s">
        <v>473</v>
      </c>
      <c r="J1728" s="339">
        <v>6040250100179</v>
      </c>
      <c r="K1728" s="340">
        <v>45687</v>
      </c>
      <c r="L1728" s="397"/>
      <c r="M1728" s="399"/>
      <c r="N1728" s="340">
        <v>46052</v>
      </c>
      <c r="O1728" s="397"/>
      <c r="P1728" s="397"/>
      <c r="Q1728" s="1027"/>
      <c r="R1728" s="1027"/>
      <c r="S1728" s="1027"/>
      <c r="T1728" s="1027"/>
      <c r="U1728" s="1027"/>
      <c r="V1728" s="233"/>
      <c r="W1728" s="233"/>
      <c r="X1728" s="233"/>
      <c r="Y1728" s="234"/>
    </row>
    <row r="1729" spans="1:25" s="3" customFormat="1" ht="41.25" customHeight="1" x14ac:dyDescent="0.2">
      <c r="A1729" s="345">
        <v>305</v>
      </c>
      <c r="B1729" s="337" t="s">
        <v>7147</v>
      </c>
      <c r="C1729" s="337" t="s">
        <v>7148</v>
      </c>
      <c r="D1729" s="337" t="s">
        <v>252</v>
      </c>
      <c r="E1729" s="396">
        <v>1.1000000000000001</v>
      </c>
      <c r="F1729" s="337">
        <v>20</v>
      </c>
      <c r="G1729" s="337" t="s">
        <v>7149</v>
      </c>
      <c r="H1729" s="337" t="s">
        <v>366</v>
      </c>
      <c r="I1729" s="397" t="s">
        <v>473</v>
      </c>
      <c r="J1729" s="339">
        <v>6020230528398</v>
      </c>
      <c r="K1729" s="340">
        <v>45684</v>
      </c>
      <c r="L1729" s="397"/>
      <c r="M1729" s="399"/>
      <c r="N1729" s="340">
        <v>46049</v>
      </c>
      <c r="O1729" s="397"/>
      <c r="P1729" s="397"/>
      <c r="Q1729" s="1027"/>
      <c r="R1729" s="1027"/>
      <c r="S1729" s="1027"/>
      <c r="T1729" s="1027"/>
      <c r="U1729" s="1027"/>
      <c r="V1729" s="233"/>
      <c r="W1729" s="233"/>
      <c r="X1729" s="233"/>
      <c r="Y1729" s="234"/>
    </row>
    <row r="1730" spans="1:25" s="3" customFormat="1" ht="41.25" customHeight="1" x14ac:dyDescent="0.2">
      <c r="A1730" s="345">
        <v>306</v>
      </c>
      <c r="B1730" s="337" t="s">
        <v>8316</v>
      </c>
      <c r="C1730" s="337" t="s">
        <v>844</v>
      </c>
      <c r="D1730" s="337" t="s">
        <v>928</v>
      </c>
      <c r="E1730" s="338">
        <v>0.92</v>
      </c>
      <c r="F1730" s="337">
        <v>20</v>
      </c>
      <c r="G1730" s="337" t="s">
        <v>8317</v>
      </c>
      <c r="H1730" s="397" t="s">
        <v>330</v>
      </c>
      <c r="I1730" s="397" t="s">
        <v>473</v>
      </c>
      <c r="J1730" s="339">
        <v>6010240405708</v>
      </c>
      <c r="K1730" s="340">
        <v>45712</v>
      </c>
      <c r="L1730" s="397"/>
      <c r="M1730" s="399"/>
      <c r="N1730" s="398">
        <f>K1730+365</f>
        <v>46077</v>
      </c>
      <c r="O1730" s="397"/>
      <c r="P1730" s="397"/>
      <c r="Q1730" s="1027"/>
      <c r="R1730" s="1027"/>
      <c r="S1730" s="1027"/>
      <c r="T1730" s="1027"/>
      <c r="U1730" s="1027"/>
      <c r="V1730" s="233"/>
      <c r="W1730" s="233"/>
      <c r="X1730" s="233"/>
      <c r="Y1730" s="234"/>
    </row>
    <row r="1731" spans="1:25" s="3" customFormat="1" ht="41.25" customHeight="1" x14ac:dyDescent="0.2">
      <c r="A1731" s="345">
        <v>307</v>
      </c>
      <c r="B1731" s="337" t="s">
        <v>8318</v>
      </c>
      <c r="C1731" s="337" t="s">
        <v>1046</v>
      </c>
      <c r="D1731" s="337" t="s">
        <v>20</v>
      </c>
      <c r="E1731" s="338">
        <v>5.0000000000000001E-3</v>
      </c>
      <c r="F1731" s="337">
        <v>0.4</v>
      </c>
      <c r="G1731" s="337" t="s">
        <v>8319</v>
      </c>
      <c r="H1731" s="397" t="s">
        <v>330</v>
      </c>
      <c r="I1731" s="397" t="s">
        <v>473</v>
      </c>
      <c r="J1731" s="339">
        <v>6030240806324</v>
      </c>
      <c r="K1731" s="340">
        <v>45692</v>
      </c>
      <c r="L1731" s="397"/>
      <c r="M1731" s="399"/>
      <c r="N1731" s="398">
        <f t="shared" ref="N1731:N1789" si="51">K1731+365</f>
        <v>46057</v>
      </c>
      <c r="O1731" s="397"/>
      <c r="P1731" s="397"/>
      <c r="Q1731" s="1027"/>
      <c r="R1731" s="1027"/>
      <c r="S1731" s="1027"/>
      <c r="T1731" s="1027"/>
      <c r="U1731" s="1027"/>
      <c r="V1731" s="233"/>
      <c r="W1731" s="233"/>
      <c r="X1731" s="233"/>
      <c r="Y1731" s="234"/>
    </row>
    <row r="1732" spans="1:25" s="3" customFormat="1" ht="41.25" customHeight="1" x14ac:dyDescent="0.2">
      <c r="A1732" s="345">
        <v>308</v>
      </c>
      <c r="B1732" s="337" t="s">
        <v>400</v>
      </c>
      <c r="C1732" s="337" t="s">
        <v>481</v>
      </c>
      <c r="D1732" s="337" t="s">
        <v>253</v>
      </c>
      <c r="E1732" s="338">
        <v>3.7844999999999997E-2</v>
      </c>
      <c r="F1732" s="337">
        <v>0.4</v>
      </c>
      <c r="G1732" s="337" t="s">
        <v>8320</v>
      </c>
      <c r="H1732" s="397" t="s">
        <v>330</v>
      </c>
      <c r="I1732" s="397" t="s">
        <v>473</v>
      </c>
      <c r="J1732" s="339">
        <v>6010241115910</v>
      </c>
      <c r="K1732" s="340">
        <v>45695</v>
      </c>
      <c r="L1732" s="397"/>
      <c r="M1732" s="399"/>
      <c r="N1732" s="398">
        <f t="shared" si="51"/>
        <v>46060</v>
      </c>
      <c r="O1732" s="397"/>
      <c r="P1732" s="397"/>
      <c r="Q1732" s="1027"/>
      <c r="R1732" s="1027"/>
      <c r="S1732" s="1027"/>
      <c r="T1732" s="1027"/>
      <c r="U1732" s="1027"/>
      <c r="V1732" s="233"/>
      <c r="W1732" s="233"/>
      <c r="X1732" s="233"/>
      <c r="Y1732" s="234"/>
    </row>
    <row r="1733" spans="1:25" s="3" customFormat="1" ht="41.25" customHeight="1" x14ac:dyDescent="0.2">
      <c r="A1733" s="345">
        <v>309</v>
      </c>
      <c r="B1733" s="337" t="s">
        <v>8321</v>
      </c>
      <c r="C1733" s="337" t="s">
        <v>481</v>
      </c>
      <c r="D1733" s="337" t="s">
        <v>928</v>
      </c>
      <c r="E1733" s="338">
        <v>6.5000000000000002E-2</v>
      </c>
      <c r="F1733" s="337">
        <v>0.4</v>
      </c>
      <c r="G1733" s="337" t="s">
        <v>8322</v>
      </c>
      <c r="H1733" s="397" t="s">
        <v>480</v>
      </c>
      <c r="I1733" s="397" t="s">
        <v>473</v>
      </c>
      <c r="J1733" s="339">
        <v>6010241116836</v>
      </c>
      <c r="K1733" s="340">
        <v>45702</v>
      </c>
      <c r="L1733" s="397"/>
      <c r="M1733" s="399"/>
      <c r="N1733" s="398">
        <f t="shared" si="51"/>
        <v>46067</v>
      </c>
      <c r="O1733" s="397"/>
      <c r="P1733" s="397"/>
      <c r="Q1733" s="1027"/>
      <c r="R1733" s="1027"/>
      <c r="S1733" s="1027"/>
      <c r="T1733" s="1027"/>
      <c r="U1733" s="1027"/>
      <c r="V1733" s="233"/>
      <c r="W1733" s="233"/>
      <c r="X1733" s="233"/>
      <c r="Y1733" s="234"/>
    </row>
    <row r="1734" spans="1:25" s="3" customFormat="1" ht="41.25" customHeight="1" x14ac:dyDescent="0.2">
      <c r="A1734" s="345">
        <v>310</v>
      </c>
      <c r="B1734" s="341" t="s">
        <v>8321</v>
      </c>
      <c r="C1734" s="341" t="s">
        <v>481</v>
      </c>
      <c r="D1734" s="341" t="s">
        <v>928</v>
      </c>
      <c r="E1734" s="342">
        <v>0.17599999999999999</v>
      </c>
      <c r="F1734" s="341">
        <v>10</v>
      </c>
      <c r="G1734" s="341" t="s">
        <v>8323</v>
      </c>
      <c r="H1734" s="397" t="s">
        <v>480</v>
      </c>
      <c r="I1734" s="397" t="s">
        <v>473</v>
      </c>
      <c r="J1734" s="343">
        <v>6010241116839</v>
      </c>
      <c r="K1734" s="344">
        <v>45700</v>
      </c>
      <c r="L1734" s="397"/>
      <c r="M1734" s="399"/>
      <c r="N1734" s="398">
        <f t="shared" si="51"/>
        <v>46065</v>
      </c>
      <c r="O1734" s="397"/>
      <c r="P1734" s="397"/>
      <c r="Q1734" s="1027"/>
      <c r="R1734" s="1027"/>
      <c r="S1734" s="1027"/>
      <c r="T1734" s="1027"/>
      <c r="U1734" s="1027"/>
      <c r="V1734" s="233"/>
      <c r="W1734" s="233"/>
      <c r="X1734" s="233"/>
      <c r="Y1734" s="234"/>
    </row>
    <row r="1735" spans="1:25" s="3" customFormat="1" ht="41.25" customHeight="1" x14ac:dyDescent="0.2">
      <c r="A1735" s="345">
        <v>311</v>
      </c>
      <c r="B1735" s="337" t="s">
        <v>8321</v>
      </c>
      <c r="C1735" s="337" t="s">
        <v>481</v>
      </c>
      <c r="D1735" s="337" t="s">
        <v>928</v>
      </c>
      <c r="E1735" s="338">
        <v>0.03</v>
      </c>
      <c r="F1735" s="337">
        <v>0.4</v>
      </c>
      <c r="G1735" s="337" t="s">
        <v>8324</v>
      </c>
      <c r="H1735" s="397" t="s">
        <v>480</v>
      </c>
      <c r="I1735" s="397" t="s">
        <v>473</v>
      </c>
      <c r="J1735" s="339">
        <v>6010241116852</v>
      </c>
      <c r="K1735" s="340">
        <v>45701</v>
      </c>
      <c r="L1735" s="397"/>
      <c r="M1735" s="399"/>
      <c r="N1735" s="398">
        <f t="shared" si="51"/>
        <v>46066</v>
      </c>
      <c r="O1735" s="397"/>
      <c r="P1735" s="397"/>
      <c r="Q1735" s="1027"/>
      <c r="R1735" s="1027"/>
      <c r="S1735" s="1027"/>
      <c r="T1735" s="1027"/>
      <c r="U1735" s="1027"/>
      <c r="V1735" s="233"/>
      <c r="W1735" s="233"/>
      <c r="X1735" s="233"/>
      <c r="Y1735" s="234"/>
    </row>
    <row r="1736" spans="1:25" s="3" customFormat="1" ht="41.25" customHeight="1" x14ac:dyDescent="0.2">
      <c r="A1736" s="345">
        <v>312</v>
      </c>
      <c r="B1736" s="341" t="s">
        <v>400</v>
      </c>
      <c r="C1736" s="341" t="s">
        <v>481</v>
      </c>
      <c r="D1736" s="341" t="s">
        <v>928</v>
      </c>
      <c r="E1736" s="342">
        <v>0.08</v>
      </c>
      <c r="F1736" s="341">
        <v>20</v>
      </c>
      <c r="G1736" s="341" t="s">
        <v>8325</v>
      </c>
      <c r="H1736" s="397" t="s">
        <v>330</v>
      </c>
      <c r="I1736" s="397" t="s">
        <v>473</v>
      </c>
      <c r="J1736" s="343">
        <v>6010241117022</v>
      </c>
      <c r="K1736" s="344">
        <v>45712</v>
      </c>
      <c r="L1736" s="397"/>
      <c r="M1736" s="399"/>
      <c r="N1736" s="398">
        <f t="shared" si="51"/>
        <v>46077</v>
      </c>
      <c r="O1736" s="397"/>
      <c r="P1736" s="397"/>
      <c r="Q1736" s="1027"/>
      <c r="R1736" s="1027"/>
      <c r="S1736" s="1027"/>
      <c r="T1736" s="1027"/>
      <c r="U1736" s="1027"/>
      <c r="V1736" s="233"/>
      <c r="W1736" s="233"/>
      <c r="X1736" s="233"/>
      <c r="Y1736" s="234"/>
    </row>
    <row r="1737" spans="1:25" s="3" customFormat="1" ht="41.25" customHeight="1" x14ac:dyDescent="0.2">
      <c r="A1737" s="345">
        <v>313</v>
      </c>
      <c r="B1737" s="341" t="s">
        <v>8326</v>
      </c>
      <c r="C1737" s="341" t="s">
        <v>6271</v>
      </c>
      <c r="D1737" s="341" t="s">
        <v>188</v>
      </c>
      <c r="E1737" s="342">
        <v>8.0000000000000002E-3</v>
      </c>
      <c r="F1737" s="341">
        <v>0.4</v>
      </c>
      <c r="G1737" s="341" t="s">
        <v>8327</v>
      </c>
      <c r="H1737" s="397" t="s">
        <v>330</v>
      </c>
      <c r="I1737" s="397" t="s">
        <v>473</v>
      </c>
      <c r="J1737" s="343">
        <v>6040241207508</v>
      </c>
      <c r="K1737" s="344">
        <v>45698</v>
      </c>
      <c r="L1737" s="397"/>
      <c r="M1737" s="399"/>
      <c r="N1737" s="398">
        <f t="shared" si="51"/>
        <v>46063</v>
      </c>
      <c r="O1737" s="397"/>
      <c r="P1737" s="397"/>
      <c r="Q1737" s="1027"/>
      <c r="R1737" s="1027"/>
      <c r="S1737" s="1027"/>
      <c r="T1737" s="1027"/>
      <c r="U1737" s="1027"/>
      <c r="V1737" s="233"/>
      <c r="W1737" s="233"/>
      <c r="X1737" s="233"/>
      <c r="Y1737" s="234"/>
    </row>
    <row r="1738" spans="1:25" s="3" customFormat="1" ht="41.25" customHeight="1" x14ac:dyDescent="0.2">
      <c r="A1738" s="345">
        <v>314</v>
      </c>
      <c r="B1738" s="341" t="s">
        <v>8328</v>
      </c>
      <c r="C1738" s="341" t="s">
        <v>42</v>
      </c>
      <c r="D1738" s="341" t="s">
        <v>20</v>
      </c>
      <c r="E1738" s="342">
        <v>3.0800000000000001E-2</v>
      </c>
      <c r="F1738" s="341">
        <v>0.4</v>
      </c>
      <c r="G1738" s="341" t="s">
        <v>8329</v>
      </c>
      <c r="H1738" s="397" t="s">
        <v>330</v>
      </c>
      <c r="I1738" s="397" t="s">
        <v>473</v>
      </c>
      <c r="J1738" s="343">
        <v>6030250100256</v>
      </c>
      <c r="K1738" s="344">
        <v>45713</v>
      </c>
      <c r="L1738" s="397"/>
      <c r="M1738" s="399"/>
      <c r="N1738" s="398">
        <f t="shared" si="51"/>
        <v>46078</v>
      </c>
      <c r="O1738" s="397"/>
      <c r="P1738" s="397"/>
      <c r="Q1738" s="1027"/>
      <c r="R1738" s="1027"/>
      <c r="S1738" s="1027"/>
      <c r="T1738" s="1027"/>
      <c r="U1738" s="1027"/>
      <c r="V1738" s="233"/>
      <c r="W1738" s="233"/>
      <c r="X1738" s="233"/>
      <c r="Y1738" s="234"/>
    </row>
    <row r="1739" spans="1:25" s="3" customFormat="1" ht="41.25" customHeight="1" x14ac:dyDescent="0.2">
      <c r="A1739" s="345">
        <v>315</v>
      </c>
      <c r="B1739" s="341" t="s">
        <v>8330</v>
      </c>
      <c r="C1739" s="341" t="s">
        <v>8331</v>
      </c>
      <c r="D1739" s="341" t="s">
        <v>928</v>
      </c>
      <c r="E1739" s="342">
        <v>0.2</v>
      </c>
      <c r="F1739" s="341">
        <v>20</v>
      </c>
      <c r="G1739" s="341" t="s">
        <v>1845</v>
      </c>
      <c r="H1739" s="397" t="s">
        <v>366</v>
      </c>
      <c r="I1739" s="397" t="s">
        <v>473</v>
      </c>
      <c r="J1739" s="343">
        <v>6010250100419</v>
      </c>
      <c r="K1739" s="344">
        <v>45702</v>
      </c>
      <c r="L1739" s="397"/>
      <c r="M1739" s="399"/>
      <c r="N1739" s="398">
        <f t="shared" si="51"/>
        <v>46067</v>
      </c>
      <c r="O1739" s="397"/>
      <c r="P1739" s="397"/>
      <c r="Q1739" s="1027"/>
      <c r="R1739" s="1027"/>
      <c r="S1739" s="1027"/>
      <c r="T1739" s="1027"/>
      <c r="U1739" s="1027"/>
      <c r="V1739" s="233"/>
      <c r="W1739" s="233"/>
      <c r="X1739" s="233"/>
      <c r="Y1739" s="234"/>
    </row>
    <row r="1740" spans="1:25" s="3" customFormat="1" ht="41.25" customHeight="1" x14ac:dyDescent="0.2">
      <c r="A1740" s="345">
        <v>316</v>
      </c>
      <c r="B1740" s="337" t="s">
        <v>8332</v>
      </c>
      <c r="C1740" s="337" t="s">
        <v>8333</v>
      </c>
      <c r="D1740" s="337" t="s">
        <v>44</v>
      </c>
      <c r="E1740" s="338">
        <v>2.5000000000000001E-2</v>
      </c>
      <c r="F1740" s="337">
        <v>20</v>
      </c>
      <c r="G1740" s="337" t="s">
        <v>638</v>
      </c>
      <c r="H1740" s="397" t="s">
        <v>366</v>
      </c>
      <c r="I1740" s="397" t="s">
        <v>473</v>
      </c>
      <c r="J1740" s="339">
        <v>6060250100164</v>
      </c>
      <c r="K1740" s="340">
        <v>45691</v>
      </c>
      <c r="L1740" s="397"/>
      <c r="M1740" s="399"/>
      <c r="N1740" s="398">
        <f t="shared" si="51"/>
        <v>46056</v>
      </c>
      <c r="O1740" s="397"/>
      <c r="P1740" s="397"/>
      <c r="Q1740" s="1027"/>
      <c r="R1740" s="1027"/>
      <c r="S1740" s="1027"/>
      <c r="T1740" s="1027"/>
      <c r="U1740" s="1027"/>
      <c r="V1740" s="233"/>
      <c r="W1740" s="233"/>
      <c r="X1740" s="233"/>
      <c r="Y1740" s="234"/>
    </row>
    <row r="1741" spans="1:25" s="3" customFormat="1" ht="41.25" customHeight="1" x14ac:dyDescent="0.2">
      <c r="A1741" s="345">
        <v>317</v>
      </c>
      <c r="B1741" s="341" t="s">
        <v>8334</v>
      </c>
      <c r="C1741" s="341" t="s">
        <v>8335</v>
      </c>
      <c r="D1741" s="341" t="s">
        <v>928</v>
      </c>
      <c r="E1741" s="342">
        <v>0.3</v>
      </c>
      <c r="F1741" s="341">
        <v>20</v>
      </c>
      <c r="G1741" s="341" t="s">
        <v>8336</v>
      </c>
      <c r="H1741" s="397" t="s">
        <v>366</v>
      </c>
      <c r="I1741" s="397" t="s">
        <v>473</v>
      </c>
      <c r="J1741" s="343">
        <v>6010250100512</v>
      </c>
      <c r="K1741" s="344">
        <v>45715</v>
      </c>
      <c r="L1741" s="397"/>
      <c r="M1741" s="399"/>
      <c r="N1741" s="398">
        <f t="shared" si="51"/>
        <v>46080</v>
      </c>
      <c r="O1741" s="397"/>
      <c r="P1741" s="397"/>
      <c r="Q1741" s="1027"/>
      <c r="R1741" s="1027"/>
      <c r="S1741" s="1027"/>
      <c r="T1741" s="1027"/>
      <c r="U1741" s="1027"/>
      <c r="V1741" s="233"/>
      <c r="W1741" s="233"/>
      <c r="X1741" s="233"/>
      <c r="Y1741" s="234"/>
    </row>
    <row r="1742" spans="1:25" s="3" customFormat="1" ht="41.25" customHeight="1" x14ac:dyDescent="0.2">
      <c r="A1742" s="345">
        <v>318</v>
      </c>
      <c r="B1742" s="341" t="s">
        <v>8337</v>
      </c>
      <c r="C1742" s="341" t="s">
        <v>3136</v>
      </c>
      <c r="D1742" s="341" t="s">
        <v>484</v>
      </c>
      <c r="E1742" s="342">
        <v>2.7E-2</v>
      </c>
      <c r="F1742" s="341">
        <v>0.4</v>
      </c>
      <c r="G1742" s="341" t="s">
        <v>8338</v>
      </c>
      <c r="H1742" s="397" t="s">
        <v>330</v>
      </c>
      <c r="I1742" s="397" t="s">
        <v>473</v>
      </c>
      <c r="J1742" s="343">
        <v>6040250100200</v>
      </c>
      <c r="K1742" s="344">
        <v>45712</v>
      </c>
      <c r="L1742" s="397"/>
      <c r="M1742" s="399"/>
      <c r="N1742" s="398">
        <f t="shared" si="51"/>
        <v>46077</v>
      </c>
      <c r="O1742" s="397"/>
      <c r="P1742" s="397"/>
      <c r="Q1742" s="1027"/>
      <c r="R1742" s="1027"/>
      <c r="S1742" s="1027"/>
      <c r="T1742" s="1027"/>
      <c r="U1742" s="1027"/>
      <c r="V1742" s="233"/>
      <c r="W1742" s="233"/>
      <c r="X1742" s="233"/>
      <c r="Y1742" s="234"/>
    </row>
    <row r="1743" spans="1:25" s="3" customFormat="1" ht="41.25" customHeight="1" x14ac:dyDescent="0.2">
      <c r="A1743" s="345">
        <v>319</v>
      </c>
      <c r="B1743" s="337" t="s">
        <v>8339</v>
      </c>
      <c r="C1743" s="337" t="s">
        <v>969</v>
      </c>
      <c r="D1743" s="337" t="s">
        <v>1059</v>
      </c>
      <c r="E1743" s="338">
        <v>0.01</v>
      </c>
      <c r="F1743" s="337">
        <v>0.4</v>
      </c>
      <c r="G1743" s="337" t="s">
        <v>8340</v>
      </c>
      <c r="H1743" s="397" t="s">
        <v>330</v>
      </c>
      <c r="I1743" s="397" t="s">
        <v>473</v>
      </c>
      <c r="J1743" s="339">
        <v>6050250100111</v>
      </c>
      <c r="K1743" s="340">
        <v>45693</v>
      </c>
      <c r="L1743" s="397"/>
      <c r="M1743" s="399"/>
      <c r="N1743" s="398">
        <f t="shared" si="51"/>
        <v>46058</v>
      </c>
      <c r="O1743" s="397"/>
      <c r="P1743" s="397"/>
      <c r="Q1743" s="1027"/>
      <c r="R1743" s="1027"/>
      <c r="S1743" s="1027"/>
      <c r="T1743" s="1027"/>
      <c r="U1743" s="1027"/>
      <c r="V1743" s="233"/>
      <c r="W1743" s="233"/>
      <c r="X1743" s="233"/>
      <c r="Y1743" s="234"/>
    </row>
    <row r="1744" spans="1:25" s="3" customFormat="1" ht="41.25" customHeight="1" x14ac:dyDescent="0.2">
      <c r="A1744" s="345">
        <v>320</v>
      </c>
      <c r="B1744" s="341" t="s">
        <v>8341</v>
      </c>
      <c r="C1744" s="341" t="s">
        <v>505</v>
      </c>
      <c r="D1744" s="341" t="s">
        <v>1059</v>
      </c>
      <c r="E1744" s="342">
        <v>0.02</v>
      </c>
      <c r="F1744" s="341">
        <v>0.4</v>
      </c>
      <c r="G1744" s="341" t="s">
        <v>8342</v>
      </c>
      <c r="H1744" s="397" t="s">
        <v>330</v>
      </c>
      <c r="I1744" s="397" t="s">
        <v>473</v>
      </c>
      <c r="J1744" s="343">
        <v>6050250100119</v>
      </c>
      <c r="K1744" s="344">
        <v>45694</v>
      </c>
      <c r="L1744" s="397"/>
      <c r="M1744" s="399"/>
      <c r="N1744" s="398">
        <f t="shared" si="51"/>
        <v>46059</v>
      </c>
      <c r="O1744" s="397"/>
      <c r="P1744" s="397"/>
      <c r="Q1744" s="1027"/>
      <c r="R1744" s="1027"/>
      <c r="S1744" s="1027"/>
      <c r="T1744" s="1027"/>
      <c r="U1744" s="1027"/>
      <c r="V1744" s="233"/>
      <c r="W1744" s="233"/>
      <c r="X1744" s="233"/>
      <c r="Y1744" s="234"/>
    </row>
    <row r="1745" spans="1:25" s="3" customFormat="1" ht="41.25" customHeight="1" x14ac:dyDescent="0.2">
      <c r="A1745" s="345">
        <v>321</v>
      </c>
      <c r="B1745" s="341" t="s">
        <v>8343</v>
      </c>
      <c r="C1745" s="341" t="s">
        <v>8344</v>
      </c>
      <c r="D1745" s="341" t="s">
        <v>19</v>
      </c>
      <c r="E1745" s="342">
        <v>3.87968</v>
      </c>
      <c r="F1745" s="341">
        <v>20</v>
      </c>
      <c r="G1745" s="341" t="s">
        <v>8345</v>
      </c>
      <c r="H1745" s="397" t="s">
        <v>330</v>
      </c>
      <c r="I1745" s="397" t="s">
        <v>473</v>
      </c>
      <c r="J1745" s="343">
        <v>6020250100446</v>
      </c>
      <c r="K1745" s="344">
        <v>45714</v>
      </c>
      <c r="L1745" s="397"/>
      <c r="M1745" s="399"/>
      <c r="N1745" s="398">
        <f t="shared" si="51"/>
        <v>46079</v>
      </c>
      <c r="O1745" s="397"/>
      <c r="P1745" s="397"/>
      <c r="Q1745" s="1027"/>
      <c r="R1745" s="1027"/>
      <c r="S1745" s="1027"/>
      <c r="T1745" s="1027"/>
      <c r="U1745" s="1027"/>
      <c r="V1745" s="233"/>
      <c r="W1745" s="233"/>
      <c r="X1745" s="233"/>
      <c r="Y1745" s="234"/>
    </row>
    <row r="1746" spans="1:25" s="3" customFormat="1" ht="41.25" customHeight="1" x14ac:dyDescent="0.2">
      <c r="A1746" s="345">
        <v>322</v>
      </c>
      <c r="B1746" s="337" t="s">
        <v>8346</v>
      </c>
      <c r="C1746" s="337" t="s">
        <v>1853</v>
      </c>
      <c r="D1746" s="337" t="s">
        <v>20</v>
      </c>
      <c r="E1746" s="338">
        <v>2.9575000000000001E-2</v>
      </c>
      <c r="F1746" s="337">
        <v>20</v>
      </c>
      <c r="G1746" s="337" t="s">
        <v>1422</v>
      </c>
      <c r="H1746" s="397" t="s">
        <v>330</v>
      </c>
      <c r="I1746" s="397" t="s">
        <v>473</v>
      </c>
      <c r="J1746" s="339">
        <v>6030250100470</v>
      </c>
      <c r="K1746" s="340">
        <v>45698</v>
      </c>
      <c r="L1746" s="397"/>
      <c r="M1746" s="399"/>
      <c r="N1746" s="398">
        <f t="shared" si="51"/>
        <v>46063</v>
      </c>
      <c r="O1746" s="397"/>
      <c r="P1746" s="397"/>
      <c r="Q1746" s="1027"/>
      <c r="R1746" s="1027"/>
      <c r="S1746" s="1027"/>
      <c r="T1746" s="1027"/>
      <c r="U1746" s="1027"/>
      <c r="V1746" s="233"/>
      <c r="W1746" s="233"/>
      <c r="X1746" s="233"/>
      <c r="Y1746" s="234"/>
    </row>
    <row r="1747" spans="1:25" s="3" customFormat="1" ht="41.25" customHeight="1" x14ac:dyDescent="0.2">
      <c r="A1747" s="345">
        <v>323</v>
      </c>
      <c r="B1747" s="341" t="s">
        <v>8347</v>
      </c>
      <c r="C1747" s="341" t="s">
        <v>8348</v>
      </c>
      <c r="D1747" s="341" t="s">
        <v>20</v>
      </c>
      <c r="E1747" s="342">
        <v>0.1</v>
      </c>
      <c r="F1747" s="341">
        <v>0.4</v>
      </c>
      <c r="G1747" s="341" t="s">
        <v>8349</v>
      </c>
      <c r="H1747" s="397" t="s">
        <v>366</v>
      </c>
      <c r="I1747" s="397" t="s">
        <v>473</v>
      </c>
      <c r="J1747" s="343">
        <v>6030250100496</v>
      </c>
      <c r="K1747" s="344">
        <v>45712</v>
      </c>
      <c r="L1747" s="397"/>
      <c r="M1747" s="399"/>
      <c r="N1747" s="398">
        <f t="shared" si="51"/>
        <v>46077</v>
      </c>
      <c r="O1747" s="397"/>
      <c r="P1747" s="397"/>
      <c r="Q1747" s="1027"/>
      <c r="R1747" s="1027"/>
      <c r="S1747" s="1027"/>
      <c r="T1747" s="1027"/>
      <c r="U1747" s="1027"/>
      <c r="V1747" s="233"/>
      <c r="W1747" s="233"/>
      <c r="X1747" s="233"/>
      <c r="Y1747" s="234"/>
    </row>
    <row r="1748" spans="1:25" s="3" customFormat="1" ht="41.25" customHeight="1" x14ac:dyDescent="0.2">
      <c r="A1748" s="345">
        <v>324</v>
      </c>
      <c r="B1748" s="337" t="s">
        <v>8350</v>
      </c>
      <c r="C1748" s="337" t="s">
        <v>1056</v>
      </c>
      <c r="D1748" s="337" t="s">
        <v>19</v>
      </c>
      <c r="E1748" s="338">
        <v>3.0000000000000001E-3</v>
      </c>
      <c r="F1748" s="337">
        <v>0.4</v>
      </c>
      <c r="G1748" s="337" t="s">
        <v>8351</v>
      </c>
      <c r="H1748" s="397" t="s">
        <v>330</v>
      </c>
      <c r="I1748" s="397" t="s">
        <v>473</v>
      </c>
      <c r="J1748" s="339">
        <v>6020250100503</v>
      </c>
      <c r="K1748" s="340">
        <v>45694</v>
      </c>
      <c r="L1748" s="397"/>
      <c r="M1748" s="399"/>
      <c r="N1748" s="398">
        <f t="shared" si="51"/>
        <v>46059</v>
      </c>
      <c r="O1748" s="397"/>
      <c r="P1748" s="397"/>
      <c r="Q1748" s="1027"/>
      <c r="R1748" s="1027"/>
      <c r="S1748" s="1027"/>
      <c r="T1748" s="1027"/>
      <c r="U1748" s="1027"/>
      <c r="V1748" s="233"/>
      <c r="W1748" s="233"/>
      <c r="X1748" s="233"/>
      <c r="Y1748" s="234"/>
    </row>
    <row r="1749" spans="1:25" s="3" customFormat="1" ht="41.25" customHeight="1" x14ac:dyDescent="0.2">
      <c r="A1749" s="345">
        <v>325</v>
      </c>
      <c r="B1749" s="341" t="s">
        <v>8352</v>
      </c>
      <c r="C1749" s="341" t="s">
        <v>3146</v>
      </c>
      <c r="D1749" s="341" t="s">
        <v>1059</v>
      </c>
      <c r="E1749" s="342">
        <v>0.2</v>
      </c>
      <c r="F1749" s="341">
        <v>20</v>
      </c>
      <c r="G1749" s="341" t="s">
        <v>609</v>
      </c>
      <c r="H1749" s="397" t="s">
        <v>330</v>
      </c>
      <c r="I1749" s="397" t="s">
        <v>473</v>
      </c>
      <c r="J1749" s="343">
        <v>6050250100227</v>
      </c>
      <c r="K1749" s="344">
        <v>45708</v>
      </c>
      <c r="L1749" s="397"/>
      <c r="M1749" s="399"/>
      <c r="N1749" s="398">
        <f t="shared" si="51"/>
        <v>46073</v>
      </c>
      <c r="O1749" s="397"/>
      <c r="P1749" s="397"/>
      <c r="Q1749" s="1027"/>
      <c r="R1749" s="1027"/>
      <c r="S1749" s="1027"/>
      <c r="T1749" s="1027"/>
      <c r="U1749" s="1027"/>
      <c r="V1749" s="233"/>
      <c r="W1749" s="233"/>
      <c r="X1749" s="233"/>
      <c r="Y1749" s="234"/>
    </row>
    <row r="1750" spans="1:25" s="3" customFormat="1" ht="41.25" customHeight="1" x14ac:dyDescent="0.2">
      <c r="A1750" s="345">
        <v>326</v>
      </c>
      <c r="B1750" s="337" t="s">
        <v>8353</v>
      </c>
      <c r="C1750" s="337" t="s">
        <v>3146</v>
      </c>
      <c r="D1750" s="337" t="s">
        <v>1059</v>
      </c>
      <c r="E1750" s="338">
        <v>0.03</v>
      </c>
      <c r="F1750" s="337">
        <v>0.4</v>
      </c>
      <c r="G1750" s="337" t="s">
        <v>8354</v>
      </c>
      <c r="H1750" s="397" t="s">
        <v>330</v>
      </c>
      <c r="I1750" s="397" t="s">
        <v>473</v>
      </c>
      <c r="J1750" s="339">
        <v>6050250100241</v>
      </c>
      <c r="K1750" s="340">
        <v>45715</v>
      </c>
      <c r="L1750" s="397"/>
      <c r="M1750" s="399"/>
      <c r="N1750" s="398">
        <f t="shared" si="51"/>
        <v>46080</v>
      </c>
      <c r="O1750" s="397"/>
      <c r="P1750" s="397"/>
      <c r="Q1750" s="1027"/>
      <c r="R1750" s="1027"/>
      <c r="S1750" s="1027"/>
      <c r="T1750" s="1027"/>
      <c r="U1750" s="1027"/>
      <c r="V1750" s="233"/>
      <c r="W1750" s="233"/>
      <c r="X1750" s="233"/>
      <c r="Y1750" s="234"/>
    </row>
    <row r="1751" spans="1:25" s="3" customFormat="1" ht="41.25" customHeight="1" x14ac:dyDescent="0.2">
      <c r="A1751" s="345">
        <v>327</v>
      </c>
      <c r="B1751" s="341" t="s">
        <v>8355</v>
      </c>
      <c r="C1751" s="341" t="s">
        <v>6248</v>
      </c>
      <c r="D1751" s="341" t="s">
        <v>19</v>
      </c>
      <c r="E1751" s="342">
        <v>1.375E-2</v>
      </c>
      <c r="F1751" s="341">
        <v>20</v>
      </c>
      <c r="G1751" s="341" t="s">
        <v>637</v>
      </c>
      <c r="H1751" s="397" t="s">
        <v>366</v>
      </c>
      <c r="I1751" s="397" t="s">
        <v>473</v>
      </c>
      <c r="J1751" s="343">
        <v>6020250100597</v>
      </c>
      <c r="K1751" s="344">
        <v>45691</v>
      </c>
      <c r="L1751" s="397"/>
      <c r="M1751" s="399"/>
      <c r="N1751" s="398">
        <f t="shared" si="51"/>
        <v>46056</v>
      </c>
      <c r="O1751" s="397"/>
      <c r="P1751" s="397"/>
      <c r="Q1751" s="1027"/>
      <c r="R1751" s="1027"/>
      <c r="S1751" s="1027"/>
      <c r="T1751" s="1027"/>
      <c r="U1751" s="1027"/>
      <c r="V1751" s="233"/>
      <c r="W1751" s="233"/>
      <c r="X1751" s="233"/>
      <c r="Y1751" s="234"/>
    </row>
    <row r="1752" spans="1:25" s="3" customFormat="1" ht="41.25" customHeight="1" x14ac:dyDescent="0.2">
      <c r="A1752" s="345">
        <v>328</v>
      </c>
      <c r="B1752" s="337" t="s">
        <v>8356</v>
      </c>
      <c r="C1752" s="337" t="s">
        <v>8357</v>
      </c>
      <c r="D1752" s="337" t="s">
        <v>928</v>
      </c>
      <c r="E1752" s="338">
        <v>0.21834999999999999</v>
      </c>
      <c r="F1752" s="337">
        <v>0.4</v>
      </c>
      <c r="G1752" s="337" t="s">
        <v>8358</v>
      </c>
      <c r="H1752" s="397" t="s">
        <v>366</v>
      </c>
      <c r="I1752" s="397" t="s">
        <v>473</v>
      </c>
      <c r="J1752" s="339">
        <v>6010250101140</v>
      </c>
      <c r="K1752" s="340">
        <v>45702</v>
      </c>
      <c r="L1752" s="397"/>
      <c r="M1752" s="399"/>
      <c r="N1752" s="398">
        <f t="shared" si="51"/>
        <v>46067</v>
      </c>
      <c r="O1752" s="397"/>
      <c r="P1752" s="397"/>
      <c r="Q1752" s="1027"/>
      <c r="R1752" s="1027"/>
      <c r="S1752" s="1027"/>
      <c r="T1752" s="1027"/>
      <c r="U1752" s="1027"/>
      <c r="V1752" s="233"/>
      <c r="W1752" s="233"/>
      <c r="X1752" s="233"/>
      <c r="Y1752" s="234"/>
    </row>
    <row r="1753" spans="1:25" s="3" customFormat="1" ht="41.25" customHeight="1" x14ac:dyDescent="0.2">
      <c r="A1753" s="345">
        <v>329</v>
      </c>
      <c r="B1753" s="341" t="s">
        <v>8359</v>
      </c>
      <c r="C1753" s="341" t="s">
        <v>479</v>
      </c>
      <c r="D1753" s="341" t="s">
        <v>19</v>
      </c>
      <c r="E1753" s="342">
        <v>1.183E-2</v>
      </c>
      <c r="F1753" s="341">
        <v>0.4</v>
      </c>
      <c r="G1753" s="341" t="s">
        <v>8360</v>
      </c>
      <c r="H1753" s="397" t="s">
        <v>330</v>
      </c>
      <c r="I1753" s="397" t="s">
        <v>473</v>
      </c>
      <c r="J1753" s="343">
        <v>6020250100631</v>
      </c>
      <c r="K1753" s="344">
        <v>45691</v>
      </c>
      <c r="L1753" s="397"/>
      <c r="M1753" s="399"/>
      <c r="N1753" s="398">
        <f t="shared" si="51"/>
        <v>46056</v>
      </c>
      <c r="O1753" s="397"/>
      <c r="P1753" s="397"/>
      <c r="Q1753" s="1027"/>
      <c r="R1753" s="1027"/>
      <c r="S1753" s="1027"/>
      <c r="T1753" s="1027"/>
      <c r="U1753" s="1027"/>
      <c r="V1753" s="233"/>
      <c r="W1753" s="233"/>
      <c r="X1753" s="233"/>
      <c r="Y1753" s="234"/>
    </row>
    <row r="1754" spans="1:25" s="3" customFormat="1" ht="41.25" customHeight="1" x14ac:dyDescent="0.2">
      <c r="A1754" s="345">
        <v>330</v>
      </c>
      <c r="B1754" s="341" t="s">
        <v>400</v>
      </c>
      <c r="C1754" s="341" t="s">
        <v>481</v>
      </c>
      <c r="D1754" s="341" t="s">
        <v>928</v>
      </c>
      <c r="E1754" s="342">
        <v>0.38150000000000001</v>
      </c>
      <c r="F1754" s="341">
        <v>20</v>
      </c>
      <c r="G1754" s="341" t="s">
        <v>736</v>
      </c>
      <c r="H1754" s="397" t="s">
        <v>366</v>
      </c>
      <c r="I1754" s="397" t="s">
        <v>473</v>
      </c>
      <c r="J1754" s="343">
        <v>6010250101393</v>
      </c>
      <c r="K1754" s="344">
        <v>45700</v>
      </c>
      <c r="L1754" s="397"/>
      <c r="M1754" s="399"/>
      <c r="N1754" s="398">
        <f t="shared" si="51"/>
        <v>46065</v>
      </c>
      <c r="O1754" s="397"/>
      <c r="P1754" s="397"/>
      <c r="Q1754" s="1027"/>
      <c r="R1754" s="1027"/>
      <c r="S1754" s="1027"/>
      <c r="T1754" s="1027"/>
      <c r="U1754" s="1027"/>
      <c r="V1754" s="233"/>
      <c r="W1754" s="233"/>
      <c r="X1754" s="233"/>
      <c r="Y1754" s="234"/>
    </row>
    <row r="1755" spans="1:25" s="3" customFormat="1" ht="41.25" customHeight="1" x14ac:dyDescent="0.2">
      <c r="A1755" s="345">
        <v>331</v>
      </c>
      <c r="B1755" s="337" t="s">
        <v>8362</v>
      </c>
      <c r="C1755" s="337" t="s">
        <v>6190</v>
      </c>
      <c r="D1755" s="337" t="s">
        <v>44</v>
      </c>
      <c r="E1755" s="338">
        <v>0.1</v>
      </c>
      <c r="F1755" s="337">
        <v>20</v>
      </c>
      <c r="G1755" s="337" t="s">
        <v>8363</v>
      </c>
      <c r="H1755" s="397" t="s">
        <v>480</v>
      </c>
      <c r="I1755" s="397" t="s">
        <v>473</v>
      </c>
      <c r="J1755" s="339">
        <v>6060250100364</v>
      </c>
      <c r="K1755" s="340">
        <v>45692</v>
      </c>
      <c r="L1755" s="397"/>
      <c r="M1755" s="399"/>
      <c r="N1755" s="398">
        <f t="shared" si="51"/>
        <v>46057</v>
      </c>
      <c r="O1755" s="397"/>
      <c r="P1755" s="397"/>
      <c r="Q1755" s="1027"/>
      <c r="R1755" s="1027"/>
      <c r="S1755" s="1027"/>
      <c r="T1755" s="1027"/>
      <c r="U1755" s="1027"/>
      <c r="V1755" s="233"/>
      <c r="W1755" s="233"/>
      <c r="X1755" s="233"/>
      <c r="Y1755" s="234"/>
    </row>
    <row r="1756" spans="1:25" s="3" customFormat="1" ht="41.25" customHeight="1" x14ac:dyDescent="0.2">
      <c r="A1756" s="345">
        <v>332</v>
      </c>
      <c r="B1756" s="337" t="s">
        <v>8364</v>
      </c>
      <c r="C1756" s="337" t="s">
        <v>8365</v>
      </c>
      <c r="D1756" s="337" t="s">
        <v>19</v>
      </c>
      <c r="E1756" s="338">
        <v>5.0000000000000001E-3</v>
      </c>
      <c r="F1756" s="337">
        <v>0.4</v>
      </c>
      <c r="G1756" s="337" t="s">
        <v>8366</v>
      </c>
      <c r="H1756" s="397" t="s">
        <v>330</v>
      </c>
      <c r="I1756" s="397" t="s">
        <v>473</v>
      </c>
      <c r="J1756" s="339">
        <v>6020250100798</v>
      </c>
      <c r="K1756" s="340">
        <v>45692</v>
      </c>
      <c r="L1756" s="397"/>
      <c r="M1756" s="399"/>
      <c r="N1756" s="398">
        <f t="shared" si="51"/>
        <v>46057</v>
      </c>
      <c r="O1756" s="397"/>
      <c r="P1756" s="397"/>
      <c r="Q1756" s="1027"/>
      <c r="R1756" s="1027"/>
      <c r="S1756" s="1027"/>
      <c r="T1756" s="1027"/>
      <c r="U1756" s="1027"/>
      <c r="V1756" s="233"/>
      <c r="W1756" s="233"/>
      <c r="X1756" s="233"/>
      <c r="Y1756" s="234"/>
    </row>
    <row r="1757" spans="1:25" s="3" customFormat="1" ht="41.25" customHeight="1" x14ac:dyDescent="0.2">
      <c r="A1757" s="345">
        <v>333</v>
      </c>
      <c r="B1757" s="341" t="s">
        <v>8367</v>
      </c>
      <c r="C1757" s="341" t="s">
        <v>1418</v>
      </c>
      <c r="D1757" s="341" t="s">
        <v>484</v>
      </c>
      <c r="E1757" s="342">
        <v>2.5000000000000001E-2</v>
      </c>
      <c r="F1757" s="341">
        <v>0.4</v>
      </c>
      <c r="G1757" s="341" t="s">
        <v>8368</v>
      </c>
      <c r="H1757" s="397" t="s">
        <v>330</v>
      </c>
      <c r="I1757" s="397" t="s">
        <v>473</v>
      </c>
      <c r="J1757" s="343">
        <v>6040250100518</v>
      </c>
      <c r="K1757" s="344">
        <v>45707</v>
      </c>
      <c r="L1757" s="397"/>
      <c r="M1757" s="399"/>
      <c r="N1757" s="398">
        <f t="shared" si="51"/>
        <v>46072</v>
      </c>
      <c r="O1757" s="397"/>
      <c r="P1757" s="397"/>
      <c r="Q1757" s="1027"/>
      <c r="R1757" s="1027"/>
      <c r="S1757" s="1027"/>
      <c r="T1757" s="1027"/>
      <c r="U1757" s="1027"/>
      <c r="V1757" s="233"/>
      <c r="W1757" s="233"/>
      <c r="X1757" s="233"/>
      <c r="Y1757" s="234"/>
    </row>
    <row r="1758" spans="1:25" s="3" customFormat="1" ht="41.25" customHeight="1" x14ac:dyDescent="0.2">
      <c r="A1758" s="345">
        <v>334</v>
      </c>
      <c r="B1758" s="341" t="s">
        <v>8369</v>
      </c>
      <c r="C1758" s="341" t="s">
        <v>986</v>
      </c>
      <c r="D1758" s="341" t="s">
        <v>1059</v>
      </c>
      <c r="E1758" s="342">
        <v>1.2E-2</v>
      </c>
      <c r="F1758" s="341">
        <v>0.4</v>
      </c>
      <c r="G1758" s="341" t="s">
        <v>8370</v>
      </c>
      <c r="H1758" s="397" t="s">
        <v>330</v>
      </c>
      <c r="I1758" s="397" t="s">
        <v>473</v>
      </c>
      <c r="J1758" s="343">
        <v>6050250100453</v>
      </c>
      <c r="K1758" s="344">
        <v>45693</v>
      </c>
      <c r="L1758" s="397"/>
      <c r="M1758" s="399"/>
      <c r="N1758" s="398">
        <f t="shared" si="51"/>
        <v>46058</v>
      </c>
      <c r="O1758" s="397"/>
      <c r="P1758" s="397"/>
      <c r="Q1758" s="1027"/>
      <c r="R1758" s="1027"/>
      <c r="S1758" s="1027"/>
      <c r="T1758" s="1027"/>
      <c r="U1758" s="1027"/>
      <c r="V1758" s="233"/>
      <c r="W1758" s="233"/>
      <c r="X1758" s="233"/>
      <c r="Y1758" s="234"/>
    </row>
    <row r="1759" spans="1:25" s="3" customFormat="1" ht="41.25" customHeight="1" x14ac:dyDescent="0.2">
      <c r="A1759" s="345">
        <v>335</v>
      </c>
      <c r="B1759" s="341" t="s">
        <v>8371</v>
      </c>
      <c r="C1759" s="341" t="s">
        <v>8361</v>
      </c>
      <c r="D1759" s="341" t="s">
        <v>20</v>
      </c>
      <c r="E1759" s="342">
        <v>0.11600000000000001</v>
      </c>
      <c r="F1759" s="341">
        <v>6</v>
      </c>
      <c r="G1759" s="341" t="s">
        <v>8372</v>
      </c>
      <c r="H1759" s="397" t="s">
        <v>330</v>
      </c>
      <c r="I1759" s="397" t="s">
        <v>473</v>
      </c>
      <c r="J1759" s="343">
        <v>6030250200833</v>
      </c>
      <c r="K1759" s="344">
        <v>45712</v>
      </c>
      <c r="L1759" s="397"/>
      <c r="M1759" s="399"/>
      <c r="N1759" s="398">
        <f t="shared" si="51"/>
        <v>46077</v>
      </c>
      <c r="O1759" s="397"/>
      <c r="P1759" s="397"/>
      <c r="Q1759" s="1027"/>
      <c r="R1759" s="1027"/>
      <c r="S1759" s="1027"/>
      <c r="T1759" s="1027"/>
      <c r="U1759" s="1027"/>
      <c r="V1759" s="233"/>
      <c r="W1759" s="233"/>
      <c r="X1759" s="233"/>
      <c r="Y1759" s="234"/>
    </row>
    <row r="1760" spans="1:25" s="3" customFormat="1" ht="41.25" customHeight="1" x14ac:dyDescent="0.2">
      <c r="A1760" s="345">
        <v>336</v>
      </c>
      <c r="B1760" s="337" t="s">
        <v>748</v>
      </c>
      <c r="C1760" s="337" t="s">
        <v>3589</v>
      </c>
      <c r="D1760" s="337" t="s">
        <v>252</v>
      </c>
      <c r="E1760" s="338">
        <v>0.39604500000000004</v>
      </c>
      <c r="F1760" s="337">
        <v>20</v>
      </c>
      <c r="G1760" s="337" t="s">
        <v>749</v>
      </c>
      <c r="H1760" s="397" t="s">
        <v>330</v>
      </c>
      <c r="I1760" s="397" t="s">
        <v>473</v>
      </c>
      <c r="J1760" s="339">
        <v>6020250200874</v>
      </c>
      <c r="K1760" s="340">
        <v>45698</v>
      </c>
      <c r="L1760" s="397"/>
      <c r="M1760" s="399"/>
      <c r="N1760" s="398">
        <f t="shared" si="51"/>
        <v>46063</v>
      </c>
      <c r="O1760" s="397"/>
      <c r="P1760" s="397"/>
      <c r="Q1760" s="1027"/>
      <c r="R1760" s="1027"/>
      <c r="S1760" s="1027"/>
      <c r="T1760" s="1027"/>
      <c r="U1760" s="1027"/>
      <c r="V1760" s="233"/>
      <c r="W1760" s="233"/>
      <c r="X1760" s="233"/>
      <c r="Y1760" s="234"/>
    </row>
    <row r="1761" spans="1:25" s="3" customFormat="1" ht="41.25" customHeight="1" x14ac:dyDescent="0.2">
      <c r="A1761" s="345">
        <v>337</v>
      </c>
      <c r="B1761" s="341" t="s">
        <v>8373</v>
      </c>
      <c r="C1761" s="341" t="s">
        <v>6283</v>
      </c>
      <c r="D1761" s="341" t="s">
        <v>19</v>
      </c>
      <c r="E1761" s="342">
        <v>0.4</v>
      </c>
      <c r="F1761" s="341">
        <v>20</v>
      </c>
      <c r="G1761" s="341" t="s">
        <v>8374</v>
      </c>
      <c r="H1761" s="397" t="s">
        <v>366</v>
      </c>
      <c r="I1761" s="397" t="s">
        <v>473</v>
      </c>
      <c r="J1761" s="343">
        <v>6020250200878</v>
      </c>
      <c r="K1761" s="344">
        <v>45698</v>
      </c>
      <c r="L1761" s="397"/>
      <c r="M1761" s="399"/>
      <c r="N1761" s="398">
        <f t="shared" si="51"/>
        <v>46063</v>
      </c>
      <c r="O1761" s="397"/>
      <c r="P1761" s="397"/>
      <c r="Q1761" s="1027"/>
      <c r="R1761" s="1027"/>
      <c r="S1761" s="1027"/>
      <c r="T1761" s="1027"/>
      <c r="U1761" s="1027"/>
      <c r="V1761" s="233"/>
      <c r="W1761" s="233"/>
      <c r="X1761" s="233"/>
      <c r="Y1761" s="234"/>
    </row>
    <row r="1762" spans="1:25" s="3" customFormat="1" ht="41.25" customHeight="1" x14ac:dyDescent="0.2">
      <c r="A1762" s="345">
        <v>338</v>
      </c>
      <c r="B1762" s="337" t="s">
        <v>2406</v>
      </c>
      <c r="C1762" s="337" t="s">
        <v>1051</v>
      </c>
      <c r="D1762" s="337" t="s">
        <v>20</v>
      </c>
      <c r="E1762" s="338">
        <v>0.39956999999999998</v>
      </c>
      <c r="F1762" s="341">
        <v>20</v>
      </c>
      <c r="G1762" s="341" t="s">
        <v>8375</v>
      </c>
      <c r="H1762" s="397" t="s">
        <v>366</v>
      </c>
      <c r="I1762" s="397" t="s">
        <v>473</v>
      </c>
      <c r="J1762" s="339">
        <v>6030250200858</v>
      </c>
      <c r="K1762" s="340">
        <v>45712</v>
      </c>
      <c r="L1762" s="397"/>
      <c r="M1762" s="399"/>
      <c r="N1762" s="398">
        <f t="shared" si="51"/>
        <v>46077</v>
      </c>
      <c r="O1762" s="397"/>
      <c r="P1762" s="397"/>
      <c r="Q1762" s="1027"/>
      <c r="R1762" s="1027"/>
      <c r="S1762" s="1027"/>
      <c r="T1762" s="1027"/>
      <c r="U1762" s="1027"/>
      <c r="V1762" s="233"/>
      <c r="W1762" s="233"/>
      <c r="X1762" s="233"/>
      <c r="Y1762" s="234"/>
    </row>
    <row r="1763" spans="1:25" s="3" customFormat="1" ht="41.25" customHeight="1" x14ac:dyDescent="0.2">
      <c r="A1763" s="345">
        <v>339</v>
      </c>
      <c r="B1763" s="341" t="s">
        <v>1465</v>
      </c>
      <c r="C1763" s="341" t="s">
        <v>1466</v>
      </c>
      <c r="D1763" s="341" t="s">
        <v>928</v>
      </c>
      <c r="E1763" s="342">
        <v>0.1</v>
      </c>
      <c r="F1763" s="337">
        <v>20</v>
      </c>
      <c r="G1763" s="337" t="s">
        <v>738</v>
      </c>
      <c r="H1763" s="397" t="s">
        <v>366</v>
      </c>
      <c r="I1763" s="397" t="s">
        <v>473</v>
      </c>
      <c r="J1763" s="343">
        <v>6010250201697</v>
      </c>
      <c r="K1763" s="344">
        <v>45695</v>
      </c>
      <c r="L1763" s="397"/>
      <c r="M1763" s="399"/>
      <c r="N1763" s="398">
        <f t="shared" si="51"/>
        <v>46060</v>
      </c>
      <c r="O1763" s="397"/>
      <c r="P1763" s="397"/>
      <c r="Q1763" s="1027"/>
      <c r="R1763" s="1027"/>
      <c r="S1763" s="1027"/>
      <c r="T1763" s="1027"/>
      <c r="U1763" s="1027"/>
      <c r="V1763" s="233"/>
      <c r="W1763" s="233"/>
      <c r="X1763" s="233"/>
      <c r="Y1763" s="234"/>
    </row>
    <row r="1764" spans="1:25" s="3" customFormat="1" ht="41.25" customHeight="1" x14ac:dyDescent="0.2">
      <c r="A1764" s="345">
        <v>340</v>
      </c>
      <c r="B1764" s="337" t="s">
        <v>8377</v>
      </c>
      <c r="C1764" s="337" t="s">
        <v>957</v>
      </c>
      <c r="D1764" s="337" t="s">
        <v>484</v>
      </c>
      <c r="E1764" s="338">
        <v>0.03</v>
      </c>
      <c r="F1764" s="341">
        <v>20</v>
      </c>
      <c r="G1764" s="341" t="s">
        <v>851</v>
      </c>
      <c r="H1764" s="397" t="s">
        <v>330</v>
      </c>
      <c r="I1764" s="397" t="s">
        <v>473</v>
      </c>
      <c r="J1764" s="339">
        <v>6040250200602</v>
      </c>
      <c r="K1764" s="340">
        <v>45707</v>
      </c>
      <c r="L1764" s="397"/>
      <c r="M1764" s="399"/>
      <c r="N1764" s="398">
        <f t="shared" si="51"/>
        <v>46072</v>
      </c>
      <c r="O1764" s="397"/>
      <c r="P1764" s="397"/>
      <c r="Q1764" s="1027"/>
      <c r="R1764" s="1027"/>
      <c r="S1764" s="1027"/>
      <c r="T1764" s="1027"/>
      <c r="U1764" s="1027"/>
      <c r="V1764" s="233"/>
      <c r="W1764" s="233"/>
      <c r="X1764" s="233"/>
      <c r="Y1764" s="234"/>
    </row>
    <row r="1765" spans="1:25" s="3" customFormat="1" ht="41.25" customHeight="1" x14ac:dyDescent="0.2">
      <c r="A1765" s="345">
        <v>341</v>
      </c>
      <c r="B1765" s="341" t="s">
        <v>847</v>
      </c>
      <c r="C1765" s="341" t="s">
        <v>848</v>
      </c>
      <c r="D1765" s="341" t="s">
        <v>20</v>
      </c>
      <c r="E1765" s="342">
        <v>0.123</v>
      </c>
      <c r="F1765" s="337">
        <v>20</v>
      </c>
      <c r="G1765" s="337" t="s">
        <v>739</v>
      </c>
      <c r="H1765" s="397" t="s">
        <v>330</v>
      </c>
      <c r="I1765" s="397" t="s">
        <v>473</v>
      </c>
      <c r="J1765" s="343">
        <v>6030250200936</v>
      </c>
      <c r="K1765" s="344">
        <v>45713</v>
      </c>
      <c r="L1765" s="397"/>
      <c r="M1765" s="399"/>
      <c r="N1765" s="398">
        <f t="shared" si="51"/>
        <v>46078</v>
      </c>
      <c r="O1765" s="397"/>
      <c r="P1765" s="397"/>
      <c r="Q1765" s="1027"/>
      <c r="R1765" s="1027"/>
      <c r="S1765" s="1027"/>
      <c r="T1765" s="1027"/>
      <c r="U1765" s="1027"/>
      <c r="V1765" s="233"/>
      <c r="W1765" s="233"/>
      <c r="X1765" s="233"/>
      <c r="Y1765" s="234"/>
    </row>
    <row r="1766" spans="1:25" s="3" customFormat="1" ht="41.25" customHeight="1" x14ac:dyDescent="0.2">
      <c r="A1766" s="345">
        <v>342</v>
      </c>
      <c r="B1766" s="337" t="s">
        <v>8378</v>
      </c>
      <c r="C1766" s="337" t="s">
        <v>945</v>
      </c>
      <c r="D1766" s="337" t="s">
        <v>44</v>
      </c>
      <c r="E1766" s="338">
        <v>9.8400000000000001E-2</v>
      </c>
      <c r="F1766" s="341">
        <v>0.4</v>
      </c>
      <c r="G1766" s="341" t="s">
        <v>7108</v>
      </c>
      <c r="H1766" s="397" t="s">
        <v>330</v>
      </c>
      <c r="I1766" s="397" t="s">
        <v>473</v>
      </c>
      <c r="J1766" s="339">
        <v>6060250200501</v>
      </c>
      <c r="K1766" s="340">
        <v>45694</v>
      </c>
      <c r="L1766" s="397"/>
      <c r="M1766" s="399"/>
      <c r="N1766" s="398">
        <f t="shared" si="51"/>
        <v>46059</v>
      </c>
      <c r="O1766" s="397"/>
      <c r="P1766" s="397"/>
      <c r="Q1766" s="1027"/>
      <c r="R1766" s="1027"/>
      <c r="S1766" s="1027"/>
      <c r="T1766" s="1027"/>
      <c r="U1766" s="1027"/>
      <c r="V1766" s="233"/>
      <c r="W1766" s="233"/>
      <c r="X1766" s="233"/>
      <c r="Y1766" s="234"/>
    </row>
    <row r="1767" spans="1:25" s="3" customFormat="1" ht="41.25" customHeight="1" x14ac:dyDescent="0.2">
      <c r="A1767" s="345">
        <v>343</v>
      </c>
      <c r="B1767" s="341" t="s">
        <v>8379</v>
      </c>
      <c r="C1767" s="341" t="s">
        <v>8380</v>
      </c>
      <c r="D1767" s="341" t="s">
        <v>484</v>
      </c>
      <c r="E1767" s="342">
        <v>0.1</v>
      </c>
      <c r="F1767" s="337">
        <v>20</v>
      </c>
      <c r="G1767" s="337" t="s">
        <v>4288</v>
      </c>
      <c r="H1767" s="397" t="s">
        <v>366</v>
      </c>
      <c r="I1767" s="397" t="s">
        <v>473</v>
      </c>
      <c r="J1767" s="343">
        <v>6040250200672</v>
      </c>
      <c r="K1767" s="344">
        <v>45713</v>
      </c>
      <c r="L1767" s="397"/>
      <c r="M1767" s="399"/>
      <c r="N1767" s="398">
        <f t="shared" si="51"/>
        <v>46078</v>
      </c>
      <c r="O1767" s="397"/>
      <c r="P1767" s="397"/>
      <c r="Q1767" s="1027"/>
      <c r="R1767" s="1027"/>
      <c r="S1767" s="1027"/>
      <c r="T1767" s="1027"/>
      <c r="U1767" s="1027"/>
      <c r="V1767" s="233"/>
      <c r="W1767" s="233"/>
      <c r="X1767" s="233"/>
      <c r="Y1767" s="234"/>
    </row>
    <row r="1768" spans="1:25" s="3" customFormat="1" ht="41.25" customHeight="1" x14ac:dyDescent="0.2">
      <c r="A1768" s="345">
        <v>344</v>
      </c>
      <c r="B1768" s="337" t="s">
        <v>8381</v>
      </c>
      <c r="C1768" s="337" t="s">
        <v>8382</v>
      </c>
      <c r="D1768" s="337" t="s">
        <v>484</v>
      </c>
      <c r="E1768" s="338">
        <v>0.36</v>
      </c>
      <c r="F1768" s="341">
        <v>20</v>
      </c>
      <c r="G1768" s="341" t="s">
        <v>1049</v>
      </c>
      <c r="H1768" s="397" t="s">
        <v>366</v>
      </c>
      <c r="I1768" s="397" t="s">
        <v>473</v>
      </c>
      <c r="J1768" s="339">
        <v>6040250200673</v>
      </c>
      <c r="K1768" s="340">
        <v>45708</v>
      </c>
      <c r="L1768" s="397"/>
      <c r="M1768" s="399"/>
      <c r="N1768" s="398">
        <f t="shared" si="51"/>
        <v>46073</v>
      </c>
      <c r="O1768" s="397"/>
      <c r="P1768" s="397"/>
      <c r="Q1768" s="1027"/>
      <c r="R1768" s="1027"/>
      <c r="S1768" s="1027"/>
      <c r="T1768" s="1027"/>
      <c r="U1768" s="1027"/>
      <c r="V1768" s="233"/>
      <c r="W1768" s="233"/>
      <c r="X1768" s="233"/>
      <c r="Y1768" s="234"/>
    </row>
    <row r="1769" spans="1:25" s="3" customFormat="1" ht="41.25" customHeight="1" x14ac:dyDescent="0.2">
      <c r="A1769" s="345">
        <v>345</v>
      </c>
      <c r="B1769" s="341" t="s">
        <v>8383</v>
      </c>
      <c r="C1769" s="341" t="s">
        <v>3573</v>
      </c>
      <c r="D1769" s="341" t="s">
        <v>44</v>
      </c>
      <c r="E1769" s="342">
        <v>0.15</v>
      </c>
      <c r="F1769" s="337">
        <v>0.4</v>
      </c>
      <c r="G1769" s="337" t="s">
        <v>8384</v>
      </c>
      <c r="H1769" s="397" t="s">
        <v>366</v>
      </c>
      <c r="I1769" s="397" t="s">
        <v>473</v>
      </c>
      <c r="J1769" s="343">
        <v>6060250200520</v>
      </c>
      <c r="K1769" s="344">
        <v>45709</v>
      </c>
      <c r="L1769" s="397"/>
      <c r="M1769" s="399"/>
      <c r="N1769" s="398">
        <f t="shared" si="51"/>
        <v>46074</v>
      </c>
      <c r="O1769" s="397"/>
      <c r="P1769" s="397"/>
      <c r="Q1769" s="1027"/>
      <c r="R1769" s="1027"/>
      <c r="S1769" s="1027"/>
      <c r="T1769" s="1027"/>
      <c r="U1769" s="1027"/>
      <c r="V1769" s="233"/>
      <c r="W1769" s="233"/>
      <c r="X1769" s="233"/>
      <c r="Y1769" s="234"/>
    </row>
    <row r="1770" spans="1:25" s="3" customFormat="1" ht="41.25" customHeight="1" x14ac:dyDescent="0.2">
      <c r="A1770" s="345">
        <v>346</v>
      </c>
      <c r="B1770" s="337" t="s">
        <v>1037</v>
      </c>
      <c r="C1770" s="337" t="s">
        <v>1038</v>
      </c>
      <c r="D1770" s="337" t="s">
        <v>484</v>
      </c>
      <c r="E1770" s="338">
        <v>0.1</v>
      </c>
      <c r="F1770" s="341">
        <v>20</v>
      </c>
      <c r="G1770" s="341" t="s">
        <v>1039</v>
      </c>
      <c r="H1770" s="397" t="s">
        <v>366</v>
      </c>
      <c r="I1770" s="397" t="s">
        <v>473</v>
      </c>
      <c r="J1770" s="339">
        <v>6040250200674</v>
      </c>
      <c r="K1770" s="340">
        <v>45709</v>
      </c>
      <c r="L1770" s="397"/>
      <c r="M1770" s="399"/>
      <c r="N1770" s="398">
        <f t="shared" si="51"/>
        <v>46074</v>
      </c>
      <c r="O1770" s="397"/>
      <c r="P1770" s="397"/>
      <c r="Q1770" s="1027"/>
      <c r="R1770" s="1027"/>
      <c r="S1770" s="1027"/>
      <c r="T1770" s="1027"/>
      <c r="U1770" s="1027"/>
      <c r="V1770" s="233"/>
      <c r="W1770" s="233"/>
      <c r="X1770" s="233"/>
      <c r="Y1770" s="234"/>
    </row>
    <row r="1771" spans="1:25" s="3" customFormat="1" ht="41.25" customHeight="1" x14ac:dyDescent="0.2">
      <c r="A1771" s="345">
        <v>347</v>
      </c>
      <c r="B1771" s="337" t="s">
        <v>8385</v>
      </c>
      <c r="C1771" s="337" t="s">
        <v>1841</v>
      </c>
      <c r="D1771" s="337" t="s">
        <v>484</v>
      </c>
      <c r="E1771" s="338">
        <v>6.0000000000000001E-3</v>
      </c>
      <c r="F1771" s="341">
        <v>0.4</v>
      </c>
      <c r="G1771" s="341" t="s">
        <v>8386</v>
      </c>
      <c r="H1771" s="397" t="s">
        <v>330</v>
      </c>
      <c r="I1771" s="397" t="s">
        <v>473</v>
      </c>
      <c r="J1771" s="339">
        <v>6040250200680</v>
      </c>
      <c r="K1771" s="340">
        <v>45714</v>
      </c>
      <c r="L1771" s="397"/>
      <c r="M1771" s="399"/>
      <c r="N1771" s="398">
        <f t="shared" si="51"/>
        <v>46079</v>
      </c>
      <c r="O1771" s="397"/>
      <c r="P1771" s="397"/>
      <c r="Q1771" s="1027"/>
      <c r="R1771" s="1027"/>
      <c r="S1771" s="1027"/>
      <c r="T1771" s="1027"/>
      <c r="U1771" s="1027"/>
      <c r="V1771" s="233"/>
      <c r="W1771" s="233"/>
      <c r="X1771" s="233"/>
      <c r="Y1771" s="234"/>
    </row>
    <row r="1772" spans="1:25" s="3" customFormat="1" ht="41.25" customHeight="1" x14ac:dyDescent="0.2">
      <c r="A1772" s="345">
        <v>348</v>
      </c>
      <c r="B1772" s="341" t="s">
        <v>8387</v>
      </c>
      <c r="C1772" s="341" t="s">
        <v>715</v>
      </c>
      <c r="D1772" s="341" t="s">
        <v>484</v>
      </c>
      <c r="E1772" s="342">
        <v>0.4</v>
      </c>
      <c r="F1772" s="337">
        <v>20</v>
      </c>
      <c r="G1772" s="337" t="s">
        <v>953</v>
      </c>
      <c r="H1772" s="397" t="s">
        <v>330</v>
      </c>
      <c r="I1772" s="397" t="s">
        <v>473</v>
      </c>
      <c r="J1772" s="343">
        <v>6040250200694</v>
      </c>
      <c r="K1772" s="344">
        <v>45705</v>
      </c>
      <c r="L1772" s="397"/>
      <c r="M1772" s="399"/>
      <c r="N1772" s="398">
        <f t="shared" si="51"/>
        <v>46070</v>
      </c>
      <c r="O1772" s="397"/>
      <c r="P1772" s="397"/>
      <c r="Q1772" s="1027"/>
      <c r="R1772" s="1027"/>
      <c r="S1772" s="1027"/>
      <c r="T1772" s="1027"/>
      <c r="U1772" s="1027"/>
      <c r="V1772" s="233"/>
      <c r="W1772" s="233"/>
      <c r="X1772" s="233"/>
      <c r="Y1772" s="234"/>
    </row>
    <row r="1773" spans="1:25" s="3" customFormat="1" ht="41.25" customHeight="1" x14ac:dyDescent="0.2">
      <c r="A1773" s="345">
        <v>349</v>
      </c>
      <c r="B1773" s="337" t="s">
        <v>8388</v>
      </c>
      <c r="C1773" s="337" t="s">
        <v>845</v>
      </c>
      <c r="D1773" s="337" t="s">
        <v>484</v>
      </c>
      <c r="E1773" s="338">
        <v>4.0000000000000001E-3</v>
      </c>
      <c r="F1773" s="341">
        <v>0.23</v>
      </c>
      <c r="G1773" s="341" t="s">
        <v>8389</v>
      </c>
      <c r="H1773" s="397" t="s">
        <v>330</v>
      </c>
      <c r="I1773" s="397" t="s">
        <v>473</v>
      </c>
      <c r="J1773" s="339">
        <v>6040250200727</v>
      </c>
      <c r="K1773" s="340">
        <v>45707</v>
      </c>
      <c r="L1773" s="397"/>
      <c r="M1773" s="399"/>
      <c r="N1773" s="398">
        <f t="shared" si="51"/>
        <v>46072</v>
      </c>
      <c r="O1773" s="397"/>
      <c r="P1773" s="397"/>
      <c r="Q1773" s="1027"/>
      <c r="R1773" s="1027"/>
      <c r="S1773" s="1027"/>
      <c r="T1773" s="1027"/>
      <c r="U1773" s="1027"/>
      <c r="V1773" s="233"/>
      <c r="W1773" s="233"/>
      <c r="X1773" s="233"/>
      <c r="Y1773" s="234"/>
    </row>
    <row r="1774" spans="1:25" s="3" customFormat="1" ht="41.25" customHeight="1" x14ac:dyDescent="0.2">
      <c r="A1774" s="345">
        <v>350</v>
      </c>
      <c r="B1774" s="337" t="s">
        <v>8390</v>
      </c>
      <c r="C1774" s="337" t="s">
        <v>505</v>
      </c>
      <c r="D1774" s="337" t="s">
        <v>1059</v>
      </c>
      <c r="E1774" s="338">
        <v>5.1600000000000005E-3</v>
      </c>
      <c r="F1774" s="341">
        <v>0.4</v>
      </c>
      <c r="G1774" s="341" t="s">
        <v>8391</v>
      </c>
      <c r="H1774" s="397" t="s">
        <v>330</v>
      </c>
      <c r="I1774" s="397" t="s">
        <v>473</v>
      </c>
      <c r="J1774" s="339">
        <v>6050250200711</v>
      </c>
      <c r="K1774" s="340">
        <v>45700</v>
      </c>
      <c r="L1774" s="397"/>
      <c r="M1774" s="399"/>
      <c r="N1774" s="398">
        <f t="shared" si="51"/>
        <v>46065</v>
      </c>
      <c r="O1774" s="397"/>
      <c r="P1774" s="397"/>
      <c r="Q1774" s="1027"/>
      <c r="R1774" s="1027"/>
      <c r="S1774" s="1027"/>
      <c r="T1774" s="1027"/>
      <c r="U1774" s="1027"/>
      <c r="V1774" s="233"/>
      <c r="W1774" s="233"/>
      <c r="X1774" s="233"/>
      <c r="Y1774" s="234"/>
    </row>
    <row r="1775" spans="1:25" s="3" customFormat="1" ht="41.25" customHeight="1" x14ac:dyDescent="0.2">
      <c r="A1775" s="345">
        <v>351</v>
      </c>
      <c r="B1775" s="337" t="s">
        <v>8392</v>
      </c>
      <c r="C1775" s="337" t="s">
        <v>1056</v>
      </c>
      <c r="D1775" s="337" t="s">
        <v>19</v>
      </c>
      <c r="E1775" s="338">
        <v>2.9000000000000001E-2</v>
      </c>
      <c r="F1775" s="341">
        <v>0.4</v>
      </c>
      <c r="G1775" s="341" t="s">
        <v>8393</v>
      </c>
      <c r="H1775" s="397" t="s">
        <v>366</v>
      </c>
      <c r="I1775" s="397" t="s">
        <v>473</v>
      </c>
      <c r="J1775" s="339">
        <v>6020250201294</v>
      </c>
      <c r="K1775" s="340">
        <v>45712</v>
      </c>
      <c r="L1775" s="397"/>
      <c r="M1775" s="399"/>
      <c r="N1775" s="398">
        <f t="shared" si="51"/>
        <v>46077</v>
      </c>
      <c r="O1775" s="397"/>
      <c r="P1775" s="397"/>
      <c r="Q1775" s="1027"/>
      <c r="R1775" s="1027"/>
      <c r="S1775" s="1027"/>
      <c r="T1775" s="1027"/>
      <c r="U1775" s="1027"/>
      <c r="V1775" s="233"/>
      <c r="W1775" s="233"/>
      <c r="X1775" s="233"/>
      <c r="Y1775" s="234"/>
    </row>
    <row r="1776" spans="1:25" s="3" customFormat="1" ht="41.25" customHeight="1" x14ac:dyDescent="0.2">
      <c r="A1776" s="345">
        <v>352</v>
      </c>
      <c r="B1776" s="341" t="s">
        <v>8392</v>
      </c>
      <c r="C1776" s="341" t="s">
        <v>1056</v>
      </c>
      <c r="D1776" s="341" t="s">
        <v>19</v>
      </c>
      <c r="E1776" s="342">
        <v>0.01</v>
      </c>
      <c r="F1776" s="337">
        <v>0.4</v>
      </c>
      <c r="G1776" s="337" t="s">
        <v>8393</v>
      </c>
      <c r="H1776" s="397" t="s">
        <v>330</v>
      </c>
      <c r="I1776" s="397" t="s">
        <v>473</v>
      </c>
      <c r="J1776" s="343">
        <v>6020250201299</v>
      </c>
      <c r="K1776" s="344">
        <v>45714</v>
      </c>
      <c r="L1776" s="397"/>
      <c r="M1776" s="399"/>
      <c r="N1776" s="398">
        <f t="shared" si="51"/>
        <v>46079</v>
      </c>
      <c r="O1776" s="397"/>
      <c r="P1776" s="397"/>
      <c r="Q1776" s="1027"/>
      <c r="R1776" s="1027"/>
      <c r="S1776" s="1027"/>
      <c r="T1776" s="1027"/>
      <c r="U1776" s="1027"/>
      <c r="V1776" s="233"/>
      <c r="W1776" s="233"/>
      <c r="X1776" s="233"/>
      <c r="Y1776" s="234"/>
    </row>
    <row r="1777" spans="1:25" s="3" customFormat="1" ht="41.25" customHeight="1" x14ac:dyDescent="0.2">
      <c r="A1777" s="345">
        <v>353</v>
      </c>
      <c r="B1777" s="337" t="s">
        <v>8394</v>
      </c>
      <c r="C1777" s="337" t="s">
        <v>8395</v>
      </c>
      <c r="D1777" s="337" t="s">
        <v>928</v>
      </c>
      <c r="E1777" s="338">
        <v>0.1</v>
      </c>
      <c r="F1777" s="341">
        <v>20</v>
      </c>
      <c r="G1777" s="341" t="s">
        <v>8396</v>
      </c>
      <c r="H1777" s="397" t="s">
        <v>366</v>
      </c>
      <c r="I1777" s="397" t="s">
        <v>473</v>
      </c>
      <c r="J1777" s="339">
        <v>6010250202265</v>
      </c>
      <c r="K1777" s="340">
        <v>45700</v>
      </c>
      <c r="L1777" s="397"/>
      <c r="M1777" s="399"/>
      <c r="N1777" s="398">
        <f t="shared" si="51"/>
        <v>46065</v>
      </c>
      <c r="O1777" s="397"/>
      <c r="P1777" s="397"/>
      <c r="Q1777" s="1027"/>
      <c r="R1777" s="1027"/>
      <c r="S1777" s="1027"/>
      <c r="T1777" s="1027"/>
      <c r="U1777" s="1027"/>
      <c r="V1777" s="233"/>
      <c r="W1777" s="233"/>
      <c r="X1777" s="233"/>
      <c r="Y1777" s="234"/>
    </row>
    <row r="1778" spans="1:25" s="3" customFormat="1" ht="41.25" customHeight="1" x14ac:dyDescent="0.2">
      <c r="A1778" s="345">
        <v>354</v>
      </c>
      <c r="B1778" s="341" t="s">
        <v>8397</v>
      </c>
      <c r="C1778" s="341" t="s">
        <v>507</v>
      </c>
      <c r="D1778" s="341" t="s">
        <v>44</v>
      </c>
      <c r="E1778" s="342">
        <v>1.4999999999999999E-2</v>
      </c>
      <c r="F1778" s="337">
        <v>0.4</v>
      </c>
      <c r="G1778" s="337" t="s">
        <v>8398</v>
      </c>
      <c r="H1778" s="397" t="s">
        <v>330</v>
      </c>
      <c r="I1778" s="397" t="s">
        <v>473</v>
      </c>
      <c r="J1778" s="343">
        <v>6060250200606</v>
      </c>
      <c r="K1778" s="344">
        <v>45712</v>
      </c>
      <c r="L1778" s="397"/>
      <c r="M1778" s="399"/>
      <c r="N1778" s="398">
        <f t="shared" si="51"/>
        <v>46077</v>
      </c>
      <c r="O1778" s="397"/>
      <c r="P1778" s="397"/>
      <c r="Q1778" s="1027"/>
      <c r="R1778" s="1027"/>
      <c r="S1778" s="1027"/>
      <c r="T1778" s="1027"/>
      <c r="U1778" s="1027"/>
      <c r="V1778" s="233"/>
      <c r="W1778" s="233"/>
      <c r="X1778" s="233"/>
      <c r="Y1778" s="234"/>
    </row>
    <row r="1779" spans="1:25" s="3" customFormat="1" ht="41.25" customHeight="1" x14ac:dyDescent="0.2">
      <c r="A1779" s="345">
        <v>355</v>
      </c>
      <c r="B1779" s="337" t="s">
        <v>8399</v>
      </c>
      <c r="C1779" s="337" t="s">
        <v>505</v>
      </c>
      <c r="D1779" s="337" t="s">
        <v>1059</v>
      </c>
      <c r="E1779" s="338">
        <v>4.3650000000000001E-2</v>
      </c>
      <c r="F1779" s="341">
        <v>0.4</v>
      </c>
      <c r="G1779" s="341" t="s">
        <v>8400</v>
      </c>
      <c r="H1779" s="397" t="s">
        <v>366</v>
      </c>
      <c r="I1779" s="397" t="s">
        <v>473</v>
      </c>
      <c r="J1779" s="339">
        <v>6050250200744</v>
      </c>
      <c r="K1779" s="340">
        <v>45712</v>
      </c>
      <c r="L1779" s="397"/>
      <c r="M1779" s="399"/>
      <c r="N1779" s="398">
        <f t="shared" si="51"/>
        <v>46077</v>
      </c>
      <c r="O1779" s="397"/>
      <c r="P1779" s="397"/>
      <c r="Q1779" s="1027"/>
      <c r="R1779" s="1027"/>
      <c r="S1779" s="1027"/>
      <c r="T1779" s="1027"/>
      <c r="U1779" s="1027"/>
      <c r="V1779" s="233"/>
      <c r="W1779" s="233"/>
      <c r="X1779" s="233"/>
      <c r="Y1779" s="234"/>
    </row>
    <row r="1780" spans="1:25" s="3" customFormat="1" ht="41.25" customHeight="1" x14ac:dyDescent="0.2">
      <c r="A1780" s="345">
        <v>356</v>
      </c>
      <c r="B1780" s="337" t="s">
        <v>8401</v>
      </c>
      <c r="C1780" s="337" t="s">
        <v>8402</v>
      </c>
      <c r="D1780" s="337" t="s">
        <v>19</v>
      </c>
      <c r="E1780" s="338">
        <v>1.2E-2</v>
      </c>
      <c r="F1780" s="341">
        <v>0.4</v>
      </c>
      <c r="G1780" s="341" t="s">
        <v>8403</v>
      </c>
      <c r="H1780" s="397" t="s">
        <v>330</v>
      </c>
      <c r="I1780" s="397" t="s">
        <v>473</v>
      </c>
      <c r="J1780" s="339">
        <v>6020250201435</v>
      </c>
      <c r="K1780" s="340">
        <v>45706</v>
      </c>
      <c r="L1780" s="397"/>
      <c r="M1780" s="399"/>
      <c r="N1780" s="398">
        <f t="shared" si="51"/>
        <v>46071</v>
      </c>
      <c r="O1780" s="397"/>
      <c r="P1780" s="397"/>
      <c r="Q1780" s="1027"/>
      <c r="R1780" s="1027"/>
      <c r="S1780" s="1027"/>
      <c r="T1780" s="1027"/>
      <c r="U1780" s="1027"/>
      <c r="V1780" s="233"/>
      <c r="W1780" s="233"/>
      <c r="X1780" s="233"/>
      <c r="Y1780" s="234"/>
    </row>
    <row r="1781" spans="1:25" s="3" customFormat="1" ht="41.25" customHeight="1" x14ac:dyDescent="0.2">
      <c r="A1781" s="345">
        <v>357</v>
      </c>
      <c r="B1781" s="341" t="s">
        <v>8404</v>
      </c>
      <c r="C1781" s="341" t="s">
        <v>8405</v>
      </c>
      <c r="D1781" s="341" t="s">
        <v>484</v>
      </c>
      <c r="E1781" s="342">
        <v>0.27200000000000002</v>
      </c>
      <c r="F1781" s="337">
        <v>20</v>
      </c>
      <c r="G1781" s="337" t="s">
        <v>8406</v>
      </c>
      <c r="H1781" s="397" t="s">
        <v>330</v>
      </c>
      <c r="I1781" s="397" t="s">
        <v>473</v>
      </c>
      <c r="J1781" s="343">
        <v>6040250200879</v>
      </c>
      <c r="K1781" s="344">
        <v>45708</v>
      </c>
      <c r="L1781" s="397"/>
      <c r="M1781" s="399"/>
      <c r="N1781" s="398">
        <f t="shared" si="51"/>
        <v>46073</v>
      </c>
      <c r="O1781" s="397"/>
      <c r="P1781" s="397"/>
      <c r="Q1781" s="1027"/>
      <c r="R1781" s="1027"/>
      <c r="S1781" s="1027"/>
      <c r="T1781" s="1027"/>
      <c r="U1781" s="1027"/>
      <c r="V1781" s="233"/>
      <c r="W1781" s="233"/>
      <c r="X1781" s="233"/>
      <c r="Y1781" s="234"/>
    </row>
    <row r="1782" spans="1:25" s="3" customFormat="1" ht="41.25" customHeight="1" x14ac:dyDescent="0.2">
      <c r="A1782" s="345">
        <v>358</v>
      </c>
      <c r="B1782" s="337" t="s">
        <v>735</v>
      </c>
      <c r="C1782" s="337" t="s">
        <v>844</v>
      </c>
      <c r="D1782" s="337" t="s">
        <v>928</v>
      </c>
      <c r="E1782" s="338">
        <v>0.38</v>
      </c>
      <c r="F1782" s="341">
        <v>10</v>
      </c>
      <c r="G1782" s="341" t="s">
        <v>736</v>
      </c>
      <c r="H1782" s="397" t="s">
        <v>366</v>
      </c>
      <c r="I1782" s="397" t="s">
        <v>473</v>
      </c>
      <c r="J1782" s="339">
        <v>6010250202405</v>
      </c>
      <c r="K1782" s="340">
        <v>45714</v>
      </c>
      <c r="L1782" s="397"/>
      <c r="M1782" s="399"/>
      <c r="N1782" s="398">
        <f t="shared" si="51"/>
        <v>46079</v>
      </c>
      <c r="O1782" s="397"/>
      <c r="P1782" s="397"/>
      <c r="Q1782" s="1027"/>
      <c r="R1782" s="1027"/>
      <c r="S1782" s="1027"/>
      <c r="T1782" s="1027"/>
      <c r="U1782" s="1027"/>
      <c r="V1782" s="233"/>
      <c r="W1782" s="233"/>
      <c r="X1782" s="233"/>
      <c r="Y1782" s="234"/>
    </row>
    <row r="1783" spans="1:25" s="3" customFormat="1" ht="41.25" customHeight="1" x14ac:dyDescent="0.2">
      <c r="A1783" s="345">
        <v>359</v>
      </c>
      <c r="B1783" s="341" t="s">
        <v>842</v>
      </c>
      <c r="C1783" s="341" t="s">
        <v>506</v>
      </c>
      <c r="D1783" s="341" t="s">
        <v>20</v>
      </c>
      <c r="E1783" s="342">
        <v>0.32280000000000003</v>
      </c>
      <c r="F1783" s="337">
        <v>20</v>
      </c>
      <c r="G1783" s="337" t="s">
        <v>843</v>
      </c>
      <c r="H1783" s="397" t="s">
        <v>330</v>
      </c>
      <c r="I1783" s="397" t="s">
        <v>473</v>
      </c>
      <c r="J1783" s="343">
        <v>6030250201220</v>
      </c>
      <c r="K1783" s="344">
        <v>45713</v>
      </c>
      <c r="L1783" s="397"/>
      <c r="M1783" s="399"/>
      <c r="N1783" s="398">
        <f t="shared" si="51"/>
        <v>46078</v>
      </c>
      <c r="O1783" s="397"/>
      <c r="P1783" s="397"/>
      <c r="Q1783" s="1027"/>
      <c r="R1783" s="1027"/>
      <c r="S1783" s="1027"/>
      <c r="T1783" s="1027"/>
      <c r="U1783" s="1027"/>
      <c r="V1783" s="233"/>
      <c r="W1783" s="233"/>
      <c r="X1783" s="233"/>
      <c r="Y1783" s="234"/>
    </row>
    <row r="1784" spans="1:25" s="3" customFormat="1" ht="41.25" customHeight="1" x14ac:dyDescent="0.2">
      <c r="A1784" s="345">
        <v>360</v>
      </c>
      <c r="B1784" s="341" t="s">
        <v>8407</v>
      </c>
      <c r="C1784" s="341" t="s">
        <v>715</v>
      </c>
      <c r="D1784" s="341" t="s">
        <v>484</v>
      </c>
      <c r="E1784" s="342">
        <v>3.0000000000000001E-3</v>
      </c>
      <c r="F1784" s="397">
        <v>0.4</v>
      </c>
      <c r="G1784" s="397" t="s">
        <v>8408</v>
      </c>
      <c r="H1784" s="397" t="s">
        <v>330</v>
      </c>
      <c r="I1784" s="397" t="s">
        <v>473</v>
      </c>
      <c r="J1784" s="343">
        <v>6040250200912</v>
      </c>
      <c r="K1784" s="344">
        <v>45708</v>
      </c>
      <c r="L1784" s="397"/>
      <c r="M1784" s="399"/>
      <c r="N1784" s="398">
        <f t="shared" si="51"/>
        <v>46073</v>
      </c>
      <c r="O1784" s="397"/>
      <c r="P1784" s="397"/>
      <c r="Q1784" s="1027"/>
      <c r="R1784" s="1027"/>
      <c r="S1784" s="1027"/>
      <c r="T1784" s="1027"/>
      <c r="U1784" s="1027"/>
      <c r="V1784" s="233"/>
      <c r="W1784" s="233"/>
      <c r="X1784" s="233"/>
      <c r="Y1784" s="234"/>
    </row>
    <row r="1785" spans="1:25" s="3" customFormat="1" ht="41.25" customHeight="1" x14ac:dyDescent="0.2">
      <c r="A1785" s="345">
        <v>361</v>
      </c>
      <c r="B1785" s="341" t="s">
        <v>8409</v>
      </c>
      <c r="C1785" s="341" t="s">
        <v>1900</v>
      </c>
      <c r="D1785" s="341" t="s">
        <v>1059</v>
      </c>
      <c r="E1785" s="342">
        <v>3.5000000000000003E-2</v>
      </c>
      <c r="F1785" s="341">
        <v>0.4</v>
      </c>
      <c r="G1785" s="341" t="s">
        <v>8410</v>
      </c>
      <c r="H1785" s="397" t="s">
        <v>330</v>
      </c>
      <c r="I1785" s="397" t="s">
        <v>473</v>
      </c>
      <c r="J1785" s="343">
        <v>6050250200862</v>
      </c>
      <c r="K1785" s="344">
        <v>45715</v>
      </c>
      <c r="L1785" s="397"/>
      <c r="M1785" s="399"/>
      <c r="N1785" s="398">
        <f t="shared" si="51"/>
        <v>46080</v>
      </c>
      <c r="O1785" s="397"/>
      <c r="P1785" s="397"/>
      <c r="Q1785" s="1027"/>
      <c r="R1785" s="1027"/>
      <c r="S1785" s="1027"/>
      <c r="T1785" s="1027"/>
      <c r="U1785" s="1027"/>
      <c r="V1785" s="233"/>
      <c r="W1785" s="233"/>
      <c r="X1785" s="233"/>
      <c r="Y1785" s="234"/>
    </row>
    <row r="1786" spans="1:25" s="3" customFormat="1" ht="41.25" customHeight="1" x14ac:dyDescent="0.2">
      <c r="A1786" s="345">
        <v>362</v>
      </c>
      <c r="B1786" s="337" t="s">
        <v>8409</v>
      </c>
      <c r="C1786" s="337" t="s">
        <v>1900</v>
      </c>
      <c r="D1786" s="337" t="s">
        <v>1059</v>
      </c>
      <c r="E1786" s="338">
        <v>6.966E-2</v>
      </c>
      <c r="F1786" s="337">
        <v>0.4</v>
      </c>
      <c r="G1786" s="337" t="s">
        <v>8410</v>
      </c>
      <c r="H1786" s="397" t="s">
        <v>330</v>
      </c>
      <c r="I1786" s="397" t="s">
        <v>473</v>
      </c>
      <c r="J1786" s="339">
        <v>6050250200863</v>
      </c>
      <c r="K1786" s="340">
        <v>45715</v>
      </c>
      <c r="L1786" s="397"/>
      <c r="M1786" s="399"/>
      <c r="N1786" s="398">
        <f t="shared" si="51"/>
        <v>46080</v>
      </c>
      <c r="O1786" s="397"/>
      <c r="P1786" s="397"/>
      <c r="Q1786" s="1027"/>
      <c r="R1786" s="1027"/>
      <c r="S1786" s="1027"/>
      <c r="T1786" s="1027"/>
      <c r="U1786" s="1027"/>
      <c r="V1786" s="233"/>
      <c r="W1786" s="233"/>
      <c r="X1786" s="233"/>
      <c r="Y1786" s="234"/>
    </row>
    <row r="1787" spans="1:25" s="3" customFormat="1" ht="41.25" customHeight="1" x14ac:dyDescent="0.2">
      <c r="A1787" s="345">
        <v>363</v>
      </c>
      <c r="B1787" s="341" t="s">
        <v>8409</v>
      </c>
      <c r="C1787" s="341" t="s">
        <v>1900</v>
      </c>
      <c r="D1787" s="341" t="s">
        <v>1059</v>
      </c>
      <c r="E1787" s="342">
        <v>0.04</v>
      </c>
      <c r="F1787" s="341">
        <v>0.4</v>
      </c>
      <c r="G1787" s="341" t="s">
        <v>8411</v>
      </c>
      <c r="H1787" s="397" t="s">
        <v>330</v>
      </c>
      <c r="I1787" s="397" t="s">
        <v>473</v>
      </c>
      <c r="J1787" s="343">
        <v>6050250200864</v>
      </c>
      <c r="K1787" s="344">
        <v>45715</v>
      </c>
      <c r="L1787" s="397"/>
      <c r="M1787" s="399"/>
      <c r="N1787" s="398">
        <f t="shared" si="51"/>
        <v>46080</v>
      </c>
      <c r="O1787" s="397"/>
      <c r="P1787" s="397"/>
      <c r="Q1787" s="1027"/>
      <c r="R1787" s="1027"/>
      <c r="S1787" s="1027"/>
      <c r="T1787" s="1027"/>
      <c r="U1787" s="1027"/>
      <c r="V1787" s="233"/>
      <c r="W1787" s="233"/>
      <c r="X1787" s="233"/>
      <c r="Y1787" s="234"/>
    </row>
    <row r="1788" spans="1:25" s="3" customFormat="1" ht="41.25" customHeight="1" x14ac:dyDescent="0.2">
      <c r="A1788" s="345">
        <v>364</v>
      </c>
      <c r="B1788" s="337" t="s">
        <v>8409</v>
      </c>
      <c r="C1788" s="337" t="s">
        <v>1900</v>
      </c>
      <c r="D1788" s="337" t="s">
        <v>1059</v>
      </c>
      <c r="E1788" s="338">
        <v>3.5000000000000003E-2</v>
      </c>
      <c r="F1788" s="337">
        <v>0.4</v>
      </c>
      <c r="G1788" s="337" t="s">
        <v>8410</v>
      </c>
      <c r="H1788" s="397" t="s">
        <v>330</v>
      </c>
      <c r="I1788" s="397" t="s">
        <v>473</v>
      </c>
      <c r="J1788" s="339">
        <v>6050250200865</v>
      </c>
      <c r="K1788" s="340">
        <v>45715</v>
      </c>
      <c r="L1788" s="397"/>
      <c r="M1788" s="399"/>
      <c r="N1788" s="398">
        <f t="shared" si="51"/>
        <v>46080</v>
      </c>
      <c r="O1788" s="397"/>
      <c r="P1788" s="397"/>
      <c r="Q1788" s="1027"/>
      <c r="R1788" s="1027"/>
      <c r="S1788" s="1027"/>
      <c r="T1788" s="1027"/>
      <c r="U1788" s="1027"/>
      <c r="V1788" s="233"/>
      <c r="W1788" s="233"/>
      <c r="X1788" s="233"/>
      <c r="Y1788" s="234"/>
    </row>
    <row r="1789" spans="1:25" s="3" customFormat="1" ht="41.25" customHeight="1" x14ac:dyDescent="0.2">
      <c r="A1789" s="345">
        <v>365</v>
      </c>
      <c r="B1789" s="337" t="s">
        <v>7129</v>
      </c>
      <c r="C1789" s="337" t="s">
        <v>7130</v>
      </c>
      <c r="D1789" s="337" t="s">
        <v>928</v>
      </c>
      <c r="E1789" s="338">
        <v>0.18425</v>
      </c>
      <c r="F1789" s="337">
        <v>20</v>
      </c>
      <c r="G1789" s="337" t="s">
        <v>7131</v>
      </c>
      <c r="H1789" s="397" t="s">
        <v>366</v>
      </c>
      <c r="I1789" s="397" t="s">
        <v>473</v>
      </c>
      <c r="J1789" s="339">
        <v>6010250202580</v>
      </c>
      <c r="K1789" s="340">
        <v>45707</v>
      </c>
      <c r="L1789" s="397"/>
      <c r="M1789" s="399"/>
      <c r="N1789" s="398">
        <f t="shared" si="51"/>
        <v>46072</v>
      </c>
      <c r="O1789" s="397"/>
      <c r="P1789" s="397"/>
      <c r="Q1789" s="1027"/>
      <c r="R1789" s="1027"/>
      <c r="S1789" s="1027"/>
      <c r="T1789" s="1027"/>
      <c r="U1789" s="1027"/>
      <c r="V1789" s="233"/>
      <c r="W1789" s="233"/>
      <c r="X1789" s="233"/>
      <c r="Y1789" s="234"/>
    </row>
    <row r="1790" spans="1:25" s="3" customFormat="1" ht="41.25" customHeight="1" x14ac:dyDescent="0.2">
      <c r="A1790" s="345">
        <v>366</v>
      </c>
      <c r="B1790" s="337" t="s">
        <v>8893</v>
      </c>
      <c r="C1790" s="337" t="s">
        <v>3550</v>
      </c>
      <c r="D1790" s="337" t="s">
        <v>188</v>
      </c>
      <c r="E1790" s="338">
        <v>2.25</v>
      </c>
      <c r="F1790" s="337">
        <v>20</v>
      </c>
      <c r="G1790" s="337" t="s">
        <v>6285</v>
      </c>
      <c r="H1790" s="337" t="s">
        <v>366</v>
      </c>
      <c r="I1790" s="397" t="s">
        <v>473</v>
      </c>
      <c r="J1790" s="339">
        <v>6040240100116</v>
      </c>
      <c r="K1790" s="340">
        <v>45719</v>
      </c>
      <c r="L1790" s="397"/>
      <c r="M1790" s="399"/>
      <c r="N1790" s="398">
        <v>46084</v>
      </c>
      <c r="O1790" s="397"/>
      <c r="P1790" s="397"/>
      <c r="Q1790" s="1027"/>
      <c r="R1790" s="1027"/>
      <c r="S1790" s="1027"/>
      <c r="T1790" s="1027"/>
      <c r="U1790" s="1027"/>
      <c r="V1790" s="233"/>
      <c r="W1790" s="233"/>
      <c r="X1790" s="233"/>
      <c r="Y1790" s="234"/>
    </row>
    <row r="1791" spans="1:25" s="3" customFormat="1" ht="41.25" customHeight="1" x14ac:dyDescent="0.2">
      <c r="A1791" s="345">
        <v>367</v>
      </c>
      <c r="B1791" s="341" t="s">
        <v>8894</v>
      </c>
      <c r="C1791" s="341" t="s">
        <v>3611</v>
      </c>
      <c r="D1791" s="341" t="s">
        <v>928</v>
      </c>
      <c r="E1791" s="342">
        <v>4</v>
      </c>
      <c r="F1791" s="341">
        <v>20</v>
      </c>
      <c r="G1791" s="341" t="s">
        <v>4310</v>
      </c>
      <c r="H1791" s="341" t="s">
        <v>366</v>
      </c>
      <c r="I1791" s="397" t="s">
        <v>473</v>
      </c>
      <c r="J1791" s="343">
        <v>6010240303290</v>
      </c>
      <c r="K1791" s="344">
        <v>45742</v>
      </c>
      <c r="L1791" s="397"/>
      <c r="M1791" s="399"/>
      <c r="N1791" s="398">
        <v>46107</v>
      </c>
      <c r="O1791" s="397"/>
      <c r="P1791" s="397"/>
      <c r="Q1791" s="1027"/>
      <c r="R1791" s="1027"/>
      <c r="S1791" s="1027"/>
      <c r="T1791" s="1027"/>
      <c r="U1791" s="1027"/>
      <c r="V1791" s="233"/>
      <c r="W1791" s="233"/>
      <c r="X1791" s="233"/>
      <c r="Y1791" s="234"/>
    </row>
    <row r="1792" spans="1:25" s="3" customFormat="1" ht="41.25" customHeight="1" x14ac:dyDescent="0.2">
      <c r="A1792" s="345">
        <v>368</v>
      </c>
      <c r="B1792" s="337" t="s">
        <v>8895</v>
      </c>
      <c r="C1792" s="337" t="s">
        <v>188</v>
      </c>
      <c r="D1792" s="337" t="s">
        <v>484</v>
      </c>
      <c r="E1792" s="338">
        <v>2.5</v>
      </c>
      <c r="F1792" s="337">
        <v>20</v>
      </c>
      <c r="G1792" s="337" t="s">
        <v>8896</v>
      </c>
      <c r="H1792" s="337" t="s">
        <v>366</v>
      </c>
      <c r="I1792" s="397" t="s">
        <v>473</v>
      </c>
      <c r="J1792" s="339">
        <v>6040240402206</v>
      </c>
      <c r="K1792" s="340">
        <v>45727</v>
      </c>
      <c r="L1792" s="397"/>
      <c r="M1792" s="399"/>
      <c r="N1792" s="398">
        <v>46092</v>
      </c>
      <c r="O1792" s="397"/>
      <c r="P1792" s="397"/>
      <c r="Q1792" s="1027"/>
      <c r="R1792" s="1027"/>
      <c r="S1792" s="1027"/>
      <c r="T1792" s="1027"/>
      <c r="U1792" s="1027"/>
      <c r="V1792" s="233"/>
      <c r="W1792" s="233"/>
      <c r="X1792" s="233"/>
      <c r="Y1792" s="234"/>
    </row>
    <row r="1793" spans="1:25" s="3" customFormat="1" ht="41.25" customHeight="1" x14ac:dyDescent="0.2">
      <c r="A1793" s="345">
        <v>369</v>
      </c>
      <c r="B1793" s="341" t="s">
        <v>8897</v>
      </c>
      <c r="C1793" s="341" t="s">
        <v>1036</v>
      </c>
      <c r="D1793" s="341" t="s">
        <v>19</v>
      </c>
      <c r="E1793" s="342">
        <v>48.496000000000002</v>
      </c>
      <c r="F1793" s="341">
        <v>110</v>
      </c>
      <c r="G1793" s="341" t="s">
        <v>8898</v>
      </c>
      <c r="H1793" s="341" t="s">
        <v>366</v>
      </c>
      <c r="I1793" s="397" t="s">
        <v>473</v>
      </c>
      <c r="J1793" s="343">
        <v>6020240505350</v>
      </c>
      <c r="K1793" s="344">
        <v>45728</v>
      </c>
      <c r="L1793" s="397"/>
      <c r="M1793" s="399"/>
      <c r="N1793" s="398">
        <v>46093</v>
      </c>
      <c r="O1793" s="397"/>
      <c r="P1793" s="397"/>
      <c r="Q1793" s="1027"/>
      <c r="R1793" s="1027"/>
      <c r="S1793" s="1027"/>
      <c r="T1793" s="1027"/>
      <c r="U1793" s="1027"/>
      <c r="V1793" s="233"/>
      <c r="W1793" s="233"/>
      <c r="X1793" s="233"/>
      <c r="Y1793" s="234"/>
    </row>
    <row r="1794" spans="1:25" s="3" customFormat="1" ht="41.25" customHeight="1" x14ac:dyDescent="0.2">
      <c r="A1794" s="345">
        <v>370</v>
      </c>
      <c r="B1794" s="341" t="s">
        <v>8899</v>
      </c>
      <c r="C1794" s="341" t="s">
        <v>8900</v>
      </c>
      <c r="D1794" s="341" t="s">
        <v>484</v>
      </c>
      <c r="E1794" s="342">
        <v>0.99050000000000005</v>
      </c>
      <c r="F1794" s="341">
        <v>20</v>
      </c>
      <c r="G1794" s="341" t="s">
        <v>8901</v>
      </c>
      <c r="H1794" s="341" t="s">
        <v>366</v>
      </c>
      <c r="I1794" s="397" t="s">
        <v>473</v>
      </c>
      <c r="J1794" s="343">
        <v>6040240704588</v>
      </c>
      <c r="K1794" s="344">
        <v>45721</v>
      </c>
      <c r="L1794" s="397"/>
      <c r="M1794" s="399"/>
      <c r="N1794" s="398">
        <v>46086</v>
      </c>
      <c r="O1794" s="397"/>
      <c r="P1794" s="397"/>
      <c r="Q1794" s="1027"/>
      <c r="R1794" s="1027"/>
      <c r="S1794" s="1027"/>
      <c r="T1794" s="1027"/>
      <c r="U1794" s="1027"/>
      <c r="V1794" s="233"/>
      <c r="W1794" s="233"/>
      <c r="X1794" s="233"/>
      <c r="Y1794" s="234"/>
    </row>
    <row r="1795" spans="1:25" s="3" customFormat="1" ht="41.25" customHeight="1" x14ac:dyDescent="0.2">
      <c r="A1795" s="345">
        <v>371</v>
      </c>
      <c r="B1795" s="337" t="s">
        <v>8902</v>
      </c>
      <c r="C1795" s="337" t="s">
        <v>8903</v>
      </c>
      <c r="D1795" s="337" t="s">
        <v>254</v>
      </c>
      <c r="E1795" s="338">
        <v>0.19900000000000001</v>
      </c>
      <c r="F1795" s="337">
        <v>20</v>
      </c>
      <c r="G1795" s="337" t="s">
        <v>843</v>
      </c>
      <c r="H1795" s="337" t="s">
        <v>366</v>
      </c>
      <c r="I1795" s="397" t="s">
        <v>473</v>
      </c>
      <c r="J1795" s="339">
        <v>6030241008903</v>
      </c>
      <c r="K1795" s="340">
        <v>45733</v>
      </c>
      <c r="L1795" s="397"/>
      <c r="M1795" s="399"/>
      <c r="N1795" s="398">
        <v>46098</v>
      </c>
      <c r="O1795" s="397"/>
      <c r="P1795" s="397"/>
      <c r="Q1795" s="1027"/>
      <c r="R1795" s="1027"/>
      <c r="S1795" s="1027"/>
      <c r="T1795" s="1027"/>
      <c r="U1795" s="1027"/>
      <c r="V1795" s="233"/>
      <c r="W1795" s="233"/>
      <c r="X1795" s="233"/>
      <c r="Y1795" s="234"/>
    </row>
    <row r="1796" spans="1:25" s="3" customFormat="1" ht="41.25" customHeight="1" x14ac:dyDescent="0.2">
      <c r="A1796" s="345">
        <v>372</v>
      </c>
      <c r="B1796" s="341" t="s">
        <v>8904</v>
      </c>
      <c r="C1796" s="341" t="s">
        <v>7090</v>
      </c>
      <c r="D1796" s="341" t="s">
        <v>928</v>
      </c>
      <c r="E1796" s="342">
        <v>1.6199999999999999E-2</v>
      </c>
      <c r="F1796" s="341">
        <v>0.4</v>
      </c>
      <c r="G1796" s="341" t="s">
        <v>8905</v>
      </c>
      <c r="H1796" s="341" t="s">
        <v>330</v>
      </c>
      <c r="I1796" s="397" t="s">
        <v>473</v>
      </c>
      <c r="J1796" s="343">
        <v>6010241116148</v>
      </c>
      <c r="K1796" s="344">
        <v>45729</v>
      </c>
      <c r="L1796" s="397"/>
      <c r="M1796" s="399"/>
      <c r="N1796" s="398">
        <v>46094</v>
      </c>
      <c r="O1796" s="397"/>
      <c r="P1796" s="397"/>
      <c r="Q1796" s="1027"/>
      <c r="R1796" s="1027"/>
      <c r="S1796" s="1027"/>
      <c r="T1796" s="1027"/>
      <c r="U1796" s="1027"/>
      <c r="V1796" s="233"/>
      <c r="W1796" s="233"/>
      <c r="X1796" s="233"/>
      <c r="Y1796" s="234"/>
    </row>
    <row r="1797" spans="1:25" s="3" customFormat="1" ht="41.25" customHeight="1" x14ac:dyDescent="0.2">
      <c r="A1797" s="345">
        <v>373</v>
      </c>
      <c r="B1797" s="341" t="s">
        <v>8906</v>
      </c>
      <c r="C1797" s="341" t="s">
        <v>1892</v>
      </c>
      <c r="D1797" s="341" t="s">
        <v>188</v>
      </c>
      <c r="E1797" s="342">
        <v>0.12054000000000001</v>
      </c>
      <c r="F1797" s="341">
        <v>20</v>
      </c>
      <c r="G1797" s="341" t="s">
        <v>729</v>
      </c>
      <c r="H1797" s="341" t="s">
        <v>330</v>
      </c>
      <c r="I1797" s="397" t="s">
        <v>473</v>
      </c>
      <c r="J1797" s="343">
        <v>6040241107303</v>
      </c>
      <c r="K1797" s="344">
        <v>45730</v>
      </c>
      <c r="L1797" s="397"/>
      <c r="M1797" s="399"/>
      <c r="N1797" s="398">
        <v>46095</v>
      </c>
      <c r="O1797" s="397"/>
      <c r="P1797" s="397"/>
      <c r="Q1797" s="1027"/>
      <c r="R1797" s="1027"/>
      <c r="S1797" s="1027"/>
      <c r="T1797" s="1027"/>
      <c r="U1797" s="1027"/>
      <c r="V1797" s="233"/>
      <c r="W1797" s="233"/>
      <c r="X1797" s="233"/>
      <c r="Y1797" s="234"/>
    </row>
    <row r="1798" spans="1:25" s="3" customFormat="1" ht="41.25" customHeight="1" x14ac:dyDescent="0.2">
      <c r="A1798" s="345">
        <v>374</v>
      </c>
      <c r="B1798" s="337" t="s">
        <v>8907</v>
      </c>
      <c r="C1798" s="337" t="s">
        <v>841</v>
      </c>
      <c r="D1798" s="337" t="s">
        <v>20</v>
      </c>
      <c r="E1798" s="338">
        <v>1.4999999999999999E-2</v>
      </c>
      <c r="F1798" s="337">
        <v>0.4</v>
      </c>
      <c r="G1798" s="337" t="s">
        <v>8908</v>
      </c>
      <c r="H1798" s="337" t="s">
        <v>330</v>
      </c>
      <c r="I1798" s="397" t="s">
        <v>473</v>
      </c>
      <c r="J1798" s="339">
        <v>6030241210087</v>
      </c>
      <c r="K1798" s="340">
        <v>45742</v>
      </c>
      <c r="L1798" s="397"/>
      <c r="M1798" s="399"/>
      <c r="N1798" s="398">
        <v>46107</v>
      </c>
      <c r="O1798" s="397"/>
      <c r="P1798" s="397"/>
      <c r="Q1798" s="1027"/>
      <c r="R1798" s="1027"/>
      <c r="S1798" s="1027"/>
      <c r="T1798" s="1027"/>
      <c r="U1798" s="1027"/>
      <c r="V1798" s="233"/>
      <c r="W1798" s="233"/>
      <c r="X1798" s="233"/>
      <c r="Y1798" s="234"/>
    </row>
    <row r="1799" spans="1:25" s="3" customFormat="1" ht="41.25" customHeight="1" x14ac:dyDescent="0.2">
      <c r="A1799" s="345">
        <v>375</v>
      </c>
      <c r="B1799" s="337" t="s">
        <v>8909</v>
      </c>
      <c r="C1799" s="337" t="s">
        <v>483</v>
      </c>
      <c r="D1799" s="337" t="s">
        <v>20</v>
      </c>
      <c r="E1799" s="338">
        <v>5.2600000000000001E-2</v>
      </c>
      <c r="F1799" s="337">
        <v>20</v>
      </c>
      <c r="G1799" s="337" t="s">
        <v>8910</v>
      </c>
      <c r="H1799" s="337" t="s">
        <v>330</v>
      </c>
      <c r="I1799" s="397" t="s">
        <v>473</v>
      </c>
      <c r="J1799" s="339">
        <v>6030250100058</v>
      </c>
      <c r="K1799" s="340">
        <v>45719</v>
      </c>
      <c r="L1799" s="397"/>
      <c r="M1799" s="399"/>
      <c r="N1799" s="398">
        <v>46084</v>
      </c>
      <c r="O1799" s="397"/>
      <c r="P1799" s="397"/>
      <c r="Q1799" s="1027"/>
      <c r="R1799" s="1027"/>
      <c r="S1799" s="1027"/>
      <c r="T1799" s="1027"/>
      <c r="U1799" s="1027"/>
      <c r="V1799" s="233"/>
      <c r="W1799" s="233"/>
      <c r="X1799" s="233"/>
      <c r="Y1799" s="234"/>
    </row>
    <row r="1800" spans="1:25" s="3" customFormat="1" ht="41.25" customHeight="1" x14ac:dyDescent="0.2">
      <c r="A1800" s="345">
        <v>376</v>
      </c>
      <c r="B1800" s="337" t="s">
        <v>8911</v>
      </c>
      <c r="C1800" s="337" t="s">
        <v>8912</v>
      </c>
      <c r="D1800" s="337" t="s">
        <v>20</v>
      </c>
      <c r="E1800" s="338">
        <v>0.12</v>
      </c>
      <c r="F1800" s="337">
        <v>0.4</v>
      </c>
      <c r="G1800" s="337" t="s">
        <v>8913</v>
      </c>
      <c r="H1800" s="337" t="s">
        <v>366</v>
      </c>
      <c r="I1800" s="397" t="s">
        <v>473</v>
      </c>
      <c r="J1800" s="339">
        <v>6030250100418</v>
      </c>
      <c r="K1800" s="340">
        <v>45720</v>
      </c>
      <c r="L1800" s="397"/>
      <c r="M1800" s="399"/>
      <c r="N1800" s="398">
        <v>46085</v>
      </c>
      <c r="O1800" s="397"/>
      <c r="P1800" s="397"/>
      <c r="Q1800" s="1027"/>
      <c r="R1800" s="1027"/>
      <c r="S1800" s="1027"/>
      <c r="T1800" s="1027"/>
      <c r="U1800" s="1027"/>
      <c r="V1800" s="233"/>
      <c r="W1800" s="233"/>
      <c r="X1800" s="233"/>
      <c r="Y1800" s="234"/>
    </row>
    <row r="1801" spans="1:25" s="3" customFormat="1" ht="41.25" customHeight="1" x14ac:dyDescent="0.2">
      <c r="A1801" s="345">
        <v>377</v>
      </c>
      <c r="B1801" s="337" t="s">
        <v>8914</v>
      </c>
      <c r="C1801" s="337" t="s">
        <v>8915</v>
      </c>
      <c r="D1801" s="337" t="s">
        <v>20</v>
      </c>
      <c r="E1801" s="338">
        <v>0.1</v>
      </c>
      <c r="F1801" s="337">
        <v>20</v>
      </c>
      <c r="G1801" s="337" t="s">
        <v>8916</v>
      </c>
      <c r="H1801" s="337" t="s">
        <v>366</v>
      </c>
      <c r="I1801" s="397" t="s">
        <v>473</v>
      </c>
      <c r="J1801" s="339">
        <v>6030250100500</v>
      </c>
      <c r="K1801" s="340">
        <v>45719</v>
      </c>
      <c r="L1801" s="397"/>
      <c r="M1801" s="399"/>
      <c r="N1801" s="398">
        <v>46084</v>
      </c>
      <c r="O1801" s="397"/>
      <c r="P1801" s="397"/>
      <c r="Q1801" s="1027"/>
      <c r="R1801" s="1027"/>
      <c r="S1801" s="1027"/>
      <c r="T1801" s="1027"/>
      <c r="U1801" s="1027"/>
      <c r="V1801" s="233"/>
      <c r="W1801" s="233"/>
      <c r="X1801" s="233"/>
      <c r="Y1801" s="234"/>
    </row>
    <row r="1802" spans="1:25" s="3" customFormat="1" ht="41.25" customHeight="1" x14ac:dyDescent="0.2">
      <c r="A1802" s="345">
        <v>378</v>
      </c>
      <c r="B1802" s="341" t="s">
        <v>8917</v>
      </c>
      <c r="C1802" s="341" t="s">
        <v>846</v>
      </c>
      <c r="D1802" s="341" t="s">
        <v>928</v>
      </c>
      <c r="E1802" s="342">
        <v>1.4999999999999999E-2</v>
      </c>
      <c r="F1802" s="341">
        <v>0.4</v>
      </c>
      <c r="G1802" s="341" t="s">
        <v>8918</v>
      </c>
      <c r="H1802" s="341" t="s">
        <v>330</v>
      </c>
      <c r="I1802" s="397" t="s">
        <v>473</v>
      </c>
      <c r="J1802" s="343">
        <v>6010250101145</v>
      </c>
      <c r="K1802" s="344">
        <v>45729</v>
      </c>
      <c r="L1802" s="397"/>
      <c r="M1802" s="399"/>
      <c r="N1802" s="398">
        <v>46094</v>
      </c>
      <c r="O1802" s="397"/>
      <c r="P1802" s="397"/>
      <c r="Q1802" s="1027"/>
      <c r="R1802" s="1027"/>
      <c r="S1802" s="1027"/>
      <c r="T1802" s="1027"/>
      <c r="U1802" s="1027"/>
      <c r="V1802" s="233"/>
      <c r="W1802" s="233"/>
      <c r="X1802" s="233"/>
      <c r="Y1802" s="234"/>
    </row>
    <row r="1803" spans="1:25" s="3" customFormat="1" ht="41.25" customHeight="1" x14ac:dyDescent="0.2">
      <c r="A1803" s="345">
        <v>379</v>
      </c>
      <c r="B1803" s="337" t="s">
        <v>731</v>
      </c>
      <c r="C1803" s="337" t="s">
        <v>6299</v>
      </c>
      <c r="D1803" s="337" t="s">
        <v>252</v>
      </c>
      <c r="E1803" s="338">
        <v>0.1</v>
      </c>
      <c r="F1803" s="341">
        <v>20</v>
      </c>
      <c r="G1803" s="341" t="s">
        <v>382</v>
      </c>
      <c r="H1803" s="337" t="s">
        <v>330</v>
      </c>
      <c r="I1803" s="397" t="s">
        <v>473</v>
      </c>
      <c r="J1803" s="339">
        <v>6020250200857</v>
      </c>
      <c r="K1803" s="340">
        <v>45734</v>
      </c>
      <c r="L1803" s="397"/>
      <c r="M1803" s="399"/>
      <c r="N1803" s="398">
        <v>46099</v>
      </c>
      <c r="O1803" s="397"/>
      <c r="P1803" s="397"/>
      <c r="Q1803" s="1027"/>
      <c r="R1803" s="1027"/>
      <c r="S1803" s="1027"/>
      <c r="T1803" s="1027"/>
      <c r="U1803" s="1027"/>
      <c r="V1803" s="233"/>
      <c r="W1803" s="233"/>
      <c r="X1803" s="233"/>
      <c r="Y1803" s="234"/>
    </row>
    <row r="1804" spans="1:25" s="3" customFormat="1" ht="41.25" customHeight="1" x14ac:dyDescent="0.2">
      <c r="A1804" s="345">
        <v>380</v>
      </c>
      <c r="B1804" s="337" t="s">
        <v>8376</v>
      </c>
      <c r="C1804" s="337" t="s">
        <v>831</v>
      </c>
      <c r="D1804" s="337" t="s">
        <v>928</v>
      </c>
      <c r="E1804" s="338">
        <v>0.5</v>
      </c>
      <c r="F1804" s="337">
        <v>20</v>
      </c>
      <c r="G1804" s="337" t="s">
        <v>8919</v>
      </c>
      <c r="H1804" s="337" t="s">
        <v>330</v>
      </c>
      <c r="I1804" s="397" t="s">
        <v>473</v>
      </c>
      <c r="J1804" s="339">
        <v>6010250201690</v>
      </c>
      <c r="K1804" s="340">
        <v>45730</v>
      </c>
      <c r="L1804" s="397"/>
      <c r="M1804" s="399"/>
      <c r="N1804" s="398">
        <v>46095</v>
      </c>
      <c r="O1804" s="397"/>
      <c r="P1804" s="397"/>
      <c r="Q1804" s="1027"/>
      <c r="R1804" s="1027"/>
      <c r="S1804" s="1027"/>
      <c r="T1804" s="1027"/>
      <c r="U1804" s="1027"/>
      <c r="V1804" s="233"/>
      <c r="W1804" s="233"/>
      <c r="X1804" s="233"/>
      <c r="Y1804" s="234"/>
    </row>
    <row r="1805" spans="1:25" s="3" customFormat="1" ht="41.25" customHeight="1" x14ac:dyDescent="0.2">
      <c r="A1805" s="345">
        <v>381</v>
      </c>
      <c r="B1805" s="341" t="s">
        <v>8920</v>
      </c>
      <c r="C1805" s="341" t="s">
        <v>507</v>
      </c>
      <c r="D1805" s="341" t="s">
        <v>44</v>
      </c>
      <c r="E1805" s="342">
        <v>2.4674999999999999E-2</v>
      </c>
      <c r="F1805" s="341">
        <v>0.4</v>
      </c>
      <c r="G1805" s="341" t="s">
        <v>8921</v>
      </c>
      <c r="H1805" s="341" t="s">
        <v>330</v>
      </c>
      <c r="I1805" s="397" t="s">
        <v>473</v>
      </c>
      <c r="J1805" s="343">
        <v>6060250200529</v>
      </c>
      <c r="K1805" s="344">
        <v>45727</v>
      </c>
      <c r="L1805" s="397"/>
      <c r="M1805" s="399"/>
      <c r="N1805" s="398">
        <v>46092</v>
      </c>
      <c r="O1805" s="397"/>
      <c r="P1805" s="397"/>
      <c r="Q1805" s="1027"/>
      <c r="R1805" s="1027"/>
      <c r="S1805" s="1027"/>
      <c r="T1805" s="1027"/>
      <c r="U1805" s="1027"/>
      <c r="V1805" s="233"/>
      <c r="W1805" s="233"/>
      <c r="X1805" s="233"/>
      <c r="Y1805" s="234"/>
    </row>
    <row r="1806" spans="1:25" s="3" customFormat="1" ht="41.25" customHeight="1" x14ac:dyDescent="0.2">
      <c r="A1806" s="345">
        <v>382</v>
      </c>
      <c r="B1806" s="341" t="s">
        <v>1053</v>
      </c>
      <c r="C1806" s="341" t="s">
        <v>1054</v>
      </c>
      <c r="D1806" s="341" t="s">
        <v>20</v>
      </c>
      <c r="E1806" s="342">
        <v>0.1</v>
      </c>
      <c r="F1806" s="341">
        <v>0.4</v>
      </c>
      <c r="G1806" s="341" t="s">
        <v>8922</v>
      </c>
      <c r="H1806" s="341" t="s">
        <v>366</v>
      </c>
      <c r="I1806" s="397" t="s">
        <v>473</v>
      </c>
      <c r="J1806" s="343">
        <v>6030250201240</v>
      </c>
      <c r="K1806" s="344">
        <v>45727</v>
      </c>
      <c r="L1806" s="397"/>
      <c r="M1806" s="399"/>
      <c r="N1806" s="398">
        <v>46092</v>
      </c>
      <c r="O1806" s="397"/>
      <c r="P1806" s="397"/>
      <c r="Q1806" s="1027"/>
      <c r="R1806" s="1027"/>
      <c r="S1806" s="1027"/>
      <c r="T1806" s="1027"/>
      <c r="U1806" s="1027"/>
      <c r="V1806" s="233"/>
      <c r="W1806" s="233"/>
      <c r="X1806" s="233"/>
      <c r="Y1806" s="234"/>
    </row>
    <row r="1807" spans="1:25" s="3" customFormat="1" ht="41.25" customHeight="1" x14ac:dyDescent="0.2">
      <c r="A1807" s="345">
        <v>383</v>
      </c>
      <c r="B1807" s="341" t="s">
        <v>8923</v>
      </c>
      <c r="C1807" s="341" t="s">
        <v>8924</v>
      </c>
      <c r="D1807" s="341" t="s">
        <v>44</v>
      </c>
      <c r="E1807" s="342">
        <v>8.1899999999999994E-3</v>
      </c>
      <c r="F1807" s="341">
        <v>0.4</v>
      </c>
      <c r="G1807" s="341" t="s">
        <v>8925</v>
      </c>
      <c r="H1807" s="341" t="s">
        <v>330</v>
      </c>
      <c r="I1807" s="397" t="s">
        <v>473</v>
      </c>
      <c r="J1807" s="343">
        <v>6060250200657</v>
      </c>
      <c r="K1807" s="344">
        <v>45730</v>
      </c>
      <c r="L1807" s="397"/>
      <c r="M1807" s="399"/>
      <c r="N1807" s="398">
        <v>46095</v>
      </c>
      <c r="O1807" s="397"/>
      <c r="P1807" s="397"/>
      <c r="Q1807" s="1027"/>
      <c r="R1807" s="1027"/>
      <c r="S1807" s="1027"/>
      <c r="T1807" s="1027"/>
      <c r="U1807" s="1027"/>
      <c r="V1807" s="233"/>
      <c r="W1807" s="233"/>
      <c r="X1807" s="233"/>
      <c r="Y1807" s="234"/>
    </row>
    <row r="1808" spans="1:25" s="3" customFormat="1" ht="41.25" customHeight="1" x14ac:dyDescent="0.2">
      <c r="A1808" s="345">
        <v>384</v>
      </c>
      <c r="B1808" s="337" t="s">
        <v>8926</v>
      </c>
      <c r="C1808" s="337" t="s">
        <v>8927</v>
      </c>
      <c r="D1808" s="337" t="s">
        <v>928</v>
      </c>
      <c r="E1808" s="338">
        <v>6.0000000000000001E-3</v>
      </c>
      <c r="F1808" s="337">
        <v>0.4</v>
      </c>
      <c r="G1808" s="337" t="s">
        <v>8928</v>
      </c>
      <c r="H1808" s="337" t="s">
        <v>330</v>
      </c>
      <c r="I1808" s="397" t="s">
        <v>473</v>
      </c>
      <c r="J1808" s="339">
        <v>6010250202586</v>
      </c>
      <c r="K1808" s="340">
        <v>45726</v>
      </c>
      <c r="L1808" s="397"/>
      <c r="M1808" s="399"/>
      <c r="N1808" s="398">
        <v>46091</v>
      </c>
      <c r="O1808" s="397"/>
      <c r="P1808" s="397"/>
      <c r="Q1808" s="1027"/>
      <c r="R1808" s="1027"/>
      <c r="S1808" s="1027"/>
      <c r="T1808" s="1027"/>
      <c r="U1808" s="1027"/>
      <c r="V1808" s="233"/>
      <c r="W1808" s="233"/>
      <c r="X1808" s="233"/>
      <c r="Y1808" s="234"/>
    </row>
    <row r="1809" spans="1:25" s="3" customFormat="1" ht="41.25" customHeight="1" x14ac:dyDescent="0.2">
      <c r="A1809" s="345">
        <v>385</v>
      </c>
      <c r="B1809" s="337" t="s">
        <v>8929</v>
      </c>
      <c r="C1809" s="337" t="s">
        <v>986</v>
      </c>
      <c r="D1809" s="337" t="s">
        <v>1059</v>
      </c>
      <c r="E1809" s="338">
        <v>0.39</v>
      </c>
      <c r="F1809" s="337">
        <v>20</v>
      </c>
      <c r="G1809" s="337" t="s">
        <v>2461</v>
      </c>
      <c r="H1809" s="337" t="s">
        <v>330</v>
      </c>
      <c r="I1809" s="397" t="s">
        <v>473</v>
      </c>
      <c r="J1809" s="339">
        <v>6050250200905</v>
      </c>
      <c r="K1809" s="340">
        <v>45740</v>
      </c>
      <c r="L1809" s="397"/>
      <c r="M1809" s="399"/>
      <c r="N1809" s="398">
        <v>46105</v>
      </c>
      <c r="O1809" s="397"/>
      <c r="P1809" s="397"/>
      <c r="Q1809" s="1027"/>
      <c r="R1809" s="1027"/>
      <c r="S1809" s="1027"/>
      <c r="T1809" s="1027"/>
      <c r="U1809" s="1027"/>
      <c r="V1809" s="233"/>
      <c r="W1809" s="233"/>
      <c r="X1809" s="233"/>
      <c r="Y1809" s="234"/>
    </row>
    <row r="1810" spans="1:25" s="3" customFormat="1" ht="41.25" customHeight="1" x14ac:dyDescent="0.2">
      <c r="A1810" s="345">
        <v>386</v>
      </c>
      <c r="B1810" s="341" t="s">
        <v>8930</v>
      </c>
      <c r="C1810" s="341" t="s">
        <v>1866</v>
      </c>
      <c r="D1810" s="341" t="s">
        <v>928</v>
      </c>
      <c r="E1810" s="342">
        <v>1.107E-2</v>
      </c>
      <c r="F1810" s="341">
        <v>0.4</v>
      </c>
      <c r="G1810" s="341" t="s">
        <v>8931</v>
      </c>
      <c r="H1810" s="341" t="s">
        <v>330</v>
      </c>
      <c r="I1810" s="397" t="s">
        <v>473</v>
      </c>
      <c r="J1810" s="343">
        <v>6010250202702</v>
      </c>
      <c r="K1810" s="344">
        <v>45734</v>
      </c>
      <c r="L1810" s="397"/>
      <c r="M1810" s="399"/>
      <c r="N1810" s="398">
        <v>46099</v>
      </c>
      <c r="O1810" s="397"/>
      <c r="P1810" s="397"/>
      <c r="Q1810" s="1027"/>
      <c r="R1810" s="1027"/>
      <c r="S1810" s="1027"/>
      <c r="T1810" s="1027"/>
      <c r="U1810" s="1027"/>
      <c r="V1810" s="233"/>
      <c r="W1810" s="233"/>
      <c r="X1810" s="233"/>
      <c r="Y1810" s="234"/>
    </row>
    <row r="1811" spans="1:25" s="3" customFormat="1" ht="41.25" customHeight="1" x14ac:dyDescent="0.2">
      <c r="A1811" s="345">
        <v>387</v>
      </c>
      <c r="B1811" s="341" t="s">
        <v>8932</v>
      </c>
      <c r="C1811" s="341" t="s">
        <v>8933</v>
      </c>
      <c r="D1811" s="341" t="s">
        <v>20</v>
      </c>
      <c r="E1811" s="342">
        <v>5.9000000000000007E-3</v>
      </c>
      <c r="F1811" s="341">
        <v>0.4</v>
      </c>
      <c r="G1811" s="341" t="s">
        <v>8934</v>
      </c>
      <c r="H1811" s="341" t="s">
        <v>330</v>
      </c>
      <c r="I1811" s="397" t="s">
        <v>473</v>
      </c>
      <c r="J1811" s="343">
        <v>6030250201390</v>
      </c>
      <c r="K1811" s="344">
        <v>45723</v>
      </c>
      <c r="L1811" s="397"/>
      <c r="M1811" s="399"/>
      <c r="N1811" s="398">
        <v>46088</v>
      </c>
      <c r="O1811" s="397"/>
      <c r="P1811" s="397"/>
      <c r="Q1811" s="1027"/>
      <c r="R1811" s="1027"/>
      <c r="S1811" s="1027"/>
      <c r="T1811" s="1027"/>
      <c r="U1811" s="1027"/>
      <c r="V1811" s="233"/>
      <c r="W1811" s="233"/>
      <c r="X1811" s="233"/>
      <c r="Y1811" s="234"/>
    </row>
    <row r="1812" spans="1:25" s="3" customFormat="1" ht="41.25" customHeight="1" x14ac:dyDescent="0.2">
      <c r="A1812" s="345">
        <v>388</v>
      </c>
      <c r="B1812" s="337" t="s">
        <v>8935</v>
      </c>
      <c r="C1812" s="337" t="s">
        <v>8936</v>
      </c>
      <c r="D1812" s="337" t="s">
        <v>44</v>
      </c>
      <c r="E1812" s="338">
        <v>0.2</v>
      </c>
      <c r="F1812" s="337">
        <v>20</v>
      </c>
      <c r="G1812" s="337" t="s">
        <v>8937</v>
      </c>
      <c r="H1812" s="337" t="s">
        <v>366</v>
      </c>
      <c r="I1812" s="397" t="s">
        <v>473</v>
      </c>
      <c r="J1812" s="339">
        <v>6060250200809</v>
      </c>
      <c r="K1812" s="340">
        <v>45719</v>
      </c>
      <c r="L1812" s="397"/>
      <c r="M1812" s="399"/>
      <c r="N1812" s="398">
        <v>46084</v>
      </c>
      <c r="O1812" s="397"/>
      <c r="P1812" s="397"/>
      <c r="Q1812" s="1027"/>
      <c r="R1812" s="1027"/>
      <c r="S1812" s="1027"/>
      <c r="T1812" s="1027"/>
      <c r="U1812" s="1027"/>
      <c r="V1812" s="233"/>
      <c r="W1812" s="233"/>
      <c r="X1812" s="233"/>
      <c r="Y1812" s="234"/>
    </row>
    <row r="1813" spans="1:25" s="3" customFormat="1" ht="41.25" customHeight="1" x14ac:dyDescent="0.2">
      <c r="A1813" s="345">
        <v>389</v>
      </c>
      <c r="B1813" s="341" t="s">
        <v>8938</v>
      </c>
      <c r="C1813" s="341" t="s">
        <v>958</v>
      </c>
      <c r="D1813" s="341" t="s">
        <v>20</v>
      </c>
      <c r="E1813" s="342">
        <v>1.7690000000000001E-2</v>
      </c>
      <c r="F1813" s="341">
        <v>0.4</v>
      </c>
      <c r="G1813" s="341" t="s">
        <v>8939</v>
      </c>
      <c r="H1813" s="341" t="s">
        <v>330</v>
      </c>
      <c r="I1813" s="397" t="s">
        <v>473</v>
      </c>
      <c r="J1813" s="343">
        <v>6030250201416</v>
      </c>
      <c r="K1813" s="344">
        <v>45726</v>
      </c>
      <c r="L1813" s="397"/>
      <c r="M1813" s="399"/>
      <c r="N1813" s="398">
        <v>46091</v>
      </c>
      <c r="O1813" s="397"/>
      <c r="P1813" s="397"/>
      <c r="Q1813" s="1027"/>
      <c r="R1813" s="1027"/>
      <c r="S1813" s="1027"/>
      <c r="T1813" s="1027"/>
      <c r="U1813" s="1027"/>
      <c r="V1813" s="233"/>
      <c r="W1813" s="233"/>
      <c r="X1813" s="233"/>
      <c r="Y1813" s="234"/>
    </row>
    <row r="1814" spans="1:25" s="3" customFormat="1" ht="41.25" customHeight="1" x14ac:dyDescent="0.2">
      <c r="A1814" s="345">
        <v>390</v>
      </c>
      <c r="B1814" s="337" t="s">
        <v>8940</v>
      </c>
      <c r="C1814" s="337" t="s">
        <v>8941</v>
      </c>
      <c r="D1814" s="337" t="s">
        <v>1059</v>
      </c>
      <c r="E1814" s="338">
        <v>0.01</v>
      </c>
      <c r="F1814" s="337">
        <v>0.4</v>
      </c>
      <c r="G1814" s="337" t="s">
        <v>8942</v>
      </c>
      <c r="H1814" s="337" t="s">
        <v>330</v>
      </c>
      <c r="I1814" s="397" t="s">
        <v>473</v>
      </c>
      <c r="J1814" s="339">
        <v>6050250201026</v>
      </c>
      <c r="K1814" s="340">
        <v>45720</v>
      </c>
      <c r="L1814" s="397"/>
      <c r="M1814" s="399"/>
      <c r="N1814" s="398">
        <v>46085</v>
      </c>
      <c r="O1814" s="397"/>
      <c r="P1814" s="397"/>
      <c r="Q1814" s="1027"/>
      <c r="R1814" s="1027"/>
      <c r="S1814" s="1027"/>
      <c r="T1814" s="1027"/>
      <c r="U1814" s="1027"/>
      <c r="V1814" s="233"/>
      <c r="W1814" s="233"/>
      <c r="X1814" s="233"/>
      <c r="Y1814" s="234"/>
    </row>
    <row r="1815" spans="1:25" s="3" customFormat="1" ht="41.25" customHeight="1" x14ac:dyDescent="0.2">
      <c r="A1815" s="345">
        <v>391</v>
      </c>
      <c r="B1815" s="337" t="s">
        <v>8943</v>
      </c>
      <c r="C1815" s="337" t="s">
        <v>8944</v>
      </c>
      <c r="D1815" s="337" t="s">
        <v>19</v>
      </c>
      <c r="E1815" s="338">
        <v>0</v>
      </c>
      <c r="F1815" s="337">
        <v>0.4</v>
      </c>
      <c r="G1815" s="337" t="s">
        <v>8945</v>
      </c>
      <c r="H1815" s="337" t="s">
        <v>330</v>
      </c>
      <c r="I1815" s="397" t="s">
        <v>473</v>
      </c>
      <c r="J1815" s="339">
        <v>6020250202024</v>
      </c>
      <c r="K1815" s="340">
        <v>45733</v>
      </c>
      <c r="L1815" s="397"/>
      <c r="M1815" s="399"/>
      <c r="N1815" s="398">
        <v>46098</v>
      </c>
      <c r="O1815" s="397"/>
      <c r="P1815" s="397"/>
      <c r="Q1815" s="1027"/>
      <c r="R1815" s="1027"/>
      <c r="S1815" s="1027"/>
      <c r="T1815" s="1027"/>
      <c r="U1815" s="1027"/>
      <c r="V1815" s="233"/>
      <c r="W1815" s="233"/>
      <c r="X1815" s="233"/>
      <c r="Y1815" s="234"/>
    </row>
    <row r="1816" spans="1:25" s="3" customFormat="1" ht="41.25" customHeight="1" x14ac:dyDescent="0.2">
      <c r="A1816" s="345">
        <v>392</v>
      </c>
      <c r="B1816" s="341" t="s">
        <v>8946</v>
      </c>
      <c r="C1816" s="341" t="s">
        <v>8947</v>
      </c>
      <c r="D1816" s="341" t="s">
        <v>19</v>
      </c>
      <c r="E1816" s="342">
        <v>0.23</v>
      </c>
      <c r="F1816" s="341">
        <v>20</v>
      </c>
      <c r="G1816" s="341" t="s">
        <v>737</v>
      </c>
      <c r="H1816" s="341" t="s">
        <v>366</v>
      </c>
      <c r="I1816" s="397" t="s">
        <v>473</v>
      </c>
      <c r="J1816" s="343">
        <v>6020250202022</v>
      </c>
      <c r="K1816" s="344">
        <v>45726</v>
      </c>
      <c r="L1816" s="397"/>
      <c r="M1816" s="399"/>
      <c r="N1816" s="398">
        <v>46091</v>
      </c>
      <c r="O1816" s="397"/>
      <c r="P1816" s="397"/>
      <c r="Q1816" s="1027"/>
      <c r="R1816" s="1027"/>
      <c r="S1816" s="1027"/>
      <c r="T1816" s="1027"/>
      <c r="U1816" s="1027"/>
      <c r="V1816" s="233"/>
      <c r="W1816" s="233"/>
      <c r="X1816" s="233"/>
      <c r="Y1816" s="234"/>
    </row>
    <row r="1817" spans="1:25" s="3" customFormat="1" ht="41.25" customHeight="1" x14ac:dyDescent="0.2">
      <c r="A1817" s="345">
        <v>393</v>
      </c>
      <c r="B1817" s="337" t="s">
        <v>8948</v>
      </c>
      <c r="C1817" s="337" t="s">
        <v>1461</v>
      </c>
      <c r="D1817" s="337" t="s">
        <v>19</v>
      </c>
      <c r="E1817" s="338">
        <v>0.26</v>
      </c>
      <c r="F1817" s="337">
        <v>20</v>
      </c>
      <c r="G1817" s="337" t="s">
        <v>608</v>
      </c>
      <c r="H1817" s="337" t="s">
        <v>330</v>
      </c>
      <c r="I1817" s="397" t="s">
        <v>473</v>
      </c>
      <c r="J1817" s="339">
        <v>6020250202030</v>
      </c>
      <c r="K1817" s="340">
        <v>45733</v>
      </c>
      <c r="L1817" s="397"/>
      <c r="M1817" s="399"/>
      <c r="N1817" s="398">
        <v>46098</v>
      </c>
      <c r="O1817" s="397"/>
      <c r="P1817" s="397"/>
      <c r="Q1817" s="1027"/>
      <c r="R1817" s="1027"/>
      <c r="S1817" s="1027"/>
      <c r="T1817" s="1027"/>
      <c r="U1817" s="1027"/>
      <c r="V1817" s="233"/>
      <c r="W1817" s="233"/>
      <c r="X1817" s="233"/>
      <c r="Y1817" s="234"/>
    </row>
    <row r="1818" spans="1:25" s="3" customFormat="1" ht="41.25" customHeight="1" x14ac:dyDescent="0.2">
      <c r="A1818" s="345">
        <v>394</v>
      </c>
      <c r="B1818" s="341" t="s">
        <v>8949</v>
      </c>
      <c r="C1818" s="341" t="s">
        <v>1480</v>
      </c>
      <c r="D1818" s="341" t="s">
        <v>928</v>
      </c>
      <c r="E1818" s="342">
        <v>6.0000000000000001E-3</v>
      </c>
      <c r="F1818" s="341">
        <v>0.4</v>
      </c>
      <c r="G1818" s="341" t="s">
        <v>8950</v>
      </c>
      <c r="H1818" s="341" t="s">
        <v>330</v>
      </c>
      <c r="I1818" s="397" t="s">
        <v>473</v>
      </c>
      <c r="J1818" s="343">
        <v>6010250203064</v>
      </c>
      <c r="K1818" s="344">
        <v>45730</v>
      </c>
      <c r="L1818" s="397"/>
      <c r="M1818" s="399"/>
      <c r="N1818" s="398">
        <v>46095</v>
      </c>
      <c r="O1818" s="397"/>
      <c r="P1818" s="397"/>
      <c r="Q1818" s="1027"/>
      <c r="R1818" s="1027"/>
      <c r="S1818" s="1027"/>
      <c r="T1818" s="1027"/>
      <c r="U1818" s="1027"/>
      <c r="V1818" s="233"/>
      <c r="W1818" s="233"/>
      <c r="X1818" s="233"/>
      <c r="Y1818" s="234"/>
    </row>
    <row r="1819" spans="1:25" s="3" customFormat="1" ht="41.25" customHeight="1" x14ac:dyDescent="0.2">
      <c r="A1819" s="345">
        <v>395</v>
      </c>
      <c r="B1819" s="337" t="s">
        <v>8951</v>
      </c>
      <c r="C1819" s="337" t="s">
        <v>8412</v>
      </c>
      <c r="D1819" s="337" t="s">
        <v>1059</v>
      </c>
      <c r="E1819" s="338">
        <v>5.0000000000000001E-3</v>
      </c>
      <c r="F1819" s="337">
        <v>0.4</v>
      </c>
      <c r="G1819" s="337" t="s">
        <v>8952</v>
      </c>
      <c r="H1819" s="337" t="s">
        <v>330</v>
      </c>
      <c r="I1819" s="397" t="s">
        <v>473</v>
      </c>
      <c r="J1819" s="339">
        <v>6050250201077</v>
      </c>
      <c r="K1819" s="340">
        <v>45734</v>
      </c>
      <c r="L1819" s="397"/>
      <c r="M1819" s="399"/>
      <c r="N1819" s="398">
        <v>46099</v>
      </c>
      <c r="O1819" s="397"/>
      <c r="P1819" s="397"/>
      <c r="Q1819" s="1027"/>
      <c r="R1819" s="1027"/>
      <c r="S1819" s="1027"/>
      <c r="T1819" s="1027"/>
      <c r="U1819" s="1027"/>
      <c r="V1819" s="233"/>
      <c r="W1819" s="233"/>
      <c r="X1819" s="233"/>
      <c r="Y1819" s="234"/>
    </row>
    <row r="1820" spans="1:25" s="3" customFormat="1" ht="41.25" customHeight="1" x14ac:dyDescent="0.2">
      <c r="A1820" s="345">
        <v>396</v>
      </c>
      <c r="B1820" s="341" t="s">
        <v>8953</v>
      </c>
      <c r="C1820" s="341" t="s">
        <v>8412</v>
      </c>
      <c r="D1820" s="341" t="s">
        <v>1059</v>
      </c>
      <c r="E1820" s="342">
        <v>0.01</v>
      </c>
      <c r="F1820" s="341">
        <v>0.4</v>
      </c>
      <c r="G1820" s="341" t="s">
        <v>8954</v>
      </c>
      <c r="H1820" s="341" t="s">
        <v>330</v>
      </c>
      <c r="I1820" s="397" t="s">
        <v>473</v>
      </c>
      <c r="J1820" s="343">
        <v>6050250201081</v>
      </c>
      <c r="K1820" s="344">
        <v>45734</v>
      </c>
      <c r="L1820" s="397"/>
      <c r="M1820" s="399"/>
      <c r="N1820" s="398">
        <v>46099</v>
      </c>
      <c r="O1820" s="397"/>
      <c r="P1820" s="397"/>
      <c r="Q1820" s="1027"/>
      <c r="R1820" s="1027"/>
      <c r="S1820" s="1027"/>
      <c r="T1820" s="1027"/>
      <c r="U1820" s="1027"/>
      <c r="V1820" s="233"/>
      <c r="W1820" s="233"/>
      <c r="X1820" s="233"/>
      <c r="Y1820" s="234"/>
    </row>
    <row r="1821" spans="1:25" s="3" customFormat="1" ht="41.25" customHeight="1" x14ac:dyDescent="0.2">
      <c r="A1821" s="345">
        <v>397</v>
      </c>
      <c r="B1821" s="341" t="s">
        <v>634</v>
      </c>
      <c r="C1821" s="341" t="s">
        <v>3543</v>
      </c>
      <c r="D1821" s="341" t="s">
        <v>19</v>
      </c>
      <c r="E1821" s="342">
        <v>0.25</v>
      </c>
      <c r="F1821" s="341">
        <v>20</v>
      </c>
      <c r="G1821" s="341" t="s">
        <v>635</v>
      </c>
      <c r="H1821" s="341" t="s">
        <v>330</v>
      </c>
      <c r="I1821" s="397" t="s">
        <v>473</v>
      </c>
      <c r="J1821" s="343">
        <v>6020250202106</v>
      </c>
      <c r="K1821" s="344">
        <v>45727</v>
      </c>
      <c r="L1821" s="397"/>
      <c r="M1821" s="399"/>
      <c r="N1821" s="398">
        <v>46092</v>
      </c>
      <c r="O1821" s="397"/>
      <c r="P1821" s="397"/>
      <c r="Q1821" s="1027"/>
      <c r="R1821" s="1027"/>
      <c r="S1821" s="1027"/>
      <c r="T1821" s="1027"/>
      <c r="U1821" s="1027"/>
      <c r="V1821" s="233"/>
      <c r="W1821" s="233"/>
      <c r="X1821" s="233"/>
      <c r="Y1821" s="234"/>
    </row>
    <row r="1822" spans="1:25" s="3" customFormat="1" ht="41.25" customHeight="1" x14ac:dyDescent="0.2">
      <c r="A1822" s="345">
        <v>398</v>
      </c>
      <c r="B1822" s="341" t="s">
        <v>636</v>
      </c>
      <c r="C1822" s="341" t="s">
        <v>8955</v>
      </c>
      <c r="D1822" s="341" t="s">
        <v>19</v>
      </c>
      <c r="E1822" s="342">
        <v>0.21</v>
      </c>
      <c r="F1822" s="341">
        <v>20</v>
      </c>
      <c r="G1822" s="341" t="s">
        <v>637</v>
      </c>
      <c r="H1822" s="341" t="s">
        <v>330</v>
      </c>
      <c r="I1822" s="397" t="s">
        <v>473</v>
      </c>
      <c r="J1822" s="343">
        <v>6020250202112</v>
      </c>
      <c r="K1822" s="344">
        <v>45727</v>
      </c>
      <c r="L1822" s="397"/>
      <c r="M1822" s="399"/>
      <c r="N1822" s="398">
        <v>46092</v>
      </c>
      <c r="O1822" s="397"/>
      <c r="P1822" s="397"/>
      <c r="Q1822" s="1027"/>
      <c r="R1822" s="1027"/>
      <c r="S1822" s="1027"/>
      <c r="T1822" s="1027"/>
      <c r="U1822" s="1027"/>
      <c r="V1822" s="233"/>
      <c r="W1822" s="233"/>
      <c r="X1822" s="233"/>
      <c r="Y1822" s="234"/>
    </row>
    <row r="1823" spans="1:25" s="3" customFormat="1" ht="41.25" customHeight="1" x14ac:dyDescent="0.2">
      <c r="A1823" s="345">
        <v>399</v>
      </c>
      <c r="B1823" s="341" t="s">
        <v>8956</v>
      </c>
      <c r="C1823" s="341" t="s">
        <v>8957</v>
      </c>
      <c r="D1823" s="341" t="s">
        <v>19</v>
      </c>
      <c r="E1823" s="342">
        <v>0.36</v>
      </c>
      <c r="F1823" s="341">
        <v>20</v>
      </c>
      <c r="G1823" s="341" t="s">
        <v>8958</v>
      </c>
      <c r="H1823" s="341" t="s">
        <v>330</v>
      </c>
      <c r="I1823" s="397" t="s">
        <v>473</v>
      </c>
      <c r="J1823" s="343">
        <v>6020250202124</v>
      </c>
      <c r="K1823" s="344">
        <v>45727</v>
      </c>
      <c r="L1823" s="397"/>
      <c r="M1823" s="399"/>
      <c r="N1823" s="398">
        <v>46092</v>
      </c>
      <c r="O1823" s="397"/>
      <c r="P1823" s="397"/>
      <c r="Q1823" s="1027"/>
      <c r="R1823" s="1027"/>
      <c r="S1823" s="1027"/>
      <c r="T1823" s="1027"/>
      <c r="U1823" s="1027"/>
      <c r="V1823" s="233"/>
      <c r="W1823" s="233"/>
      <c r="X1823" s="233"/>
      <c r="Y1823" s="234"/>
    </row>
    <row r="1824" spans="1:25" s="3" customFormat="1" ht="41.25" customHeight="1" x14ac:dyDescent="0.2">
      <c r="A1824" s="345">
        <v>400</v>
      </c>
      <c r="B1824" s="341" t="s">
        <v>8959</v>
      </c>
      <c r="C1824" s="341" t="s">
        <v>479</v>
      </c>
      <c r="D1824" s="341" t="s">
        <v>19</v>
      </c>
      <c r="E1824" s="342">
        <v>0</v>
      </c>
      <c r="F1824" s="341">
        <v>20</v>
      </c>
      <c r="G1824" s="341" t="s">
        <v>8960</v>
      </c>
      <c r="H1824" s="341" t="s">
        <v>330</v>
      </c>
      <c r="I1824" s="397" t="s">
        <v>473</v>
      </c>
      <c r="J1824" s="343">
        <v>6020250302149</v>
      </c>
      <c r="K1824" s="344">
        <v>45720</v>
      </c>
      <c r="L1824" s="397"/>
      <c r="M1824" s="399"/>
      <c r="N1824" s="398">
        <v>46085</v>
      </c>
      <c r="O1824" s="397"/>
      <c r="P1824" s="397"/>
      <c r="Q1824" s="1027"/>
      <c r="R1824" s="1027"/>
      <c r="S1824" s="1027"/>
      <c r="T1824" s="1027"/>
      <c r="U1824" s="1027"/>
      <c r="V1824" s="233"/>
      <c r="W1824" s="233"/>
      <c r="X1824" s="233"/>
      <c r="Y1824" s="234"/>
    </row>
    <row r="1825" spans="1:25" s="3" customFormat="1" ht="41.25" customHeight="1" x14ac:dyDescent="0.2">
      <c r="A1825" s="345">
        <v>401</v>
      </c>
      <c r="B1825" s="341" t="s">
        <v>8961</v>
      </c>
      <c r="C1825" s="341" t="s">
        <v>479</v>
      </c>
      <c r="D1825" s="341" t="s">
        <v>19</v>
      </c>
      <c r="E1825" s="342">
        <v>1.4789999999999999E-2</v>
      </c>
      <c r="F1825" s="341">
        <v>0.4</v>
      </c>
      <c r="G1825" s="341" t="s">
        <v>8962</v>
      </c>
      <c r="H1825" s="341" t="s">
        <v>330</v>
      </c>
      <c r="I1825" s="397" t="s">
        <v>473</v>
      </c>
      <c r="J1825" s="343">
        <v>6020250302166</v>
      </c>
      <c r="K1825" s="344">
        <v>45737</v>
      </c>
      <c r="L1825" s="397"/>
      <c r="M1825" s="399"/>
      <c r="N1825" s="398">
        <v>46102</v>
      </c>
      <c r="O1825" s="397"/>
      <c r="P1825" s="397"/>
      <c r="Q1825" s="1027"/>
      <c r="R1825" s="1027"/>
      <c r="S1825" s="1027"/>
      <c r="T1825" s="1027"/>
      <c r="U1825" s="1027"/>
      <c r="V1825" s="233"/>
      <c r="W1825" s="233"/>
      <c r="X1825" s="233"/>
      <c r="Y1825" s="234"/>
    </row>
    <row r="1826" spans="1:25" s="3" customFormat="1" ht="41.25" customHeight="1" x14ac:dyDescent="0.2">
      <c r="A1826" s="345">
        <v>402</v>
      </c>
      <c r="B1826" s="337" t="s">
        <v>2406</v>
      </c>
      <c r="C1826" s="337" t="s">
        <v>1051</v>
      </c>
      <c r="D1826" s="337" t="s">
        <v>20</v>
      </c>
      <c r="E1826" s="338">
        <v>0.1</v>
      </c>
      <c r="F1826" s="337">
        <v>20</v>
      </c>
      <c r="G1826" s="337" t="s">
        <v>1422</v>
      </c>
      <c r="H1826" s="337" t="s">
        <v>330</v>
      </c>
      <c r="I1826" s="397" t="s">
        <v>473</v>
      </c>
      <c r="J1826" s="339">
        <v>6030250301620</v>
      </c>
      <c r="K1826" s="340">
        <v>45741</v>
      </c>
      <c r="L1826" s="397"/>
      <c r="M1826" s="399"/>
      <c r="N1826" s="398">
        <v>46106</v>
      </c>
      <c r="O1826" s="397"/>
      <c r="P1826" s="397"/>
      <c r="Q1826" s="1027"/>
      <c r="R1826" s="1027"/>
      <c r="S1826" s="1027"/>
      <c r="T1826" s="1027"/>
      <c r="U1826" s="1027"/>
      <c r="V1826" s="233"/>
      <c r="W1826" s="233"/>
      <c r="X1826" s="233"/>
      <c r="Y1826" s="234"/>
    </row>
    <row r="1827" spans="1:25" s="3" customFormat="1" ht="41.25" customHeight="1" x14ac:dyDescent="0.2">
      <c r="A1827" s="345">
        <v>403</v>
      </c>
      <c r="B1827" s="341" t="s">
        <v>8963</v>
      </c>
      <c r="C1827" s="341" t="s">
        <v>1423</v>
      </c>
      <c r="D1827" s="341" t="s">
        <v>484</v>
      </c>
      <c r="E1827" s="342">
        <v>5.0000000000000001E-3</v>
      </c>
      <c r="F1827" s="341">
        <v>0.4</v>
      </c>
      <c r="G1827" s="341" t="s">
        <v>8964</v>
      </c>
      <c r="H1827" s="341" t="s">
        <v>330</v>
      </c>
      <c r="I1827" s="397" t="s">
        <v>473</v>
      </c>
      <c r="J1827" s="343">
        <v>6040250301227</v>
      </c>
      <c r="K1827" s="344">
        <v>45743</v>
      </c>
      <c r="L1827" s="397"/>
      <c r="M1827" s="399"/>
      <c r="N1827" s="398">
        <v>46108</v>
      </c>
      <c r="O1827" s="397"/>
      <c r="P1827" s="397"/>
      <c r="Q1827" s="1027"/>
      <c r="R1827" s="1027"/>
      <c r="S1827" s="1027"/>
      <c r="T1827" s="1027"/>
      <c r="U1827" s="1027"/>
      <c r="V1827" s="233"/>
      <c r="W1827" s="233"/>
      <c r="X1827" s="233"/>
      <c r="Y1827" s="234"/>
    </row>
    <row r="1828" spans="1:25" s="3" customFormat="1" ht="41.25" customHeight="1" x14ac:dyDescent="0.2">
      <c r="A1828" s="345">
        <v>404</v>
      </c>
      <c r="B1828" s="337" t="s">
        <v>8965</v>
      </c>
      <c r="C1828" s="337" t="s">
        <v>8966</v>
      </c>
      <c r="D1828" s="337" t="s">
        <v>44</v>
      </c>
      <c r="E1828" s="338">
        <v>8.0000000000000002E-3</v>
      </c>
      <c r="F1828" s="337">
        <v>0.4</v>
      </c>
      <c r="G1828" s="337" t="s">
        <v>8967</v>
      </c>
      <c r="H1828" s="337" t="s">
        <v>330</v>
      </c>
      <c r="I1828" s="397" t="s">
        <v>473</v>
      </c>
      <c r="J1828" s="339">
        <v>6060250300952</v>
      </c>
      <c r="K1828" s="340">
        <v>45737</v>
      </c>
      <c r="L1828" s="397"/>
      <c r="M1828" s="399"/>
      <c r="N1828" s="398">
        <v>46102</v>
      </c>
      <c r="O1828" s="397"/>
      <c r="P1828" s="397"/>
      <c r="Q1828" s="1027"/>
      <c r="R1828" s="1027"/>
      <c r="S1828" s="1027"/>
      <c r="T1828" s="1027"/>
      <c r="U1828" s="1027"/>
      <c r="V1828" s="233"/>
      <c r="W1828" s="233"/>
      <c r="X1828" s="233"/>
      <c r="Y1828" s="234"/>
    </row>
    <row r="1829" spans="1:25" s="3" customFormat="1" ht="41.25" customHeight="1" x14ac:dyDescent="0.2">
      <c r="A1829" s="345">
        <v>405</v>
      </c>
      <c r="B1829" s="341" t="s">
        <v>8965</v>
      </c>
      <c r="C1829" s="341" t="s">
        <v>8966</v>
      </c>
      <c r="D1829" s="341" t="s">
        <v>44</v>
      </c>
      <c r="E1829" s="342">
        <v>4.675E-2</v>
      </c>
      <c r="F1829" s="341">
        <v>0.4</v>
      </c>
      <c r="G1829" s="341" t="s">
        <v>8968</v>
      </c>
      <c r="H1829" s="341" t="s">
        <v>330</v>
      </c>
      <c r="I1829" s="397" t="s">
        <v>473</v>
      </c>
      <c r="J1829" s="343">
        <v>6060250300953</v>
      </c>
      <c r="K1829" s="344">
        <v>45734</v>
      </c>
      <c r="L1829" s="397"/>
      <c r="M1829" s="399"/>
      <c r="N1829" s="398">
        <v>46099</v>
      </c>
      <c r="O1829" s="397"/>
      <c r="P1829" s="397"/>
      <c r="Q1829" s="1027"/>
      <c r="R1829" s="1027"/>
      <c r="S1829" s="1027"/>
      <c r="T1829" s="1027"/>
      <c r="U1829" s="1027"/>
      <c r="V1829" s="233"/>
      <c r="W1829" s="233"/>
      <c r="X1829" s="233"/>
      <c r="Y1829" s="234"/>
    </row>
    <row r="1830" spans="1:25" s="3" customFormat="1" ht="41.25" customHeight="1" x14ac:dyDescent="0.2">
      <c r="A1830" s="345">
        <v>406</v>
      </c>
      <c r="B1830" s="337" t="s">
        <v>8965</v>
      </c>
      <c r="C1830" s="337" t="s">
        <v>8966</v>
      </c>
      <c r="D1830" s="337" t="s">
        <v>44</v>
      </c>
      <c r="E1830" s="338">
        <v>1.4999999999999999E-2</v>
      </c>
      <c r="F1830" s="337">
        <v>0.4</v>
      </c>
      <c r="G1830" s="337" t="s">
        <v>8969</v>
      </c>
      <c r="H1830" s="337" t="s">
        <v>330</v>
      </c>
      <c r="I1830" s="397" t="s">
        <v>473</v>
      </c>
      <c r="J1830" s="339">
        <v>6060250300954</v>
      </c>
      <c r="K1830" s="340">
        <v>45737</v>
      </c>
      <c r="L1830" s="397"/>
      <c r="M1830" s="399"/>
      <c r="N1830" s="398">
        <v>46102</v>
      </c>
      <c r="O1830" s="397"/>
      <c r="P1830" s="397"/>
      <c r="Q1830" s="1027"/>
      <c r="R1830" s="1027"/>
      <c r="S1830" s="1027"/>
      <c r="T1830" s="1027"/>
      <c r="U1830" s="1027"/>
      <c r="V1830" s="233"/>
      <c r="W1830" s="233"/>
      <c r="X1830" s="233"/>
      <c r="Y1830" s="234"/>
    </row>
    <row r="1831" spans="1:25" s="3" customFormat="1" ht="41.25" customHeight="1" x14ac:dyDescent="0.2">
      <c r="A1831" s="345">
        <v>407</v>
      </c>
      <c r="B1831" s="341" t="s">
        <v>8965</v>
      </c>
      <c r="C1831" s="341" t="s">
        <v>8966</v>
      </c>
      <c r="D1831" s="341" t="s">
        <v>44</v>
      </c>
      <c r="E1831" s="342">
        <v>0.01</v>
      </c>
      <c r="F1831" s="341">
        <v>0.4</v>
      </c>
      <c r="G1831" s="341" t="s">
        <v>8970</v>
      </c>
      <c r="H1831" s="341" t="s">
        <v>330</v>
      </c>
      <c r="I1831" s="397" t="s">
        <v>473</v>
      </c>
      <c r="J1831" s="343">
        <v>6060250300956</v>
      </c>
      <c r="K1831" s="344">
        <v>45740</v>
      </c>
      <c r="L1831" s="397"/>
      <c r="M1831" s="399"/>
      <c r="N1831" s="398">
        <v>46105</v>
      </c>
      <c r="O1831" s="397"/>
      <c r="P1831" s="397"/>
      <c r="Q1831" s="1027"/>
      <c r="R1831" s="1027"/>
      <c r="S1831" s="1027"/>
      <c r="T1831" s="1027"/>
      <c r="U1831" s="1027"/>
      <c r="V1831" s="233"/>
      <c r="W1831" s="233"/>
      <c r="X1831" s="233"/>
      <c r="Y1831" s="234"/>
    </row>
    <row r="1832" spans="1:25" s="3" customFormat="1" ht="41.25" customHeight="1" x14ac:dyDescent="0.2">
      <c r="A1832" s="345">
        <v>408</v>
      </c>
      <c r="B1832" s="341" t="s">
        <v>8971</v>
      </c>
      <c r="C1832" s="341" t="s">
        <v>8972</v>
      </c>
      <c r="D1832" s="341" t="s">
        <v>1059</v>
      </c>
      <c r="E1832" s="342">
        <v>0.05</v>
      </c>
      <c r="F1832" s="341">
        <v>0.4</v>
      </c>
      <c r="G1832" s="341" t="s">
        <v>8973</v>
      </c>
      <c r="H1832" s="341" t="s">
        <v>330</v>
      </c>
      <c r="I1832" s="397" t="s">
        <v>473</v>
      </c>
      <c r="J1832" s="343">
        <v>6050250301176</v>
      </c>
      <c r="K1832" s="344">
        <v>45733</v>
      </c>
      <c r="L1832" s="397"/>
      <c r="M1832" s="399"/>
      <c r="N1832" s="398">
        <v>46098</v>
      </c>
      <c r="O1832" s="397"/>
      <c r="P1832" s="397"/>
      <c r="Q1832" s="1027"/>
      <c r="R1832" s="1027"/>
      <c r="S1832" s="1027"/>
      <c r="T1832" s="1027"/>
      <c r="U1832" s="1027"/>
      <c r="V1832" s="233"/>
      <c r="W1832" s="233"/>
      <c r="X1832" s="233"/>
      <c r="Y1832" s="234"/>
    </row>
    <row r="1833" spans="1:25" s="3" customFormat="1" ht="41.25" customHeight="1" x14ac:dyDescent="0.2">
      <c r="A1833" s="345">
        <v>409</v>
      </c>
      <c r="B1833" s="341" t="s">
        <v>8328</v>
      </c>
      <c r="C1833" s="341" t="s">
        <v>42</v>
      </c>
      <c r="D1833" s="341" t="s">
        <v>20</v>
      </c>
      <c r="E1833" s="342">
        <v>3.0800000000000001E-2</v>
      </c>
      <c r="F1833" s="341">
        <v>0.4</v>
      </c>
      <c r="G1833" s="341" t="s">
        <v>8329</v>
      </c>
      <c r="H1833" s="341" t="s">
        <v>330</v>
      </c>
      <c r="I1833" s="397" t="s">
        <v>473</v>
      </c>
      <c r="J1833" s="343">
        <v>6030250301660</v>
      </c>
      <c r="K1833" s="344">
        <v>45736</v>
      </c>
      <c r="L1833" s="397"/>
      <c r="M1833" s="399"/>
      <c r="N1833" s="398">
        <v>46101</v>
      </c>
      <c r="O1833" s="397"/>
      <c r="P1833" s="397"/>
      <c r="Q1833" s="1027"/>
      <c r="R1833" s="1027"/>
      <c r="S1833" s="1027"/>
      <c r="T1833" s="1027"/>
      <c r="U1833" s="1027"/>
      <c r="V1833" s="233"/>
      <c r="W1833" s="233"/>
      <c r="X1833" s="233"/>
      <c r="Y1833" s="234"/>
    </row>
    <row r="1834" spans="1:25" s="3" customFormat="1" ht="41.25" customHeight="1" x14ac:dyDescent="0.2">
      <c r="A1834" s="345">
        <v>410</v>
      </c>
      <c r="B1834" s="337" t="s">
        <v>8974</v>
      </c>
      <c r="C1834" s="337" t="s">
        <v>1841</v>
      </c>
      <c r="D1834" s="337" t="s">
        <v>484</v>
      </c>
      <c r="E1834" s="338">
        <v>0.12</v>
      </c>
      <c r="F1834" s="337">
        <v>20</v>
      </c>
      <c r="G1834" s="337" t="s">
        <v>8975</v>
      </c>
      <c r="H1834" s="337" t="s">
        <v>366</v>
      </c>
      <c r="I1834" s="397" t="s">
        <v>473</v>
      </c>
      <c r="J1834" s="339">
        <v>6040250301280</v>
      </c>
      <c r="K1834" s="340">
        <v>45726</v>
      </c>
      <c r="L1834" s="397"/>
      <c r="M1834" s="399"/>
      <c r="N1834" s="398">
        <v>46091</v>
      </c>
      <c r="O1834" s="397"/>
      <c r="P1834" s="397"/>
      <c r="Q1834" s="1027"/>
      <c r="R1834" s="1027"/>
      <c r="S1834" s="1027"/>
      <c r="T1834" s="1027"/>
      <c r="U1834" s="1027"/>
      <c r="V1834" s="233"/>
      <c r="W1834" s="233"/>
      <c r="X1834" s="233"/>
      <c r="Y1834" s="234"/>
    </row>
    <row r="1835" spans="1:25" s="3" customFormat="1" ht="41.25" customHeight="1" x14ac:dyDescent="0.2">
      <c r="A1835" s="345">
        <v>411</v>
      </c>
      <c r="B1835" s="341" t="s">
        <v>746</v>
      </c>
      <c r="C1835" s="341" t="s">
        <v>479</v>
      </c>
      <c r="D1835" s="341" t="s">
        <v>19</v>
      </c>
      <c r="E1835" s="342">
        <v>0</v>
      </c>
      <c r="F1835" s="341">
        <v>20</v>
      </c>
      <c r="G1835" s="341" t="s">
        <v>747</v>
      </c>
      <c r="H1835" s="341" t="s">
        <v>330</v>
      </c>
      <c r="I1835" s="397" t="s">
        <v>473</v>
      </c>
      <c r="J1835" s="343">
        <v>6020250302297</v>
      </c>
      <c r="K1835" s="344">
        <v>45741</v>
      </c>
      <c r="L1835" s="397"/>
      <c r="M1835" s="399"/>
      <c r="N1835" s="398">
        <v>46106</v>
      </c>
      <c r="O1835" s="397"/>
      <c r="P1835" s="397"/>
      <c r="Q1835" s="1027"/>
      <c r="R1835" s="1027"/>
      <c r="S1835" s="1027"/>
      <c r="T1835" s="1027"/>
      <c r="U1835" s="1027"/>
      <c r="V1835" s="233"/>
      <c r="W1835" s="233"/>
      <c r="X1835" s="233"/>
      <c r="Y1835" s="234"/>
    </row>
    <row r="1836" spans="1:25" s="3" customFormat="1" ht="41.25" customHeight="1" x14ac:dyDescent="0.2">
      <c r="A1836" s="345">
        <v>412</v>
      </c>
      <c r="B1836" s="341" t="s">
        <v>8976</v>
      </c>
      <c r="C1836" s="341" t="s">
        <v>8977</v>
      </c>
      <c r="D1836" s="341" t="s">
        <v>20</v>
      </c>
      <c r="E1836" s="342">
        <v>0.16059999999999999</v>
      </c>
      <c r="F1836" s="341">
        <v>0.4</v>
      </c>
      <c r="G1836" s="341" t="s">
        <v>8978</v>
      </c>
      <c r="H1836" s="341" t="s">
        <v>366</v>
      </c>
      <c r="I1836" s="397" t="s">
        <v>473</v>
      </c>
      <c r="J1836" s="343">
        <v>6030250301688</v>
      </c>
      <c r="K1836" s="344">
        <v>45736</v>
      </c>
      <c r="L1836" s="397"/>
      <c r="M1836" s="399"/>
      <c r="N1836" s="398">
        <v>46101</v>
      </c>
      <c r="O1836" s="397"/>
      <c r="P1836" s="397"/>
      <c r="Q1836" s="1027"/>
      <c r="R1836" s="1027"/>
      <c r="S1836" s="1027"/>
      <c r="T1836" s="1027"/>
      <c r="U1836" s="1027"/>
      <c r="V1836" s="233"/>
      <c r="W1836" s="233"/>
      <c r="X1836" s="233"/>
      <c r="Y1836" s="234"/>
    </row>
    <row r="1837" spans="1:25" s="3" customFormat="1" ht="41.25" customHeight="1" x14ac:dyDescent="0.2">
      <c r="A1837" s="345">
        <v>413</v>
      </c>
      <c r="B1837" s="341" t="s">
        <v>8979</v>
      </c>
      <c r="C1837" s="341" t="s">
        <v>8361</v>
      </c>
      <c r="D1837" s="341" t="s">
        <v>20</v>
      </c>
      <c r="E1837" s="342">
        <v>0.11</v>
      </c>
      <c r="F1837" s="341">
        <v>6</v>
      </c>
      <c r="G1837" s="341" t="s">
        <v>8372</v>
      </c>
      <c r="H1837" s="341" t="s">
        <v>330</v>
      </c>
      <c r="I1837" s="397" t="s">
        <v>473</v>
      </c>
      <c r="J1837" s="343">
        <v>6030250301689</v>
      </c>
      <c r="K1837" s="344">
        <v>45744</v>
      </c>
      <c r="L1837" s="397"/>
      <c r="M1837" s="399"/>
      <c r="N1837" s="398">
        <v>46109</v>
      </c>
      <c r="O1837" s="397"/>
      <c r="P1837" s="397"/>
      <c r="Q1837" s="1027"/>
      <c r="R1837" s="1027"/>
      <c r="S1837" s="1027"/>
      <c r="T1837" s="1027"/>
      <c r="U1837" s="1027"/>
      <c r="V1837" s="233"/>
      <c r="W1837" s="233"/>
      <c r="X1837" s="233"/>
      <c r="Y1837" s="234"/>
    </row>
    <row r="1838" spans="1:25" s="3" customFormat="1" ht="41.25" customHeight="1" x14ac:dyDescent="0.2">
      <c r="A1838" s="345">
        <v>414</v>
      </c>
      <c r="B1838" s="341" t="s">
        <v>8980</v>
      </c>
      <c r="C1838" s="341" t="s">
        <v>8981</v>
      </c>
      <c r="D1838" s="341" t="s">
        <v>19</v>
      </c>
      <c r="E1838" s="342">
        <v>0.39960000000000001</v>
      </c>
      <c r="F1838" s="341">
        <v>20</v>
      </c>
      <c r="G1838" s="341" t="s">
        <v>8982</v>
      </c>
      <c r="H1838" s="341" t="s">
        <v>330</v>
      </c>
      <c r="I1838" s="397" t="s">
        <v>473</v>
      </c>
      <c r="J1838" s="343">
        <v>6020250302492</v>
      </c>
      <c r="K1838" s="344">
        <v>45740</v>
      </c>
      <c r="L1838" s="397"/>
      <c r="M1838" s="399"/>
      <c r="N1838" s="398">
        <v>46105</v>
      </c>
      <c r="O1838" s="397"/>
      <c r="P1838" s="397"/>
      <c r="Q1838" s="1027"/>
      <c r="R1838" s="1027"/>
      <c r="S1838" s="1027"/>
      <c r="T1838" s="1027"/>
      <c r="U1838" s="1027"/>
      <c r="V1838" s="233"/>
      <c r="W1838" s="233"/>
      <c r="X1838" s="233"/>
      <c r="Y1838" s="234"/>
    </row>
    <row r="1839" spans="1:25" s="3" customFormat="1" ht="41.25" customHeight="1" x14ac:dyDescent="0.2">
      <c r="A1839" s="345">
        <v>415</v>
      </c>
      <c r="B1839" s="337" t="s">
        <v>8959</v>
      </c>
      <c r="C1839" s="337" t="s">
        <v>479</v>
      </c>
      <c r="D1839" s="337" t="s">
        <v>19</v>
      </c>
      <c r="E1839" s="338">
        <v>1</v>
      </c>
      <c r="F1839" s="397">
        <v>20</v>
      </c>
      <c r="G1839" s="400" t="s">
        <v>8983</v>
      </c>
      <c r="H1839" s="337" t="s">
        <v>330</v>
      </c>
      <c r="I1839" s="397" t="s">
        <v>473</v>
      </c>
      <c r="J1839" s="339">
        <v>6020250302501</v>
      </c>
      <c r="K1839" s="340">
        <v>45747</v>
      </c>
      <c r="L1839" s="397"/>
      <c r="M1839" s="399"/>
      <c r="N1839" s="398">
        <v>46112</v>
      </c>
      <c r="O1839" s="397"/>
      <c r="P1839" s="397"/>
      <c r="Q1839" s="1027"/>
      <c r="R1839" s="1027"/>
      <c r="S1839" s="1027"/>
      <c r="T1839" s="1027"/>
      <c r="U1839" s="1027"/>
      <c r="V1839" s="233"/>
      <c r="W1839" s="233"/>
      <c r="X1839" s="233"/>
      <c r="Y1839" s="234"/>
    </row>
    <row r="1840" spans="1:25" s="3" customFormat="1" ht="41.25" customHeight="1" x14ac:dyDescent="0.2">
      <c r="A1840" s="345">
        <v>416</v>
      </c>
      <c r="B1840" s="337" t="s">
        <v>8984</v>
      </c>
      <c r="C1840" s="337" t="s">
        <v>6299</v>
      </c>
      <c r="D1840" s="337" t="s">
        <v>19</v>
      </c>
      <c r="E1840" s="338">
        <v>0.02</v>
      </c>
      <c r="F1840" s="341">
        <v>20</v>
      </c>
      <c r="G1840" s="341" t="s">
        <v>382</v>
      </c>
      <c r="H1840" s="337" t="s">
        <v>330</v>
      </c>
      <c r="I1840" s="397" t="s">
        <v>473</v>
      </c>
      <c r="J1840" s="339">
        <v>6020250302517</v>
      </c>
      <c r="K1840" s="340">
        <v>45735</v>
      </c>
      <c r="L1840" s="397"/>
      <c r="M1840" s="399"/>
      <c r="N1840" s="398">
        <v>46100</v>
      </c>
      <c r="O1840" s="397"/>
      <c r="P1840" s="397"/>
      <c r="Q1840" s="1027"/>
      <c r="R1840" s="1027"/>
      <c r="S1840" s="1027"/>
      <c r="T1840" s="1027"/>
      <c r="U1840" s="1027"/>
      <c r="V1840" s="233"/>
      <c r="W1840" s="233"/>
      <c r="X1840" s="233"/>
      <c r="Y1840" s="234"/>
    </row>
    <row r="1841" spans="1:25" s="3" customFormat="1" ht="41.25" customHeight="1" x14ac:dyDescent="0.2">
      <c r="A1841" s="345">
        <v>417</v>
      </c>
      <c r="B1841" s="337" t="s">
        <v>961</v>
      </c>
      <c r="C1841" s="337" t="s">
        <v>962</v>
      </c>
      <c r="D1841" s="337" t="s">
        <v>484</v>
      </c>
      <c r="E1841" s="338">
        <v>0.1</v>
      </c>
      <c r="F1841" s="341">
        <v>20</v>
      </c>
      <c r="G1841" s="341" t="s">
        <v>953</v>
      </c>
      <c r="H1841" s="337" t="s">
        <v>330</v>
      </c>
      <c r="I1841" s="397" t="s">
        <v>473</v>
      </c>
      <c r="J1841" s="339">
        <v>6040250301454</v>
      </c>
      <c r="K1841" s="340">
        <v>45733</v>
      </c>
      <c r="L1841" s="397"/>
      <c r="M1841" s="399"/>
      <c r="N1841" s="398">
        <v>46098</v>
      </c>
      <c r="O1841" s="397"/>
      <c r="P1841" s="397"/>
      <c r="Q1841" s="1027"/>
      <c r="R1841" s="1027"/>
      <c r="S1841" s="1027"/>
      <c r="T1841" s="1027"/>
      <c r="U1841" s="1027"/>
      <c r="V1841" s="233"/>
      <c r="W1841" s="233"/>
      <c r="X1841" s="233"/>
      <c r="Y1841" s="234"/>
    </row>
    <row r="1842" spans="1:25" s="3" customFormat="1" ht="41.25" customHeight="1" x14ac:dyDescent="0.2">
      <c r="A1842" s="345">
        <v>418</v>
      </c>
      <c r="B1842" s="341" t="s">
        <v>8985</v>
      </c>
      <c r="C1842" s="341" t="s">
        <v>505</v>
      </c>
      <c r="D1842" s="341" t="s">
        <v>1059</v>
      </c>
      <c r="E1842" s="342">
        <v>0.01</v>
      </c>
      <c r="F1842" s="337">
        <v>0.4</v>
      </c>
      <c r="G1842" s="337" t="s">
        <v>8986</v>
      </c>
      <c r="H1842" s="341" t="s">
        <v>330</v>
      </c>
      <c r="I1842" s="397" t="s">
        <v>473</v>
      </c>
      <c r="J1842" s="343">
        <v>6050250301338</v>
      </c>
      <c r="K1842" s="344">
        <v>45743</v>
      </c>
      <c r="L1842" s="397"/>
      <c r="M1842" s="399"/>
      <c r="N1842" s="398">
        <v>46108</v>
      </c>
      <c r="O1842" s="397"/>
      <c r="P1842" s="397"/>
      <c r="Q1842" s="1027"/>
      <c r="R1842" s="1027"/>
      <c r="S1842" s="1027"/>
      <c r="T1842" s="1027"/>
      <c r="U1842" s="1027"/>
      <c r="V1842" s="233"/>
      <c r="W1842" s="233"/>
      <c r="X1842" s="233"/>
      <c r="Y1842" s="234"/>
    </row>
    <row r="1843" spans="1:25" s="3" customFormat="1" ht="41.25" customHeight="1" x14ac:dyDescent="0.2">
      <c r="A1843" s="345">
        <v>419</v>
      </c>
      <c r="B1843" s="341" t="s">
        <v>400</v>
      </c>
      <c r="C1843" s="341" t="s">
        <v>481</v>
      </c>
      <c r="D1843" s="341" t="s">
        <v>928</v>
      </c>
      <c r="E1843" s="342">
        <v>4.83</v>
      </c>
      <c r="F1843" s="337">
        <v>20</v>
      </c>
      <c r="G1843" s="337" t="s">
        <v>1072</v>
      </c>
      <c r="H1843" s="341" t="s">
        <v>366</v>
      </c>
      <c r="I1843" s="397" t="s">
        <v>473</v>
      </c>
      <c r="J1843" s="343">
        <v>6010250303919</v>
      </c>
      <c r="K1843" s="344">
        <v>45733</v>
      </c>
      <c r="L1843" s="397"/>
      <c r="M1843" s="399"/>
      <c r="N1843" s="398">
        <v>46098</v>
      </c>
      <c r="O1843" s="397"/>
      <c r="P1843" s="397"/>
      <c r="Q1843" s="1027"/>
      <c r="R1843" s="1027"/>
      <c r="S1843" s="1027"/>
      <c r="T1843" s="1027"/>
      <c r="U1843" s="1027"/>
      <c r="V1843" s="233"/>
      <c r="W1843" s="233"/>
      <c r="X1843" s="233"/>
      <c r="Y1843" s="234"/>
    </row>
    <row r="1844" spans="1:25" s="3" customFormat="1" ht="41.25" customHeight="1" x14ac:dyDescent="0.2">
      <c r="A1844" s="345">
        <v>420</v>
      </c>
      <c r="B1844" s="337" t="s">
        <v>8987</v>
      </c>
      <c r="C1844" s="337" t="s">
        <v>505</v>
      </c>
      <c r="D1844" s="337" t="s">
        <v>1059</v>
      </c>
      <c r="E1844" s="338">
        <v>6.0000000000000001E-3</v>
      </c>
      <c r="F1844" s="341">
        <v>0.4</v>
      </c>
      <c r="G1844" s="341" t="s">
        <v>8988</v>
      </c>
      <c r="H1844" s="337" t="s">
        <v>330</v>
      </c>
      <c r="I1844" s="397" t="s">
        <v>473</v>
      </c>
      <c r="J1844" s="339">
        <v>6050250301361</v>
      </c>
      <c r="K1844" s="340">
        <v>45742</v>
      </c>
      <c r="L1844" s="397"/>
      <c r="M1844" s="399"/>
      <c r="N1844" s="398">
        <v>46107</v>
      </c>
      <c r="O1844" s="397"/>
      <c r="P1844" s="397"/>
      <c r="Q1844" s="1027"/>
      <c r="R1844" s="1027"/>
      <c r="S1844" s="1027"/>
      <c r="T1844" s="1027"/>
      <c r="U1844" s="1027"/>
      <c r="V1844" s="233"/>
      <c r="W1844" s="233"/>
      <c r="X1844" s="233"/>
      <c r="Y1844" s="234"/>
    </row>
    <row r="1845" spans="1:25" s="3" customFormat="1" ht="41.25" customHeight="1" x14ac:dyDescent="0.2">
      <c r="A1845" s="345">
        <v>421</v>
      </c>
      <c r="B1845" s="341" t="s">
        <v>8989</v>
      </c>
      <c r="C1845" s="341" t="s">
        <v>1048</v>
      </c>
      <c r="D1845" s="341" t="s">
        <v>484</v>
      </c>
      <c r="E1845" s="342">
        <v>0.02</v>
      </c>
      <c r="F1845" s="337">
        <v>0.4</v>
      </c>
      <c r="G1845" s="337" t="s">
        <v>8990</v>
      </c>
      <c r="H1845" s="341" t="s">
        <v>330</v>
      </c>
      <c r="I1845" s="397" t="s">
        <v>473</v>
      </c>
      <c r="J1845" s="343">
        <v>6040250301501</v>
      </c>
      <c r="K1845" s="344">
        <v>45744</v>
      </c>
      <c r="L1845" s="397"/>
      <c r="M1845" s="399"/>
      <c r="N1845" s="398">
        <v>46109</v>
      </c>
      <c r="O1845" s="397"/>
      <c r="P1845" s="397"/>
      <c r="Q1845" s="1027"/>
      <c r="R1845" s="1027"/>
      <c r="S1845" s="1027"/>
      <c r="T1845" s="1027"/>
      <c r="U1845" s="1027"/>
      <c r="V1845" s="233"/>
      <c r="W1845" s="233"/>
      <c r="X1845" s="233"/>
      <c r="Y1845" s="234"/>
    </row>
    <row r="1846" spans="1:25" s="3" customFormat="1" ht="41.25" customHeight="1" x14ac:dyDescent="0.2">
      <c r="A1846" s="345">
        <v>422</v>
      </c>
      <c r="B1846" s="341" t="s">
        <v>8991</v>
      </c>
      <c r="C1846" s="341" t="s">
        <v>8992</v>
      </c>
      <c r="D1846" s="341" t="s">
        <v>1059</v>
      </c>
      <c r="E1846" s="342">
        <v>3.0000000000000001E-3</v>
      </c>
      <c r="F1846" s="337">
        <v>0.4</v>
      </c>
      <c r="G1846" s="337" t="s">
        <v>8993</v>
      </c>
      <c r="H1846" s="341" t="s">
        <v>330</v>
      </c>
      <c r="I1846" s="397" t="s">
        <v>473</v>
      </c>
      <c r="J1846" s="343">
        <v>6050250301386</v>
      </c>
      <c r="K1846" s="344">
        <v>45740</v>
      </c>
      <c r="L1846" s="397"/>
      <c r="M1846" s="399"/>
      <c r="N1846" s="398">
        <v>46105</v>
      </c>
      <c r="O1846" s="397"/>
      <c r="P1846" s="397"/>
      <c r="Q1846" s="1027"/>
      <c r="R1846" s="1027"/>
      <c r="S1846" s="1027"/>
      <c r="T1846" s="1027"/>
      <c r="U1846" s="1027"/>
      <c r="V1846" s="233"/>
      <c r="W1846" s="233"/>
      <c r="X1846" s="233"/>
      <c r="Y1846" s="234"/>
    </row>
    <row r="1847" spans="1:25" s="3" customFormat="1" ht="41.25" customHeight="1" x14ac:dyDescent="0.2">
      <c r="A1847" s="345">
        <v>423</v>
      </c>
      <c r="B1847" s="337" t="s">
        <v>8409</v>
      </c>
      <c r="C1847" s="337" t="s">
        <v>1900</v>
      </c>
      <c r="D1847" s="337" t="s">
        <v>1059</v>
      </c>
      <c r="E1847" s="338">
        <v>0.28792000000000001</v>
      </c>
      <c r="F1847" s="337">
        <v>20</v>
      </c>
      <c r="G1847" s="337" t="s">
        <v>8994</v>
      </c>
      <c r="H1847" s="337" t="s">
        <v>366</v>
      </c>
      <c r="I1847" s="397" t="s">
        <v>473</v>
      </c>
      <c r="J1847" s="339">
        <v>6050250301401</v>
      </c>
      <c r="K1847" s="340">
        <v>45743</v>
      </c>
      <c r="L1847" s="397"/>
      <c r="M1847" s="399"/>
      <c r="N1847" s="398">
        <v>46108</v>
      </c>
      <c r="O1847" s="397"/>
      <c r="P1847" s="397"/>
      <c r="Q1847" s="1027"/>
      <c r="R1847" s="1027"/>
      <c r="S1847" s="1027"/>
      <c r="T1847" s="1027"/>
      <c r="U1847" s="1027"/>
      <c r="V1847" s="233"/>
      <c r="W1847" s="233"/>
      <c r="X1847" s="233"/>
      <c r="Y1847" s="234"/>
    </row>
    <row r="1848" spans="1:25" s="3" customFormat="1" ht="41.25" customHeight="1" x14ac:dyDescent="0.2">
      <c r="A1848" s="345">
        <v>424</v>
      </c>
      <c r="B1848" s="341" t="s">
        <v>8995</v>
      </c>
      <c r="C1848" s="341" t="s">
        <v>841</v>
      </c>
      <c r="D1848" s="341" t="s">
        <v>20</v>
      </c>
      <c r="E1848" s="342">
        <v>1.4999999999999999E-2</v>
      </c>
      <c r="F1848" s="341">
        <v>0.4</v>
      </c>
      <c r="G1848" s="341" t="s">
        <v>8908</v>
      </c>
      <c r="H1848" s="341" t="s">
        <v>330</v>
      </c>
      <c r="I1848" s="397" t="s">
        <v>473</v>
      </c>
      <c r="J1848" s="343">
        <v>6030250302083</v>
      </c>
      <c r="K1848" s="344">
        <v>45742</v>
      </c>
      <c r="L1848" s="397"/>
      <c r="M1848" s="399"/>
      <c r="N1848" s="398">
        <v>46107</v>
      </c>
      <c r="O1848" s="397"/>
      <c r="P1848" s="397"/>
      <c r="Q1848" s="1027"/>
      <c r="R1848" s="1027"/>
      <c r="S1848" s="1027"/>
      <c r="T1848" s="1027"/>
      <c r="U1848" s="1027"/>
      <c r="V1848" s="233"/>
      <c r="W1848" s="233"/>
      <c r="X1848" s="233"/>
      <c r="Y1848" s="234"/>
    </row>
    <row r="1849" spans="1:25" s="3" customFormat="1" ht="41.25" customHeight="1" x14ac:dyDescent="0.2">
      <c r="A1849" s="345">
        <v>425</v>
      </c>
      <c r="B1849" s="337" t="s">
        <v>8932</v>
      </c>
      <c r="C1849" s="337" t="s">
        <v>8933</v>
      </c>
      <c r="D1849" s="337" t="s">
        <v>20</v>
      </c>
      <c r="E1849" s="338">
        <v>5.9000000000000007E-3</v>
      </c>
      <c r="F1849" s="337">
        <v>0.4</v>
      </c>
      <c r="G1849" s="337" t="s">
        <v>8934</v>
      </c>
      <c r="H1849" s="337" t="s">
        <v>330</v>
      </c>
      <c r="I1849" s="397" t="s">
        <v>473</v>
      </c>
      <c r="J1849" s="339">
        <v>6030250302087</v>
      </c>
      <c r="K1849" s="340">
        <v>45740</v>
      </c>
      <c r="L1849" s="397"/>
      <c r="M1849" s="399"/>
      <c r="N1849" s="398">
        <v>46105</v>
      </c>
      <c r="O1849" s="397"/>
      <c r="P1849" s="397"/>
      <c r="Q1849" s="1027"/>
      <c r="R1849" s="1027"/>
      <c r="S1849" s="1027"/>
      <c r="T1849" s="1027"/>
      <c r="U1849" s="1027"/>
      <c r="V1849" s="233"/>
      <c r="W1849" s="233"/>
      <c r="X1849" s="233"/>
      <c r="Y1849" s="234"/>
    </row>
    <row r="1850" spans="1:25" s="3" customFormat="1" ht="41.25" customHeight="1" x14ac:dyDescent="0.2">
      <c r="A1850" s="345">
        <v>426</v>
      </c>
      <c r="B1850" s="341" t="s">
        <v>8996</v>
      </c>
      <c r="C1850" s="341" t="s">
        <v>958</v>
      </c>
      <c r="D1850" s="341" t="s">
        <v>20</v>
      </c>
      <c r="E1850" s="342">
        <v>1.4E-2</v>
      </c>
      <c r="F1850" s="341">
        <v>0.4</v>
      </c>
      <c r="G1850" s="341" t="s">
        <v>8997</v>
      </c>
      <c r="H1850" s="341" t="s">
        <v>330</v>
      </c>
      <c r="I1850" s="397" t="s">
        <v>473</v>
      </c>
      <c r="J1850" s="343">
        <v>6030250302086</v>
      </c>
      <c r="K1850" s="344">
        <v>45740</v>
      </c>
      <c r="L1850" s="397"/>
      <c r="M1850" s="399"/>
      <c r="N1850" s="398">
        <v>46105</v>
      </c>
      <c r="O1850" s="397"/>
      <c r="P1850" s="397"/>
      <c r="Q1850" s="1027"/>
      <c r="R1850" s="1027"/>
      <c r="S1850" s="1027"/>
      <c r="T1850" s="1027"/>
      <c r="U1850" s="1027"/>
      <c r="V1850" s="233"/>
      <c r="W1850" s="233"/>
      <c r="X1850" s="233"/>
      <c r="Y1850" s="234"/>
    </row>
    <row r="1851" spans="1:25" s="3" customFormat="1" ht="41.25" customHeight="1" x14ac:dyDescent="0.2">
      <c r="A1851" s="345">
        <v>427</v>
      </c>
      <c r="B1851" s="341" t="s">
        <v>3583</v>
      </c>
      <c r="C1851" s="341" t="s">
        <v>505</v>
      </c>
      <c r="D1851" s="341" t="s">
        <v>1059</v>
      </c>
      <c r="E1851" s="342">
        <v>6.0000000000000001E-3</v>
      </c>
      <c r="F1851" s="337">
        <v>0.4</v>
      </c>
      <c r="G1851" s="337" t="s">
        <v>8998</v>
      </c>
      <c r="H1851" s="341" t="s">
        <v>330</v>
      </c>
      <c r="I1851" s="397" t="s">
        <v>473</v>
      </c>
      <c r="J1851" s="343">
        <v>6050250301414</v>
      </c>
      <c r="K1851" s="344">
        <v>45742</v>
      </c>
      <c r="L1851" s="397"/>
      <c r="M1851" s="399"/>
      <c r="N1851" s="398">
        <v>46107</v>
      </c>
      <c r="O1851" s="397"/>
      <c r="P1851" s="397"/>
      <c r="Q1851" s="1027"/>
      <c r="R1851" s="1027"/>
      <c r="S1851" s="1027"/>
      <c r="T1851" s="1027"/>
      <c r="U1851" s="1027"/>
      <c r="V1851" s="233"/>
      <c r="W1851" s="233"/>
      <c r="X1851" s="233"/>
      <c r="Y1851" s="234"/>
    </row>
    <row r="1852" spans="1:25" s="3" customFormat="1" ht="41.25" customHeight="1" x14ac:dyDescent="0.2">
      <c r="A1852" s="345">
        <v>428</v>
      </c>
      <c r="B1852" s="341" t="s">
        <v>8999</v>
      </c>
      <c r="C1852" s="341" t="s">
        <v>9000</v>
      </c>
      <c r="D1852" s="341" t="s">
        <v>1059</v>
      </c>
      <c r="E1852" s="342">
        <v>4.0000000000000001E-3</v>
      </c>
      <c r="F1852" s="337">
        <v>0.4</v>
      </c>
      <c r="G1852" s="337" t="s">
        <v>9001</v>
      </c>
      <c r="H1852" s="341" t="s">
        <v>330</v>
      </c>
      <c r="I1852" s="397" t="s">
        <v>473</v>
      </c>
      <c r="J1852" s="343">
        <v>6050250301434</v>
      </c>
      <c r="K1852" s="344">
        <v>45743</v>
      </c>
      <c r="L1852" s="397"/>
      <c r="M1852" s="399"/>
      <c r="N1852" s="398">
        <v>46108</v>
      </c>
      <c r="O1852" s="397"/>
      <c r="P1852" s="397"/>
      <c r="Q1852" s="1027"/>
      <c r="R1852" s="1027"/>
      <c r="S1852" s="1027"/>
      <c r="T1852" s="1027"/>
      <c r="U1852" s="1027"/>
      <c r="V1852" s="233"/>
      <c r="W1852" s="233"/>
      <c r="X1852" s="233"/>
      <c r="Y1852" s="234"/>
    </row>
    <row r="1853" spans="1:25" s="3" customFormat="1" ht="41.25" customHeight="1" x14ac:dyDescent="0.2">
      <c r="A1853" s="345">
        <v>429</v>
      </c>
      <c r="B1853" s="337" t="s">
        <v>3580</v>
      </c>
      <c r="C1853" s="337" t="s">
        <v>3581</v>
      </c>
      <c r="D1853" s="337" t="s">
        <v>44</v>
      </c>
      <c r="E1853" s="338">
        <v>1.4999999999999999E-2</v>
      </c>
      <c r="F1853" s="341">
        <v>0.4</v>
      </c>
      <c r="G1853" s="341" t="s">
        <v>3582</v>
      </c>
      <c r="H1853" s="337" t="s">
        <v>330</v>
      </c>
      <c r="I1853" s="397" t="s">
        <v>473</v>
      </c>
      <c r="J1853" s="339">
        <v>6060250301185</v>
      </c>
      <c r="K1853" s="340">
        <v>45741</v>
      </c>
      <c r="L1853" s="397"/>
      <c r="M1853" s="399"/>
      <c r="N1853" s="398">
        <v>46106</v>
      </c>
      <c r="O1853" s="397"/>
      <c r="P1853" s="397"/>
      <c r="Q1853" s="1027"/>
      <c r="R1853" s="1027"/>
      <c r="S1853" s="1027"/>
      <c r="T1853" s="1027"/>
      <c r="U1853" s="1027"/>
      <c r="V1853" s="233"/>
      <c r="W1853" s="233"/>
      <c r="X1853" s="233"/>
      <c r="Y1853" s="234"/>
    </row>
    <row r="1854" spans="1:25" s="3" customFormat="1" ht="41.25" customHeight="1" x14ac:dyDescent="0.2">
      <c r="A1854" s="345">
        <v>430</v>
      </c>
      <c r="B1854" s="337" t="s">
        <v>9002</v>
      </c>
      <c r="C1854" s="337" t="s">
        <v>845</v>
      </c>
      <c r="D1854" s="337" t="s">
        <v>484</v>
      </c>
      <c r="E1854" s="338">
        <v>0.1</v>
      </c>
      <c r="F1854" s="337">
        <v>6</v>
      </c>
      <c r="G1854" s="337" t="s">
        <v>9003</v>
      </c>
      <c r="H1854" s="337" t="s">
        <v>330</v>
      </c>
      <c r="I1854" s="397" t="s">
        <v>473</v>
      </c>
      <c r="J1854" s="339">
        <v>6040250301694</v>
      </c>
      <c r="K1854" s="340">
        <v>45744</v>
      </c>
      <c r="L1854" s="397"/>
      <c r="M1854" s="399"/>
      <c r="N1854" s="398">
        <v>46109</v>
      </c>
      <c r="O1854" s="397"/>
      <c r="P1854" s="397"/>
      <c r="Q1854" s="1027"/>
      <c r="R1854" s="1027"/>
      <c r="S1854" s="1027"/>
      <c r="T1854" s="1027"/>
      <c r="U1854" s="1027"/>
      <c r="V1854" s="233"/>
      <c r="W1854" s="233"/>
      <c r="X1854" s="233"/>
      <c r="Y1854" s="234"/>
    </row>
    <row r="1855" spans="1:25" s="3" customFormat="1" ht="41.25" customHeight="1" x14ac:dyDescent="0.2">
      <c r="A1855" s="345">
        <v>431</v>
      </c>
      <c r="B1855" s="341" t="s">
        <v>9004</v>
      </c>
      <c r="C1855" s="341" t="s">
        <v>9005</v>
      </c>
      <c r="D1855" s="341" t="s">
        <v>20</v>
      </c>
      <c r="E1855" s="342">
        <v>0.12</v>
      </c>
      <c r="F1855" s="341">
        <v>0.4</v>
      </c>
      <c r="G1855" s="341" t="s">
        <v>9006</v>
      </c>
      <c r="H1855" s="341" t="s">
        <v>330</v>
      </c>
      <c r="I1855" s="397" t="s">
        <v>473</v>
      </c>
      <c r="J1855" s="343">
        <v>6030250302375</v>
      </c>
      <c r="K1855" s="344">
        <v>45744</v>
      </c>
      <c r="L1855" s="397"/>
      <c r="M1855" s="399"/>
      <c r="N1855" s="398">
        <v>46109</v>
      </c>
      <c r="O1855" s="397"/>
      <c r="P1855" s="397"/>
      <c r="Q1855" s="1027"/>
      <c r="R1855" s="1027"/>
      <c r="S1855" s="1027"/>
      <c r="T1855" s="1027"/>
      <c r="U1855" s="1027"/>
      <c r="V1855" s="233"/>
      <c r="W1855" s="233"/>
      <c r="X1855" s="233"/>
      <c r="Y1855" s="234"/>
    </row>
    <row r="1856" spans="1:25" s="3" customFormat="1" ht="41.25" customHeight="1" x14ac:dyDescent="0.2">
      <c r="A1856" s="345">
        <v>432</v>
      </c>
      <c r="B1856" s="337" t="s">
        <v>1576</v>
      </c>
      <c r="C1856" s="337" t="s">
        <v>9007</v>
      </c>
      <c r="D1856" s="337" t="s">
        <v>19</v>
      </c>
      <c r="E1856" s="338">
        <v>0.01</v>
      </c>
      <c r="F1856" s="337">
        <v>0.4</v>
      </c>
      <c r="G1856" s="337" t="s">
        <v>9008</v>
      </c>
      <c r="H1856" s="337" t="s">
        <v>330</v>
      </c>
      <c r="I1856" s="397" t="s">
        <v>473</v>
      </c>
      <c r="J1856" s="339">
        <v>6020250303388</v>
      </c>
      <c r="K1856" s="340">
        <v>45744</v>
      </c>
      <c r="L1856" s="397"/>
      <c r="M1856" s="399"/>
      <c r="N1856" s="398">
        <v>46109</v>
      </c>
      <c r="O1856" s="397"/>
      <c r="P1856" s="397"/>
      <c r="Q1856" s="1027"/>
      <c r="R1856" s="1027"/>
      <c r="S1856" s="1027"/>
      <c r="T1856" s="1027"/>
      <c r="U1856" s="1027"/>
      <c r="V1856" s="233"/>
      <c r="W1856" s="233"/>
      <c r="X1856" s="233"/>
      <c r="Y1856" s="234"/>
    </row>
    <row r="1857" spans="1:25" s="3" customFormat="1" ht="41.25" customHeight="1" x14ac:dyDescent="0.2">
      <c r="A1857" s="345">
        <v>433</v>
      </c>
      <c r="B1857" s="341" t="s">
        <v>740</v>
      </c>
      <c r="C1857" s="341" t="s">
        <v>42</v>
      </c>
      <c r="D1857" s="341" t="s">
        <v>20</v>
      </c>
      <c r="E1857" s="342">
        <v>0.12</v>
      </c>
      <c r="F1857" s="341">
        <v>0.4</v>
      </c>
      <c r="G1857" s="341" t="s">
        <v>9009</v>
      </c>
      <c r="H1857" s="341" t="s">
        <v>330</v>
      </c>
      <c r="I1857" s="397" t="s">
        <v>473</v>
      </c>
      <c r="J1857" s="343">
        <v>6030250302481</v>
      </c>
      <c r="K1857" s="344">
        <v>45744</v>
      </c>
      <c r="L1857" s="397"/>
      <c r="M1857" s="399"/>
      <c r="N1857" s="398">
        <v>46109</v>
      </c>
      <c r="O1857" s="397"/>
      <c r="P1857" s="397"/>
      <c r="Q1857" s="1027"/>
      <c r="R1857" s="1027"/>
      <c r="S1857" s="1027"/>
      <c r="T1857" s="1027"/>
      <c r="U1857" s="1027"/>
      <c r="V1857" s="233"/>
      <c r="W1857" s="233"/>
      <c r="X1857" s="233"/>
      <c r="Y1857" s="234"/>
    </row>
    <row r="1858" spans="1:25" s="3" customFormat="1" ht="41.25" customHeight="1" x14ac:dyDescent="0.2">
      <c r="A1858" s="345">
        <v>434</v>
      </c>
      <c r="B1858" s="337" t="s">
        <v>9010</v>
      </c>
      <c r="C1858" s="337" t="s">
        <v>966</v>
      </c>
      <c r="D1858" s="337" t="s">
        <v>252</v>
      </c>
      <c r="E1858" s="338">
        <v>3</v>
      </c>
      <c r="F1858" s="337">
        <v>20</v>
      </c>
      <c r="G1858" s="337" t="s">
        <v>6270</v>
      </c>
      <c r="H1858" s="337" t="s">
        <v>366</v>
      </c>
      <c r="I1858" s="397" t="s">
        <v>473</v>
      </c>
      <c r="J1858" s="339">
        <v>6020220516787</v>
      </c>
      <c r="K1858" s="340">
        <v>45734</v>
      </c>
      <c r="L1858" s="397"/>
      <c r="M1858" s="399"/>
      <c r="N1858" s="398">
        <v>46099</v>
      </c>
      <c r="O1858" s="397"/>
      <c r="P1858" s="397"/>
      <c r="Q1858" s="1027"/>
      <c r="R1858" s="1027"/>
      <c r="S1858" s="1027"/>
      <c r="T1858" s="1027"/>
      <c r="U1858" s="1027"/>
      <c r="V1858" s="233"/>
      <c r="W1858" s="233"/>
      <c r="X1858" s="233"/>
      <c r="Y1858" s="234"/>
    </row>
    <row r="1859" spans="1:25" s="3" customFormat="1" ht="41.25" customHeight="1" x14ac:dyDescent="0.2">
      <c r="A1859" s="345">
        <v>435</v>
      </c>
      <c r="B1859" s="337" t="s">
        <v>9955</v>
      </c>
      <c r="C1859" s="337" t="s">
        <v>9956</v>
      </c>
      <c r="D1859" s="337" t="s">
        <v>928</v>
      </c>
      <c r="E1859" s="338">
        <v>4.4850000000000003</v>
      </c>
      <c r="F1859" s="337">
        <v>20</v>
      </c>
      <c r="G1859" s="337" t="s">
        <v>9957</v>
      </c>
      <c r="H1859" s="337" t="s">
        <v>366</v>
      </c>
      <c r="I1859" s="397" t="s">
        <v>473</v>
      </c>
      <c r="J1859" s="339">
        <v>6010240608328</v>
      </c>
      <c r="K1859" s="340">
        <v>45761</v>
      </c>
      <c r="L1859" s="397"/>
      <c r="M1859" s="399"/>
      <c r="N1859" s="398">
        <f>K1859+365</f>
        <v>46126</v>
      </c>
      <c r="O1859" s="397"/>
      <c r="P1859" s="397"/>
      <c r="Q1859" s="1027"/>
      <c r="R1859" s="1027"/>
      <c r="S1859" s="1027"/>
      <c r="T1859" s="1027"/>
      <c r="U1859" s="1027"/>
      <c r="V1859" s="233"/>
      <c r="W1859" s="233"/>
      <c r="X1859" s="233"/>
      <c r="Y1859" s="234"/>
    </row>
    <row r="1860" spans="1:25" s="3" customFormat="1" ht="41.25" customHeight="1" x14ac:dyDescent="0.2">
      <c r="A1860" s="345">
        <v>436</v>
      </c>
      <c r="B1860" s="341" t="s">
        <v>9958</v>
      </c>
      <c r="C1860" s="341" t="s">
        <v>6294</v>
      </c>
      <c r="D1860" s="341" t="s">
        <v>928</v>
      </c>
      <c r="E1860" s="342">
        <v>0.4</v>
      </c>
      <c r="F1860" s="397">
        <v>20</v>
      </c>
      <c r="G1860" s="397" t="s">
        <v>2451</v>
      </c>
      <c r="H1860" s="341" t="s">
        <v>330</v>
      </c>
      <c r="I1860" s="397" t="s">
        <v>473</v>
      </c>
      <c r="J1860" s="343">
        <v>6010240709920</v>
      </c>
      <c r="K1860" s="344">
        <v>45777</v>
      </c>
      <c r="L1860" s="397"/>
      <c r="M1860" s="399"/>
      <c r="N1860" s="398">
        <f t="shared" ref="N1860:N1923" si="52">K1860+365</f>
        <v>46142</v>
      </c>
      <c r="O1860" s="397"/>
      <c r="P1860" s="397"/>
      <c r="Q1860" s="1027"/>
      <c r="R1860" s="1027"/>
      <c r="S1860" s="1027"/>
      <c r="T1860" s="1027"/>
      <c r="U1860" s="1027"/>
      <c r="V1860" s="233"/>
      <c r="W1860" s="233"/>
      <c r="X1860" s="233"/>
      <c r="Y1860" s="234"/>
    </row>
    <row r="1861" spans="1:25" s="3" customFormat="1" ht="41.25" customHeight="1" x14ac:dyDescent="0.2">
      <c r="A1861" s="345">
        <v>437</v>
      </c>
      <c r="B1861" s="337" t="s">
        <v>9959</v>
      </c>
      <c r="C1861" s="337" t="s">
        <v>9960</v>
      </c>
      <c r="D1861" s="337" t="s">
        <v>252</v>
      </c>
      <c r="E1861" s="338">
        <v>1.2E-2</v>
      </c>
      <c r="F1861" s="341">
        <v>0.4</v>
      </c>
      <c r="G1861" s="341" t="s">
        <v>9961</v>
      </c>
      <c r="H1861" s="337" t="s">
        <v>330</v>
      </c>
      <c r="I1861" s="397" t="s">
        <v>473</v>
      </c>
      <c r="J1861" s="339">
        <v>6020240707836</v>
      </c>
      <c r="K1861" s="340">
        <v>45772</v>
      </c>
      <c r="L1861" s="397"/>
      <c r="M1861" s="399"/>
      <c r="N1861" s="398">
        <f t="shared" si="52"/>
        <v>46137</v>
      </c>
      <c r="O1861" s="397"/>
      <c r="P1861" s="397"/>
      <c r="Q1861" s="1027"/>
      <c r="R1861" s="1027"/>
      <c r="S1861" s="1027"/>
      <c r="T1861" s="1027"/>
      <c r="U1861" s="1027"/>
      <c r="V1861" s="233"/>
      <c r="W1861" s="233"/>
      <c r="X1861" s="233"/>
      <c r="Y1861" s="234"/>
    </row>
    <row r="1862" spans="1:25" s="3" customFormat="1" ht="41.25" customHeight="1" x14ac:dyDescent="0.2">
      <c r="A1862" s="345">
        <v>438</v>
      </c>
      <c r="B1862" s="341" t="s">
        <v>9962</v>
      </c>
      <c r="C1862" s="341" t="s">
        <v>481</v>
      </c>
      <c r="D1862" s="341" t="s">
        <v>928</v>
      </c>
      <c r="E1862" s="342">
        <v>1.4760000000000001E-2</v>
      </c>
      <c r="F1862" s="337">
        <v>0.4</v>
      </c>
      <c r="G1862" s="337" t="s">
        <v>9963</v>
      </c>
      <c r="H1862" s="341" t="s">
        <v>330</v>
      </c>
      <c r="I1862" s="397" t="s">
        <v>473</v>
      </c>
      <c r="J1862" s="343">
        <v>6010240710988</v>
      </c>
      <c r="K1862" s="344">
        <v>45748</v>
      </c>
      <c r="L1862" s="397"/>
      <c r="M1862" s="399"/>
      <c r="N1862" s="398">
        <f t="shared" si="52"/>
        <v>46113</v>
      </c>
      <c r="O1862" s="397"/>
      <c r="P1862" s="397"/>
      <c r="Q1862" s="1027"/>
      <c r="R1862" s="1027"/>
      <c r="S1862" s="1027"/>
      <c r="T1862" s="1027"/>
      <c r="U1862" s="1027"/>
      <c r="V1862" s="233"/>
      <c r="W1862" s="233"/>
      <c r="X1862" s="233"/>
      <c r="Y1862" s="234"/>
    </row>
    <row r="1863" spans="1:25" s="3" customFormat="1" ht="41.25" customHeight="1" x14ac:dyDescent="0.2">
      <c r="A1863" s="345">
        <v>439</v>
      </c>
      <c r="B1863" s="337" t="s">
        <v>9964</v>
      </c>
      <c r="C1863" s="337" t="s">
        <v>844</v>
      </c>
      <c r="D1863" s="337" t="s">
        <v>253</v>
      </c>
      <c r="E1863" s="338">
        <v>6.0000000000000001E-3</v>
      </c>
      <c r="F1863" s="341">
        <v>0.4</v>
      </c>
      <c r="G1863" s="341" t="s">
        <v>9965</v>
      </c>
      <c r="H1863" s="337" t="s">
        <v>330</v>
      </c>
      <c r="I1863" s="397" t="s">
        <v>473</v>
      </c>
      <c r="J1863" s="339">
        <v>6010240912621</v>
      </c>
      <c r="K1863" s="340">
        <v>45772</v>
      </c>
      <c r="L1863" s="397"/>
      <c r="M1863" s="399"/>
      <c r="N1863" s="398">
        <f t="shared" si="52"/>
        <v>46137</v>
      </c>
      <c r="O1863" s="397"/>
      <c r="P1863" s="397"/>
      <c r="Q1863" s="1027"/>
      <c r="R1863" s="1027"/>
      <c r="S1863" s="1027"/>
      <c r="T1863" s="1027"/>
      <c r="U1863" s="1027"/>
      <c r="V1863" s="233"/>
      <c r="W1863" s="233"/>
      <c r="X1863" s="233"/>
      <c r="Y1863" s="234"/>
    </row>
    <row r="1864" spans="1:25" s="3" customFormat="1" ht="41.25" customHeight="1" x14ac:dyDescent="0.2">
      <c r="A1864" s="345">
        <v>440</v>
      </c>
      <c r="B1864" s="341" t="s">
        <v>9966</v>
      </c>
      <c r="C1864" s="341" t="s">
        <v>9967</v>
      </c>
      <c r="D1864" s="341" t="s">
        <v>188</v>
      </c>
      <c r="E1864" s="342">
        <v>0.02</v>
      </c>
      <c r="F1864" s="337">
        <v>0.4</v>
      </c>
      <c r="G1864" s="337" t="s">
        <v>9968</v>
      </c>
      <c r="H1864" s="341" t="s">
        <v>330</v>
      </c>
      <c r="I1864" s="397" t="s">
        <v>473</v>
      </c>
      <c r="J1864" s="343">
        <v>6040240905853</v>
      </c>
      <c r="K1864" s="344">
        <v>45749</v>
      </c>
      <c r="L1864" s="397"/>
      <c r="M1864" s="399"/>
      <c r="N1864" s="398">
        <f t="shared" si="52"/>
        <v>46114</v>
      </c>
      <c r="O1864" s="397"/>
      <c r="P1864" s="397"/>
      <c r="Q1864" s="1027"/>
      <c r="R1864" s="1027"/>
      <c r="S1864" s="1027"/>
      <c r="T1864" s="1027"/>
      <c r="U1864" s="1027"/>
      <c r="V1864" s="233"/>
      <c r="W1864" s="233"/>
      <c r="X1864" s="233"/>
      <c r="Y1864" s="234"/>
    </row>
    <row r="1865" spans="1:25" s="3" customFormat="1" ht="41.25" customHeight="1" x14ac:dyDescent="0.2">
      <c r="A1865" s="345">
        <v>441</v>
      </c>
      <c r="B1865" s="337" t="s">
        <v>9969</v>
      </c>
      <c r="C1865" s="337" t="s">
        <v>9970</v>
      </c>
      <c r="D1865" s="337" t="s">
        <v>928</v>
      </c>
      <c r="E1865" s="338">
        <v>3.6</v>
      </c>
      <c r="F1865" s="341">
        <v>20</v>
      </c>
      <c r="G1865" s="341" t="s">
        <v>2463</v>
      </c>
      <c r="H1865" s="337" t="s">
        <v>366</v>
      </c>
      <c r="I1865" s="397" t="s">
        <v>473</v>
      </c>
      <c r="J1865" s="339">
        <v>6010240913217</v>
      </c>
      <c r="K1865" s="340">
        <v>45756</v>
      </c>
      <c r="L1865" s="397"/>
      <c r="M1865" s="399"/>
      <c r="N1865" s="398">
        <f t="shared" si="52"/>
        <v>46121</v>
      </c>
      <c r="O1865" s="397"/>
      <c r="P1865" s="397"/>
      <c r="Q1865" s="1027"/>
      <c r="R1865" s="1027"/>
      <c r="S1865" s="1027"/>
      <c r="T1865" s="1027"/>
      <c r="U1865" s="1027"/>
      <c r="V1865" s="233"/>
      <c r="W1865" s="233"/>
      <c r="X1865" s="233"/>
      <c r="Y1865" s="234"/>
    </row>
    <row r="1866" spans="1:25" s="3" customFormat="1" ht="41.25" customHeight="1" x14ac:dyDescent="0.2">
      <c r="A1866" s="345">
        <v>442</v>
      </c>
      <c r="B1866" s="337" t="s">
        <v>9971</v>
      </c>
      <c r="C1866" s="337" t="s">
        <v>9972</v>
      </c>
      <c r="D1866" s="337" t="s">
        <v>928</v>
      </c>
      <c r="E1866" s="338">
        <v>1.2E-2</v>
      </c>
      <c r="F1866" s="341">
        <v>0.4</v>
      </c>
      <c r="G1866" s="341" t="s">
        <v>9973</v>
      </c>
      <c r="H1866" s="337" t="s">
        <v>330</v>
      </c>
      <c r="I1866" s="397" t="s">
        <v>473</v>
      </c>
      <c r="J1866" s="339">
        <v>6010241115970</v>
      </c>
      <c r="K1866" s="340">
        <v>45755</v>
      </c>
      <c r="L1866" s="397"/>
      <c r="M1866" s="399"/>
      <c r="N1866" s="398">
        <f t="shared" si="52"/>
        <v>46120</v>
      </c>
      <c r="O1866" s="397"/>
      <c r="P1866" s="397"/>
      <c r="Q1866" s="1027"/>
      <c r="R1866" s="1027"/>
      <c r="S1866" s="1027"/>
      <c r="T1866" s="1027"/>
      <c r="U1866" s="1027"/>
      <c r="V1866" s="233"/>
      <c r="W1866" s="233"/>
      <c r="X1866" s="233"/>
      <c r="Y1866" s="234"/>
    </row>
    <row r="1867" spans="1:25" s="3" customFormat="1" ht="41.25" customHeight="1" x14ac:dyDescent="0.2">
      <c r="A1867" s="345">
        <v>443</v>
      </c>
      <c r="B1867" s="341" t="s">
        <v>732</v>
      </c>
      <c r="C1867" s="341" t="s">
        <v>832</v>
      </c>
      <c r="D1867" s="341" t="s">
        <v>253</v>
      </c>
      <c r="E1867" s="342">
        <v>1.9980000000000001E-2</v>
      </c>
      <c r="F1867" s="337">
        <v>0.4</v>
      </c>
      <c r="G1867" s="337" t="s">
        <v>9974</v>
      </c>
      <c r="H1867" s="341" t="s">
        <v>480</v>
      </c>
      <c r="I1867" s="397" t="s">
        <v>473</v>
      </c>
      <c r="J1867" s="343">
        <v>6010241116143</v>
      </c>
      <c r="K1867" s="344">
        <v>45758</v>
      </c>
      <c r="L1867" s="397"/>
      <c r="M1867" s="399"/>
      <c r="N1867" s="398">
        <f t="shared" si="52"/>
        <v>46123</v>
      </c>
      <c r="O1867" s="397"/>
      <c r="P1867" s="397"/>
      <c r="Q1867" s="1027"/>
      <c r="R1867" s="1027"/>
      <c r="S1867" s="1027"/>
      <c r="T1867" s="1027"/>
      <c r="U1867" s="1027"/>
      <c r="V1867" s="233"/>
      <c r="W1867" s="233"/>
      <c r="X1867" s="233"/>
      <c r="Y1867" s="234"/>
    </row>
    <row r="1868" spans="1:25" s="3" customFormat="1" ht="41.25" customHeight="1" x14ac:dyDescent="0.2">
      <c r="A1868" s="345">
        <v>444</v>
      </c>
      <c r="B1868" s="337" t="s">
        <v>732</v>
      </c>
      <c r="C1868" s="337" t="s">
        <v>832</v>
      </c>
      <c r="D1868" s="337" t="s">
        <v>253</v>
      </c>
      <c r="E1868" s="338">
        <v>0.05</v>
      </c>
      <c r="F1868" s="341">
        <v>20</v>
      </c>
      <c r="G1868" s="341" t="s">
        <v>9975</v>
      </c>
      <c r="H1868" s="337" t="s">
        <v>480</v>
      </c>
      <c r="I1868" s="397" t="s">
        <v>473</v>
      </c>
      <c r="J1868" s="339">
        <v>6010241116151</v>
      </c>
      <c r="K1868" s="340">
        <v>45758</v>
      </c>
      <c r="L1868" s="397"/>
      <c r="M1868" s="399"/>
      <c r="N1868" s="398">
        <f t="shared" si="52"/>
        <v>46123</v>
      </c>
      <c r="O1868" s="397"/>
      <c r="P1868" s="397"/>
      <c r="Q1868" s="1027"/>
      <c r="R1868" s="1027"/>
      <c r="S1868" s="1027"/>
      <c r="T1868" s="1027"/>
      <c r="U1868" s="1027"/>
      <c r="V1868" s="233"/>
      <c r="W1868" s="233"/>
      <c r="X1868" s="233"/>
      <c r="Y1868" s="234"/>
    </row>
    <row r="1869" spans="1:25" s="3" customFormat="1" ht="41.25" customHeight="1" x14ac:dyDescent="0.2">
      <c r="A1869" s="345">
        <v>445</v>
      </c>
      <c r="B1869" s="341" t="s">
        <v>9976</v>
      </c>
      <c r="C1869" s="341" t="s">
        <v>481</v>
      </c>
      <c r="D1869" s="341" t="s">
        <v>928</v>
      </c>
      <c r="E1869" s="342">
        <v>0.02</v>
      </c>
      <c r="F1869" s="397">
        <v>0.4</v>
      </c>
      <c r="G1869" s="397" t="s">
        <v>9977</v>
      </c>
      <c r="H1869" s="341" t="s">
        <v>330</v>
      </c>
      <c r="I1869" s="397" t="s">
        <v>473</v>
      </c>
      <c r="J1869" s="343">
        <v>6010241116815</v>
      </c>
      <c r="K1869" s="344">
        <v>45777</v>
      </c>
      <c r="L1869" s="397"/>
      <c r="M1869" s="399"/>
      <c r="N1869" s="398">
        <f t="shared" si="52"/>
        <v>46142</v>
      </c>
      <c r="O1869" s="397"/>
      <c r="P1869" s="397"/>
      <c r="Q1869" s="1027"/>
      <c r="R1869" s="1027"/>
      <c r="S1869" s="1027"/>
      <c r="T1869" s="1027"/>
      <c r="U1869" s="1027"/>
      <c r="V1869" s="233"/>
      <c r="W1869" s="233"/>
      <c r="X1869" s="233"/>
      <c r="Y1869" s="234"/>
    </row>
    <row r="1870" spans="1:25" s="3" customFormat="1" ht="41.25" customHeight="1" x14ac:dyDescent="0.2">
      <c r="A1870" s="345">
        <v>446</v>
      </c>
      <c r="B1870" s="337" t="s">
        <v>9978</v>
      </c>
      <c r="C1870" s="337" t="s">
        <v>9979</v>
      </c>
      <c r="D1870" s="337" t="s">
        <v>252</v>
      </c>
      <c r="E1870" s="338">
        <v>0.28032999999999997</v>
      </c>
      <c r="F1870" s="337">
        <v>20</v>
      </c>
      <c r="G1870" s="337" t="s">
        <v>9980</v>
      </c>
      <c r="H1870" s="337" t="s">
        <v>330</v>
      </c>
      <c r="I1870" s="397" t="s">
        <v>473</v>
      </c>
      <c r="J1870" s="339">
        <v>6020241212484</v>
      </c>
      <c r="K1870" s="340">
        <v>45754</v>
      </c>
      <c r="L1870" s="397"/>
      <c r="M1870" s="399"/>
      <c r="N1870" s="398">
        <f t="shared" si="52"/>
        <v>46119</v>
      </c>
      <c r="O1870" s="397"/>
      <c r="P1870" s="397"/>
      <c r="Q1870" s="1027"/>
      <c r="R1870" s="1027"/>
      <c r="S1870" s="1027"/>
      <c r="T1870" s="1027"/>
      <c r="U1870" s="1027"/>
      <c r="V1870" s="233"/>
      <c r="W1870" s="233"/>
      <c r="X1870" s="233"/>
      <c r="Y1870" s="234"/>
    </row>
    <row r="1871" spans="1:25" s="3" customFormat="1" ht="41.25" customHeight="1" x14ac:dyDescent="0.2">
      <c r="A1871" s="345">
        <v>447</v>
      </c>
      <c r="B1871" s="341" t="s">
        <v>9981</v>
      </c>
      <c r="C1871" s="341" t="s">
        <v>2448</v>
      </c>
      <c r="D1871" s="341" t="s">
        <v>252</v>
      </c>
      <c r="E1871" s="342">
        <v>0.2</v>
      </c>
      <c r="F1871" s="341">
        <v>0.4</v>
      </c>
      <c r="G1871" s="341" t="s">
        <v>9982</v>
      </c>
      <c r="H1871" s="341" t="s">
        <v>480</v>
      </c>
      <c r="I1871" s="397" t="s">
        <v>473</v>
      </c>
      <c r="J1871" s="343">
        <v>6020241212488</v>
      </c>
      <c r="K1871" s="344">
        <v>45751</v>
      </c>
      <c r="L1871" s="397"/>
      <c r="M1871" s="399"/>
      <c r="N1871" s="398">
        <f t="shared" si="52"/>
        <v>46116</v>
      </c>
      <c r="O1871" s="397"/>
      <c r="P1871" s="397"/>
      <c r="Q1871" s="1027"/>
      <c r="R1871" s="1027"/>
      <c r="S1871" s="1027"/>
      <c r="T1871" s="1027"/>
      <c r="U1871" s="1027"/>
      <c r="V1871" s="233"/>
      <c r="W1871" s="233"/>
      <c r="X1871" s="233"/>
      <c r="Y1871" s="234"/>
    </row>
    <row r="1872" spans="1:25" s="3" customFormat="1" ht="41.25" customHeight="1" x14ac:dyDescent="0.2">
      <c r="A1872" s="345">
        <v>448</v>
      </c>
      <c r="B1872" s="337" t="s">
        <v>9983</v>
      </c>
      <c r="C1872" s="337" t="s">
        <v>9984</v>
      </c>
      <c r="D1872" s="337" t="s">
        <v>252</v>
      </c>
      <c r="E1872" s="338">
        <v>0</v>
      </c>
      <c r="F1872" s="337">
        <v>20</v>
      </c>
      <c r="G1872" s="337" t="s">
        <v>9985</v>
      </c>
      <c r="H1872" s="337" t="s">
        <v>364</v>
      </c>
      <c r="I1872" s="397" t="s">
        <v>473</v>
      </c>
      <c r="J1872" s="339">
        <v>6020241212491</v>
      </c>
      <c r="K1872" s="340">
        <v>45748</v>
      </c>
      <c r="L1872" s="397"/>
      <c r="M1872" s="399"/>
      <c r="N1872" s="398">
        <f t="shared" si="52"/>
        <v>46113</v>
      </c>
      <c r="O1872" s="397"/>
      <c r="P1872" s="397"/>
      <c r="Q1872" s="1027"/>
      <c r="R1872" s="1027"/>
      <c r="S1872" s="1027"/>
      <c r="T1872" s="1027"/>
      <c r="U1872" s="1027"/>
      <c r="V1872" s="233"/>
      <c r="W1872" s="233"/>
      <c r="X1872" s="233"/>
      <c r="Y1872" s="234"/>
    </row>
    <row r="1873" spans="1:25" s="3" customFormat="1" ht="41.25" customHeight="1" x14ac:dyDescent="0.2">
      <c r="A1873" s="345">
        <v>449</v>
      </c>
      <c r="B1873" s="341" t="s">
        <v>9986</v>
      </c>
      <c r="C1873" s="341" t="s">
        <v>9979</v>
      </c>
      <c r="D1873" s="341" t="s">
        <v>19</v>
      </c>
      <c r="E1873" s="342">
        <v>0</v>
      </c>
      <c r="F1873" s="341">
        <v>20</v>
      </c>
      <c r="G1873" s="341" t="s">
        <v>9987</v>
      </c>
      <c r="H1873" s="341" t="s">
        <v>364</v>
      </c>
      <c r="I1873" s="397" t="s">
        <v>473</v>
      </c>
      <c r="J1873" s="343">
        <v>6020241212495</v>
      </c>
      <c r="K1873" s="344">
        <v>45749</v>
      </c>
      <c r="L1873" s="397"/>
      <c r="M1873" s="399"/>
      <c r="N1873" s="398">
        <f t="shared" si="52"/>
        <v>46114</v>
      </c>
      <c r="O1873" s="397"/>
      <c r="P1873" s="397"/>
      <c r="Q1873" s="1027"/>
      <c r="R1873" s="1027"/>
      <c r="S1873" s="1027"/>
      <c r="T1873" s="1027"/>
      <c r="U1873" s="1027"/>
      <c r="V1873" s="233"/>
      <c r="W1873" s="233"/>
      <c r="X1873" s="233"/>
      <c r="Y1873" s="234"/>
    </row>
    <row r="1874" spans="1:25" s="3" customFormat="1" ht="41.25" customHeight="1" x14ac:dyDescent="0.2">
      <c r="A1874" s="345">
        <v>450</v>
      </c>
      <c r="B1874" s="337" t="s">
        <v>9988</v>
      </c>
      <c r="C1874" s="337" t="s">
        <v>9979</v>
      </c>
      <c r="D1874" s="337" t="s">
        <v>19</v>
      </c>
      <c r="E1874" s="338">
        <v>0.25025999999999998</v>
      </c>
      <c r="F1874" s="337">
        <v>0.4</v>
      </c>
      <c r="G1874" s="337" t="s">
        <v>9989</v>
      </c>
      <c r="H1874" s="337" t="s">
        <v>330</v>
      </c>
      <c r="I1874" s="397" t="s">
        <v>473</v>
      </c>
      <c r="J1874" s="339">
        <v>6020241212496</v>
      </c>
      <c r="K1874" s="340">
        <v>45756</v>
      </c>
      <c r="L1874" s="397"/>
      <c r="M1874" s="399"/>
      <c r="N1874" s="398">
        <f t="shared" si="52"/>
        <v>46121</v>
      </c>
      <c r="O1874" s="397"/>
      <c r="P1874" s="397"/>
      <c r="Q1874" s="1027"/>
      <c r="R1874" s="1027"/>
      <c r="S1874" s="1027"/>
      <c r="T1874" s="1027"/>
      <c r="U1874" s="1027"/>
      <c r="V1874" s="233"/>
      <c r="W1874" s="233"/>
      <c r="X1874" s="233"/>
      <c r="Y1874" s="234"/>
    </row>
    <row r="1875" spans="1:25" s="3" customFormat="1" ht="41.25" customHeight="1" x14ac:dyDescent="0.2">
      <c r="A1875" s="345">
        <v>451</v>
      </c>
      <c r="B1875" s="341" t="s">
        <v>9990</v>
      </c>
      <c r="C1875" s="341" t="s">
        <v>2448</v>
      </c>
      <c r="D1875" s="341" t="s">
        <v>19</v>
      </c>
      <c r="E1875" s="342">
        <v>0</v>
      </c>
      <c r="F1875" s="341">
        <v>20</v>
      </c>
      <c r="G1875" s="341" t="s">
        <v>9991</v>
      </c>
      <c r="H1875" s="341" t="s">
        <v>364</v>
      </c>
      <c r="I1875" s="397" t="s">
        <v>473</v>
      </c>
      <c r="J1875" s="343">
        <v>6020241212497</v>
      </c>
      <c r="K1875" s="344">
        <v>45749</v>
      </c>
      <c r="L1875" s="397"/>
      <c r="M1875" s="399"/>
      <c r="N1875" s="398">
        <f t="shared" si="52"/>
        <v>46114</v>
      </c>
      <c r="O1875" s="397"/>
      <c r="P1875" s="397"/>
      <c r="Q1875" s="1027"/>
      <c r="R1875" s="1027"/>
      <c r="S1875" s="1027"/>
      <c r="T1875" s="1027"/>
      <c r="U1875" s="1027"/>
      <c r="V1875" s="233"/>
      <c r="W1875" s="233"/>
      <c r="X1875" s="233"/>
      <c r="Y1875" s="234"/>
    </row>
    <row r="1876" spans="1:25" s="3" customFormat="1" ht="41.25" customHeight="1" x14ac:dyDescent="0.2">
      <c r="A1876" s="345">
        <v>452</v>
      </c>
      <c r="B1876" s="337" t="s">
        <v>9992</v>
      </c>
      <c r="C1876" s="337" t="s">
        <v>9993</v>
      </c>
      <c r="D1876" s="337" t="s">
        <v>252</v>
      </c>
      <c r="E1876" s="338">
        <v>0.30069999999999997</v>
      </c>
      <c r="F1876" s="337">
        <v>20</v>
      </c>
      <c r="G1876" s="337" t="s">
        <v>9994</v>
      </c>
      <c r="H1876" s="337" t="s">
        <v>330</v>
      </c>
      <c r="I1876" s="397" t="s">
        <v>473</v>
      </c>
      <c r="J1876" s="339">
        <v>6020241212498</v>
      </c>
      <c r="K1876" s="340">
        <v>45754</v>
      </c>
      <c r="L1876" s="397"/>
      <c r="M1876" s="399"/>
      <c r="N1876" s="398">
        <f t="shared" si="52"/>
        <v>46119</v>
      </c>
      <c r="O1876" s="397"/>
      <c r="P1876" s="397"/>
      <c r="Q1876" s="1027"/>
      <c r="R1876" s="1027"/>
      <c r="S1876" s="1027"/>
      <c r="T1876" s="1027"/>
      <c r="U1876" s="1027"/>
      <c r="V1876" s="233"/>
      <c r="W1876" s="233"/>
      <c r="X1876" s="233"/>
      <c r="Y1876" s="234"/>
    </row>
    <row r="1877" spans="1:25" s="3" customFormat="1" ht="41.25" customHeight="1" x14ac:dyDescent="0.2">
      <c r="A1877" s="345">
        <v>453</v>
      </c>
      <c r="B1877" s="341" t="s">
        <v>9995</v>
      </c>
      <c r="C1877" s="341" t="s">
        <v>2448</v>
      </c>
      <c r="D1877" s="341" t="s">
        <v>252</v>
      </c>
      <c r="E1877" s="342">
        <v>0</v>
      </c>
      <c r="F1877" s="341">
        <v>20</v>
      </c>
      <c r="G1877" s="341" t="s">
        <v>2449</v>
      </c>
      <c r="H1877" s="341" t="s">
        <v>364</v>
      </c>
      <c r="I1877" s="397" t="s">
        <v>473</v>
      </c>
      <c r="J1877" s="343">
        <v>6020241212499</v>
      </c>
      <c r="K1877" s="344">
        <v>45754</v>
      </c>
      <c r="L1877" s="397"/>
      <c r="M1877" s="399"/>
      <c r="N1877" s="398">
        <f t="shared" si="52"/>
        <v>46119</v>
      </c>
      <c r="O1877" s="397"/>
      <c r="P1877" s="397"/>
      <c r="Q1877" s="1027"/>
      <c r="R1877" s="1027"/>
      <c r="S1877" s="1027"/>
      <c r="T1877" s="1027"/>
      <c r="U1877" s="1027"/>
      <c r="V1877" s="233"/>
      <c r="W1877" s="233"/>
      <c r="X1877" s="233"/>
      <c r="Y1877" s="234"/>
    </row>
    <row r="1878" spans="1:25" s="3" customFormat="1" ht="41.25" customHeight="1" x14ac:dyDescent="0.2">
      <c r="A1878" s="345">
        <v>454</v>
      </c>
      <c r="B1878" s="337" t="s">
        <v>9996</v>
      </c>
      <c r="C1878" s="337" t="s">
        <v>2448</v>
      </c>
      <c r="D1878" s="337" t="s">
        <v>19</v>
      </c>
      <c r="E1878" s="338">
        <v>0</v>
      </c>
      <c r="F1878" s="337">
        <v>20</v>
      </c>
      <c r="G1878" s="337" t="s">
        <v>9997</v>
      </c>
      <c r="H1878" s="337" t="s">
        <v>330</v>
      </c>
      <c r="I1878" s="397" t="s">
        <v>473</v>
      </c>
      <c r="J1878" s="339">
        <v>6020241212500</v>
      </c>
      <c r="K1878" s="340">
        <v>45758</v>
      </c>
      <c r="L1878" s="397"/>
      <c r="M1878" s="399"/>
      <c r="N1878" s="398">
        <f t="shared" si="52"/>
        <v>46123</v>
      </c>
      <c r="O1878" s="397"/>
      <c r="P1878" s="397"/>
      <c r="Q1878" s="1027"/>
      <c r="R1878" s="1027"/>
      <c r="S1878" s="1027"/>
      <c r="T1878" s="1027"/>
      <c r="U1878" s="1027"/>
      <c r="V1878" s="233"/>
      <c r="W1878" s="233"/>
      <c r="X1878" s="233"/>
      <c r="Y1878" s="234"/>
    </row>
    <row r="1879" spans="1:25" s="3" customFormat="1" ht="41.25" customHeight="1" x14ac:dyDescent="0.2">
      <c r="A1879" s="345">
        <v>455</v>
      </c>
      <c r="B1879" s="341" t="s">
        <v>9998</v>
      </c>
      <c r="C1879" s="341" t="s">
        <v>9999</v>
      </c>
      <c r="D1879" s="341" t="s">
        <v>252</v>
      </c>
      <c r="E1879" s="342">
        <v>0</v>
      </c>
      <c r="F1879" s="341">
        <v>20</v>
      </c>
      <c r="G1879" s="341" t="s">
        <v>9985</v>
      </c>
      <c r="H1879" s="341" t="s">
        <v>364</v>
      </c>
      <c r="I1879" s="397" t="s">
        <v>473</v>
      </c>
      <c r="J1879" s="343">
        <v>6020241212501</v>
      </c>
      <c r="K1879" s="344">
        <v>45758</v>
      </c>
      <c r="L1879" s="397"/>
      <c r="M1879" s="399"/>
      <c r="N1879" s="398">
        <f t="shared" si="52"/>
        <v>46123</v>
      </c>
      <c r="O1879" s="397"/>
      <c r="P1879" s="397"/>
      <c r="Q1879" s="1027"/>
      <c r="R1879" s="1027"/>
      <c r="S1879" s="1027"/>
      <c r="T1879" s="1027"/>
      <c r="U1879" s="1027"/>
      <c r="V1879" s="233"/>
      <c r="W1879" s="233"/>
      <c r="X1879" s="233"/>
      <c r="Y1879" s="234"/>
    </row>
    <row r="1880" spans="1:25" s="3" customFormat="1" ht="41.25" customHeight="1" x14ac:dyDescent="0.2">
      <c r="A1880" s="345">
        <v>456</v>
      </c>
      <c r="B1880" s="337" t="s">
        <v>10000</v>
      </c>
      <c r="C1880" s="337" t="s">
        <v>2422</v>
      </c>
      <c r="D1880" s="337" t="s">
        <v>254</v>
      </c>
      <c r="E1880" s="338">
        <v>1.214E-2</v>
      </c>
      <c r="F1880" s="337">
        <v>0.4</v>
      </c>
      <c r="G1880" s="337" t="s">
        <v>10001</v>
      </c>
      <c r="H1880" s="337" t="s">
        <v>330</v>
      </c>
      <c r="I1880" s="397" t="s">
        <v>473</v>
      </c>
      <c r="J1880" s="339">
        <v>6030241210135</v>
      </c>
      <c r="K1880" s="340">
        <v>45755</v>
      </c>
      <c r="L1880" s="397"/>
      <c r="M1880" s="399"/>
      <c r="N1880" s="398">
        <f t="shared" si="52"/>
        <v>46120</v>
      </c>
      <c r="O1880" s="397"/>
      <c r="P1880" s="397"/>
      <c r="Q1880" s="1027"/>
      <c r="R1880" s="1027"/>
      <c r="S1880" s="1027"/>
      <c r="T1880" s="1027"/>
      <c r="U1880" s="1027"/>
      <c r="V1880" s="233"/>
      <c r="W1880" s="233"/>
      <c r="X1880" s="233"/>
      <c r="Y1880" s="234"/>
    </row>
    <row r="1881" spans="1:25" s="3" customFormat="1" ht="41.25" customHeight="1" x14ac:dyDescent="0.2">
      <c r="A1881" s="345">
        <v>457</v>
      </c>
      <c r="B1881" s="341" t="s">
        <v>10002</v>
      </c>
      <c r="C1881" s="341" t="s">
        <v>479</v>
      </c>
      <c r="D1881" s="341" t="s">
        <v>19</v>
      </c>
      <c r="E1881" s="342">
        <v>0.4</v>
      </c>
      <c r="F1881" s="341">
        <v>20</v>
      </c>
      <c r="G1881" s="341" t="s">
        <v>10003</v>
      </c>
      <c r="H1881" s="341" t="s">
        <v>330</v>
      </c>
      <c r="I1881" s="397" t="s">
        <v>473</v>
      </c>
      <c r="J1881" s="343">
        <v>6020250100005</v>
      </c>
      <c r="K1881" s="344">
        <v>45755</v>
      </c>
      <c r="L1881" s="397"/>
      <c r="M1881" s="399"/>
      <c r="N1881" s="398">
        <f t="shared" si="52"/>
        <v>46120</v>
      </c>
      <c r="O1881" s="397"/>
      <c r="P1881" s="397"/>
      <c r="Q1881" s="1027"/>
      <c r="R1881" s="1027"/>
      <c r="S1881" s="1027"/>
      <c r="T1881" s="1027"/>
      <c r="U1881" s="1027"/>
      <c r="V1881" s="233"/>
      <c r="W1881" s="233"/>
      <c r="X1881" s="233"/>
      <c r="Y1881" s="234"/>
    </row>
    <row r="1882" spans="1:25" s="3" customFormat="1" ht="41.25" customHeight="1" x14ac:dyDescent="0.2">
      <c r="A1882" s="345">
        <v>458</v>
      </c>
      <c r="B1882" s="337" t="s">
        <v>10004</v>
      </c>
      <c r="C1882" s="337" t="s">
        <v>10005</v>
      </c>
      <c r="D1882" s="337" t="s">
        <v>44</v>
      </c>
      <c r="E1882" s="338">
        <v>0.1</v>
      </c>
      <c r="F1882" s="337">
        <v>20</v>
      </c>
      <c r="G1882" s="337" t="s">
        <v>10006</v>
      </c>
      <c r="H1882" s="337" t="s">
        <v>330</v>
      </c>
      <c r="I1882" s="397" t="s">
        <v>473</v>
      </c>
      <c r="J1882" s="339">
        <v>6060250100052</v>
      </c>
      <c r="K1882" s="340">
        <v>45751</v>
      </c>
      <c r="L1882" s="397"/>
      <c r="M1882" s="399"/>
      <c r="N1882" s="398">
        <f t="shared" si="52"/>
        <v>46116</v>
      </c>
      <c r="O1882" s="397"/>
      <c r="P1882" s="397"/>
      <c r="Q1882" s="1027"/>
      <c r="R1882" s="1027"/>
      <c r="S1882" s="1027"/>
      <c r="T1882" s="1027"/>
      <c r="U1882" s="1027"/>
      <c r="V1882" s="233"/>
      <c r="W1882" s="233"/>
      <c r="X1882" s="233"/>
      <c r="Y1882" s="234"/>
    </row>
    <row r="1883" spans="1:25" s="3" customFormat="1" ht="41.25" customHeight="1" x14ac:dyDescent="0.2">
      <c r="A1883" s="345">
        <v>459</v>
      </c>
      <c r="B1883" s="341" t="s">
        <v>10007</v>
      </c>
      <c r="C1883" s="341" t="s">
        <v>10008</v>
      </c>
      <c r="D1883" s="341" t="s">
        <v>44</v>
      </c>
      <c r="E1883" s="342">
        <v>0.09</v>
      </c>
      <c r="F1883" s="341">
        <v>20</v>
      </c>
      <c r="G1883" s="341" t="s">
        <v>10009</v>
      </c>
      <c r="H1883" s="341" t="s">
        <v>330</v>
      </c>
      <c r="I1883" s="397" t="s">
        <v>473</v>
      </c>
      <c r="J1883" s="343">
        <v>6060250100055</v>
      </c>
      <c r="K1883" s="344">
        <v>45755</v>
      </c>
      <c r="L1883" s="397"/>
      <c r="M1883" s="399"/>
      <c r="N1883" s="398">
        <f t="shared" si="52"/>
        <v>46120</v>
      </c>
      <c r="O1883" s="397"/>
      <c r="P1883" s="397"/>
      <c r="Q1883" s="1027"/>
      <c r="R1883" s="1027"/>
      <c r="S1883" s="1027"/>
      <c r="T1883" s="1027"/>
      <c r="U1883" s="1027"/>
      <c r="V1883" s="233"/>
      <c r="W1883" s="233"/>
      <c r="X1883" s="233"/>
      <c r="Y1883" s="234"/>
    </row>
    <row r="1884" spans="1:25" s="3" customFormat="1" ht="41.25" customHeight="1" x14ac:dyDescent="0.2">
      <c r="A1884" s="345">
        <v>460</v>
      </c>
      <c r="B1884" s="337" t="s">
        <v>10010</v>
      </c>
      <c r="C1884" s="337" t="s">
        <v>836</v>
      </c>
      <c r="D1884" s="337" t="s">
        <v>44</v>
      </c>
      <c r="E1884" s="338">
        <v>0.05</v>
      </c>
      <c r="F1884" s="337">
        <v>0.4</v>
      </c>
      <c r="G1884" s="337" t="s">
        <v>10011</v>
      </c>
      <c r="H1884" s="337" t="s">
        <v>366</v>
      </c>
      <c r="I1884" s="397" t="s">
        <v>473</v>
      </c>
      <c r="J1884" s="339">
        <v>6060250100059</v>
      </c>
      <c r="K1884" s="340">
        <v>45755</v>
      </c>
      <c r="L1884" s="397"/>
      <c r="M1884" s="399"/>
      <c r="N1884" s="398">
        <f t="shared" si="52"/>
        <v>46120</v>
      </c>
      <c r="O1884" s="397"/>
      <c r="P1884" s="397"/>
      <c r="Q1884" s="1027"/>
      <c r="R1884" s="1027"/>
      <c r="S1884" s="1027"/>
      <c r="T1884" s="1027"/>
      <c r="U1884" s="1027"/>
      <c r="V1884" s="233"/>
      <c r="W1884" s="233"/>
      <c r="X1884" s="233"/>
      <c r="Y1884" s="234"/>
    </row>
    <row r="1885" spans="1:25" s="3" customFormat="1" ht="41.25" customHeight="1" x14ac:dyDescent="0.2">
      <c r="A1885" s="345">
        <v>461</v>
      </c>
      <c r="B1885" s="341" t="s">
        <v>10012</v>
      </c>
      <c r="C1885" s="341" t="s">
        <v>6190</v>
      </c>
      <c r="D1885" s="341" t="s">
        <v>44</v>
      </c>
      <c r="E1885" s="342">
        <v>0.02</v>
      </c>
      <c r="F1885" s="341">
        <v>0.4</v>
      </c>
      <c r="G1885" s="341" t="s">
        <v>10013</v>
      </c>
      <c r="H1885" s="341" t="s">
        <v>330</v>
      </c>
      <c r="I1885" s="397" t="s">
        <v>473</v>
      </c>
      <c r="J1885" s="343">
        <v>6060250100063</v>
      </c>
      <c r="K1885" s="344">
        <v>45754</v>
      </c>
      <c r="L1885" s="397"/>
      <c r="M1885" s="399"/>
      <c r="N1885" s="398">
        <f t="shared" si="52"/>
        <v>46119</v>
      </c>
      <c r="O1885" s="397"/>
      <c r="P1885" s="397"/>
      <c r="Q1885" s="1027"/>
      <c r="R1885" s="1027"/>
      <c r="S1885" s="1027"/>
      <c r="T1885" s="1027"/>
      <c r="U1885" s="1027"/>
      <c r="V1885" s="233"/>
      <c r="W1885" s="233"/>
      <c r="X1885" s="233"/>
      <c r="Y1885" s="234"/>
    </row>
    <row r="1886" spans="1:25" s="3" customFormat="1" ht="41.25" customHeight="1" x14ac:dyDescent="0.2">
      <c r="A1886" s="345">
        <v>462</v>
      </c>
      <c r="B1886" s="337" t="s">
        <v>10014</v>
      </c>
      <c r="C1886" s="337" t="s">
        <v>3586</v>
      </c>
      <c r="D1886" s="337" t="s">
        <v>1059</v>
      </c>
      <c r="E1886" s="338">
        <v>0.03</v>
      </c>
      <c r="F1886" s="337">
        <v>0.4</v>
      </c>
      <c r="G1886" s="337" t="s">
        <v>10015</v>
      </c>
      <c r="H1886" s="337" t="s">
        <v>330</v>
      </c>
      <c r="I1886" s="397" t="s">
        <v>473</v>
      </c>
      <c r="J1886" s="339">
        <v>6050250100074</v>
      </c>
      <c r="K1886" s="340">
        <v>45757</v>
      </c>
      <c r="L1886" s="397"/>
      <c r="M1886" s="399"/>
      <c r="N1886" s="398">
        <f t="shared" si="52"/>
        <v>46122</v>
      </c>
      <c r="O1886" s="397"/>
      <c r="P1886" s="397"/>
      <c r="Q1886" s="1027"/>
      <c r="R1886" s="1027"/>
      <c r="S1886" s="1027"/>
      <c r="T1886" s="1027"/>
      <c r="U1886" s="1027"/>
      <c r="V1886" s="233"/>
      <c r="W1886" s="233"/>
      <c r="X1886" s="233"/>
      <c r="Y1886" s="234"/>
    </row>
    <row r="1887" spans="1:25" s="3" customFormat="1" ht="41.25" customHeight="1" x14ac:dyDescent="0.2">
      <c r="A1887" s="345">
        <v>463</v>
      </c>
      <c r="B1887" s="341" t="s">
        <v>10016</v>
      </c>
      <c r="C1887" s="341" t="s">
        <v>8335</v>
      </c>
      <c r="D1887" s="341" t="s">
        <v>928</v>
      </c>
      <c r="E1887" s="342">
        <v>8.0000000000000002E-3</v>
      </c>
      <c r="F1887" s="341">
        <v>0.4</v>
      </c>
      <c r="G1887" s="341" t="s">
        <v>10017</v>
      </c>
      <c r="H1887" s="341" t="s">
        <v>330</v>
      </c>
      <c r="I1887" s="397" t="s">
        <v>473</v>
      </c>
      <c r="J1887" s="343">
        <v>6010250202056</v>
      </c>
      <c r="K1887" s="344">
        <v>45771</v>
      </c>
      <c r="L1887" s="397"/>
      <c r="M1887" s="399"/>
      <c r="N1887" s="398">
        <f t="shared" si="52"/>
        <v>46136</v>
      </c>
      <c r="O1887" s="397"/>
      <c r="P1887" s="397"/>
      <c r="Q1887" s="1027"/>
      <c r="R1887" s="1027"/>
      <c r="S1887" s="1027"/>
      <c r="T1887" s="1027"/>
      <c r="U1887" s="1027"/>
      <c r="V1887" s="233"/>
      <c r="W1887" s="233"/>
      <c r="X1887" s="233"/>
      <c r="Y1887" s="234"/>
    </row>
    <row r="1888" spans="1:25" s="3" customFormat="1" ht="41.25" customHeight="1" x14ac:dyDescent="0.2">
      <c r="A1888" s="345">
        <v>464</v>
      </c>
      <c r="B1888" s="337" t="s">
        <v>10018</v>
      </c>
      <c r="C1888" s="337" t="s">
        <v>2448</v>
      </c>
      <c r="D1888" s="337" t="s">
        <v>19</v>
      </c>
      <c r="E1888" s="338">
        <v>49</v>
      </c>
      <c r="F1888" s="337">
        <v>110</v>
      </c>
      <c r="G1888" s="337" t="s">
        <v>9991</v>
      </c>
      <c r="H1888" s="337" t="s">
        <v>366</v>
      </c>
      <c r="I1888" s="397" t="s">
        <v>473</v>
      </c>
      <c r="J1888" s="339">
        <v>6020250201938</v>
      </c>
      <c r="K1888" s="340">
        <v>45751</v>
      </c>
      <c r="L1888" s="397"/>
      <c r="M1888" s="399"/>
      <c r="N1888" s="398">
        <f t="shared" si="52"/>
        <v>46116</v>
      </c>
      <c r="O1888" s="397"/>
      <c r="P1888" s="397"/>
      <c r="Q1888" s="1027"/>
      <c r="R1888" s="1027"/>
      <c r="S1888" s="1027"/>
      <c r="T1888" s="1027"/>
      <c r="U1888" s="1027"/>
      <c r="V1888" s="233"/>
      <c r="W1888" s="233"/>
      <c r="X1888" s="233"/>
      <c r="Y1888" s="234"/>
    </row>
    <row r="1889" spans="1:25" s="3" customFormat="1" ht="41.25" customHeight="1" x14ac:dyDescent="0.2">
      <c r="A1889" s="345">
        <v>465</v>
      </c>
      <c r="B1889" s="341" t="s">
        <v>10019</v>
      </c>
      <c r="C1889" s="341" t="s">
        <v>482</v>
      </c>
      <c r="D1889" s="341" t="s">
        <v>928</v>
      </c>
      <c r="E1889" s="342">
        <v>0.01</v>
      </c>
      <c r="F1889" s="341">
        <v>0.4</v>
      </c>
      <c r="G1889" s="341" t="s">
        <v>10020</v>
      </c>
      <c r="H1889" s="341" t="s">
        <v>330</v>
      </c>
      <c r="I1889" s="397" t="s">
        <v>473</v>
      </c>
      <c r="J1889" s="343">
        <v>6010250303445</v>
      </c>
      <c r="K1889" s="344">
        <v>45749</v>
      </c>
      <c r="L1889" s="397"/>
      <c r="M1889" s="399"/>
      <c r="N1889" s="398">
        <f t="shared" si="52"/>
        <v>46114</v>
      </c>
      <c r="O1889" s="397"/>
      <c r="P1889" s="397"/>
      <c r="Q1889" s="1027"/>
      <c r="R1889" s="1027"/>
      <c r="S1889" s="1027"/>
      <c r="T1889" s="1027"/>
      <c r="U1889" s="1027"/>
      <c r="V1889" s="233"/>
      <c r="W1889" s="233"/>
      <c r="X1889" s="233"/>
      <c r="Y1889" s="234"/>
    </row>
    <row r="1890" spans="1:25" s="3" customFormat="1" ht="41.25" customHeight="1" x14ac:dyDescent="0.2">
      <c r="A1890" s="345">
        <v>466</v>
      </c>
      <c r="B1890" s="337" t="s">
        <v>10021</v>
      </c>
      <c r="C1890" s="337" t="s">
        <v>2448</v>
      </c>
      <c r="D1890" s="337" t="s">
        <v>19</v>
      </c>
      <c r="E1890" s="338">
        <v>6.6E-3</v>
      </c>
      <c r="F1890" s="337">
        <v>0.4</v>
      </c>
      <c r="G1890" s="337" t="s">
        <v>10022</v>
      </c>
      <c r="H1890" s="337" t="s">
        <v>330</v>
      </c>
      <c r="I1890" s="397" t="s">
        <v>473</v>
      </c>
      <c r="J1890" s="339">
        <v>6020250302346</v>
      </c>
      <c r="K1890" s="340">
        <v>45761</v>
      </c>
      <c r="L1890" s="397"/>
      <c r="M1890" s="399"/>
      <c r="N1890" s="398">
        <f t="shared" si="52"/>
        <v>46126</v>
      </c>
      <c r="O1890" s="397"/>
      <c r="P1890" s="397"/>
      <c r="Q1890" s="1027"/>
      <c r="R1890" s="1027"/>
      <c r="S1890" s="1027"/>
      <c r="T1890" s="1027"/>
      <c r="U1890" s="1027"/>
      <c r="V1890" s="233"/>
      <c r="W1890" s="233"/>
      <c r="X1890" s="233"/>
      <c r="Y1890" s="234"/>
    </row>
    <row r="1891" spans="1:25" s="3" customFormat="1" ht="41.25" customHeight="1" x14ac:dyDescent="0.2">
      <c r="A1891" s="345">
        <v>467</v>
      </c>
      <c r="B1891" s="341" t="s">
        <v>10023</v>
      </c>
      <c r="C1891" s="341" t="s">
        <v>8361</v>
      </c>
      <c r="D1891" s="341" t="s">
        <v>20</v>
      </c>
      <c r="E1891" s="342">
        <v>2.844E-2</v>
      </c>
      <c r="F1891" s="341">
        <v>0.4</v>
      </c>
      <c r="G1891" s="341" t="s">
        <v>10024</v>
      </c>
      <c r="H1891" s="341" t="s">
        <v>330</v>
      </c>
      <c r="I1891" s="397" t="s">
        <v>473</v>
      </c>
      <c r="J1891" s="343">
        <v>6030250301786</v>
      </c>
      <c r="K1891" s="344">
        <v>45748</v>
      </c>
      <c r="L1891" s="397"/>
      <c r="M1891" s="399"/>
      <c r="N1891" s="398">
        <f t="shared" si="52"/>
        <v>46113</v>
      </c>
      <c r="O1891" s="397"/>
      <c r="P1891" s="397"/>
      <c r="Q1891" s="1027"/>
      <c r="R1891" s="1027"/>
      <c r="S1891" s="1027"/>
      <c r="T1891" s="1027"/>
      <c r="U1891" s="1027"/>
      <c r="V1891" s="233"/>
      <c r="W1891" s="233"/>
      <c r="X1891" s="233"/>
      <c r="Y1891" s="234"/>
    </row>
    <row r="1892" spans="1:25" s="3" customFormat="1" ht="41.25" customHeight="1" x14ac:dyDescent="0.2">
      <c r="A1892" s="345">
        <v>468</v>
      </c>
      <c r="B1892" s="337" t="s">
        <v>1576</v>
      </c>
      <c r="C1892" s="337" t="s">
        <v>1866</v>
      </c>
      <c r="D1892" s="337" t="s">
        <v>928</v>
      </c>
      <c r="E1892" s="338">
        <v>1.2E-2</v>
      </c>
      <c r="F1892" s="337">
        <v>0.4</v>
      </c>
      <c r="G1892" s="337" t="s">
        <v>10025</v>
      </c>
      <c r="H1892" s="337" t="s">
        <v>330</v>
      </c>
      <c r="I1892" s="397" t="s">
        <v>473</v>
      </c>
      <c r="J1892" s="339">
        <v>6010250303684</v>
      </c>
      <c r="K1892" s="340">
        <v>45761</v>
      </c>
      <c r="L1892" s="397"/>
      <c r="M1892" s="399"/>
      <c r="N1892" s="398">
        <f t="shared" si="52"/>
        <v>46126</v>
      </c>
      <c r="O1892" s="397"/>
      <c r="P1892" s="397"/>
      <c r="Q1892" s="1027"/>
      <c r="R1892" s="1027"/>
      <c r="S1892" s="1027"/>
      <c r="T1892" s="1027"/>
      <c r="U1892" s="1027"/>
      <c r="V1892" s="233"/>
      <c r="W1892" s="233"/>
      <c r="X1892" s="233"/>
      <c r="Y1892" s="234"/>
    </row>
    <row r="1893" spans="1:25" s="3" customFormat="1" ht="41.25" customHeight="1" x14ac:dyDescent="0.2">
      <c r="A1893" s="345">
        <v>469</v>
      </c>
      <c r="B1893" s="341" t="s">
        <v>10026</v>
      </c>
      <c r="C1893" s="341" t="s">
        <v>10027</v>
      </c>
      <c r="D1893" s="341" t="s">
        <v>20</v>
      </c>
      <c r="E1893" s="342">
        <v>7.6999999999999999E-2</v>
      </c>
      <c r="F1893" s="341">
        <v>0.4</v>
      </c>
      <c r="G1893" s="341" t="s">
        <v>10028</v>
      </c>
      <c r="H1893" s="341" t="s">
        <v>366</v>
      </c>
      <c r="I1893" s="397" t="s">
        <v>473</v>
      </c>
      <c r="J1893" s="343">
        <v>6030250301887</v>
      </c>
      <c r="K1893" s="344">
        <v>45754</v>
      </c>
      <c r="L1893" s="397"/>
      <c r="M1893" s="399"/>
      <c r="N1893" s="398">
        <f t="shared" si="52"/>
        <v>46119</v>
      </c>
      <c r="O1893" s="397"/>
      <c r="P1893" s="397"/>
      <c r="Q1893" s="1027"/>
      <c r="R1893" s="1027"/>
      <c r="S1893" s="1027"/>
      <c r="T1893" s="1027"/>
      <c r="U1893" s="1027"/>
      <c r="V1893" s="233"/>
      <c r="W1893" s="233"/>
      <c r="X1893" s="233"/>
      <c r="Y1893" s="234"/>
    </row>
    <row r="1894" spans="1:25" s="3" customFormat="1" ht="41.25" customHeight="1" x14ac:dyDescent="0.2">
      <c r="A1894" s="345">
        <v>470</v>
      </c>
      <c r="B1894" s="341" t="s">
        <v>10029</v>
      </c>
      <c r="C1894" s="341" t="s">
        <v>1464</v>
      </c>
      <c r="D1894" s="341" t="s">
        <v>928</v>
      </c>
      <c r="E1894" s="342">
        <v>6.6900000000000006E-3</v>
      </c>
      <c r="F1894" s="341">
        <v>0.23</v>
      </c>
      <c r="G1894" s="341" t="s">
        <v>10030</v>
      </c>
      <c r="H1894" s="341" t="s">
        <v>330</v>
      </c>
      <c r="I1894" s="397" t="s">
        <v>473</v>
      </c>
      <c r="J1894" s="343">
        <v>6010250303851</v>
      </c>
      <c r="K1894" s="344">
        <v>45762</v>
      </c>
      <c r="L1894" s="397"/>
      <c r="M1894" s="399"/>
      <c r="N1894" s="398">
        <f t="shared" si="52"/>
        <v>46127</v>
      </c>
      <c r="O1894" s="397"/>
      <c r="P1894" s="397"/>
      <c r="Q1894" s="1027"/>
      <c r="R1894" s="1027"/>
      <c r="S1894" s="1027"/>
      <c r="T1894" s="1027"/>
      <c r="U1894" s="1027"/>
      <c r="V1894" s="233"/>
      <c r="W1894" s="233"/>
      <c r="X1894" s="233"/>
      <c r="Y1894" s="234"/>
    </row>
    <row r="1895" spans="1:25" s="3" customFormat="1" ht="41.25" customHeight="1" x14ac:dyDescent="0.2">
      <c r="A1895" s="345">
        <v>471</v>
      </c>
      <c r="B1895" s="337" t="s">
        <v>10031</v>
      </c>
      <c r="C1895" s="337" t="s">
        <v>2448</v>
      </c>
      <c r="D1895" s="337" t="s">
        <v>19</v>
      </c>
      <c r="E1895" s="338">
        <v>6.0000000000000001E-3</v>
      </c>
      <c r="F1895" s="337">
        <v>0.4</v>
      </c>
      <c r="G1895" s="337" t="s">
        <v>10032</v>
      </c>
      <c r="H1895" s="337" t="s">
        <v>330</v>
      </c>
      <c r="I1895" s="397" t="s">
        <v>473</v>
      </c>
      <c r="J1895" s="339">
        <v>6020250302711</v>
      </c>
      <c r="K1895" s="340">
        <v>45749</v>
      </c>
      <c r="L1895" s="397"/>
      <c r="M1895" s="399"/>
      <c r="N1895" s="398">
        <f t="shared" si="52"/>
        <v>46114</v>
      </c>
      <c r="O1895" s="397"/>
      <c r="P1895" s="397"/>
      <c r="Q1895" s="1027"/>
      <c r="R1895" s="1027"/>
      <c r="S1895" s="1027"/>
      <c r="T1895" s="1027"/>
      <c r="U1895" s="1027"/>
      <c r="V1895" s="233"/>
      <c r="W1895" s="233"/>
      <c r="X1895" s="233"/>
      <c r="Y1895" s="234"/>
    </row>
    <row r="1896" spans="1:25" s="3" customFormat="1" ht="41.25" customHeight="1" x14ac:dyDescent="0.2">
      <c r="A1896" s="345">
        <v>472</v>
      </c>
      <c r="B1896" s="341" t="s">
        <v>10033</v>
      </c>
      <c r="C1896" s="341" t="s">
        <v>188</v>
      </c>
      <c r="D1896" s="341" t="s">
        <v>484</v>
      </c>
      <c r="E1896" s="342">
        <v>1.4999999999999999E-2</v>
      </c>
      <c r="F1896" s="341">
        <v>0.4</v>
      </c>
      <c r="G1896" s="341" t="s">
        <v>10034</v>
      </c>
      <c r="H1896" s="341" t="s">
        <v>330</v>
      </c>
      <c r="I1896" s="397" t="s">
        <v>473</v>
      </c>
      <c r="J1896" s="343">
        <v>6040250301533</v>
      </c>
      <c r="K1896" s="344">
        <v>45754</v>
      </c>
      <c r="L1896" s="397"/>
      <c r="M1896" s="399"/>
      <c r="N1896" s="398">
        <f t="shared" si="52"/>
        <v>46119</v>
      </c>
      <c r="O1896" s="397"/>
      <c r="P1896" s="397"/>
      <c r="Q1896" s="1027"/>
      <c r="R1896" s="1027"/>
      <c r="S1896" s="1027"/>
      <c r="T1896" s="1027"/>
      <c r="U1896" s="1027"/>
      <c r="V1896" s="233"/>
      <c r="W1896" s="233"/>
      <c r="X1896" s="233"/>
      <c r="Y1896" s="234"/>
    </row>
    <row r="1897" spans="1:25" s="3" customFormat="1" ht="41.25" customHeight="1" x14ac:dyDescent="0.2">
      <c r="A1897" s="345">
        <v>473</v>
      </c>
      <c r="B1897" s="341" t="s">
        <v>10035</v>
      </c>
      <c r="C1897" s="341" t="s">
        <v>10036</v>
      </c>
      <c r="D1897" s="341" t="s">
        <v>1059</v>
      </c>
      <c r="E1897" s="342">
        <v>0.03</v>
      </c>
      <c r="F1897" s="341">
        <v>0.4</v>
      </c>
      <c r="G1897" s="341" t="s">
        <v>10037</v>
      </c>
      <c r="H1897" s="341" t="s">
        <v>330</v>
      </c>
      <c r="I1897" s="397" t="s">
        <v>473</v>
      </c>
      <c r="J1897" s="343">
        <v>6050250301422</v>
      </c>
      <c r="K1897" s="344">
        <v>45748</v>
      </c>
      <c r="L1897" s="397"/>
      <c r="M1897" s="399"/>
      <c r="N1897" s="398">
        <f t="shared" si="52"/>
        <v>46113</v>
      </c>
      <c r="O1897" s="397"/>
      <c r="P1897" s="397"/>
      <c r="Q1897" s="1027"/>
      <c r="R1897" s="1027"/>
      <c r="S1897" s="1027"/>
      <c r="T1897" s="1027"/>
      <c r="U1897" s="1027"/>
      <c r="V1897" s="233"/>
      <c r="W1897" s="233"/>
      <c r="X1897" s="233"/>
      <c r="Y1897" s="234"/>
    </row>
    <row r="1898" spans="1:25" s="3" customFormat="1" ht="41.25" customHeight="1" x14ac:dyDescent="0.2">
      <c r="A1898" s="345">
        <v>474</v>
      </c>
      <c r="B1898" s="337" t="s">
        <v>10038</v>
      </c>
      <c r="C1898" s="337" t="s">
        <v>3597</v>
      </c>
      <c r="D1898" s="337" t="s">
        <v>20</v>
      </c>
      <c r="E1898" s="338">
        <v>6.4400000000000004E-3</v>
      </c>
      <c r="F1898" s="337">
        <v>0.4</v>
      </c>
      <c r="G1898" s="337" t="s">
        <v>10039</v>
      </c>
      <c r="H1898" s="337" t="s">
        <v>330</v>
      </c>
      <c r="I1898" s="397" t="s">
        <v>473</v>
      </c>
      <c r="J1898" s="339">
        <v>6030250302107</v>
      </c>
      <c r="K1898" s="340">
        <v>45756</v>
      </c>
      <c r="L1898" s="397"/>
      <c r="M1898" s="399"/>
      <c r="N1898" s="398">
        <f t="shared" si="52"/>
        <v>46121</v>
      </c>
      <c r="O1898" s="397"/>
      <c r="P1898" s="397"/>
      <c r="Q1898" s="1027"/>
      <c r="R1898" s="1027"/>
      <c r="S1898" s="1027"/>
      <c r="T1898" s="1027"/>
      <c r="U1898" s="1027"/>
      <c r="V1898" s="233"/>
      <c r="W1898" s="233"/>
      <c r="X1898" s="233"/>
      <c r="Y1898" s="234"/>
    </row>
    <row r="1899" spans="1:25" s="3" customFormat="1" ht="41.25" customHeight="1" x14ac:dyDescent="0.2">
      <c r="A1899" s="345">
        <v>475</v>
      </c>
      <c r="B1899" s="341" t="s">
        <v>10040</v>
      </c>
      <c r="C1899" s="341" t="s">
        <v>9984</v>
      </c>
      <c r="D1899" s="341" t="s">
        <v>19</v>
      </c>
      <c r="E1899" s="342">
        <v>6.0000000000000001E-3</v>
      </c>
      <c r="F1899" s="341">
        <v>0.4</v>
      </c>
      <c r="G1899" s="341" t="s">
        <v>10041</v>
      </c>
      <c r="H1899" s="341" t="s">
        <v>330</v>
      </c>
      <c r="I1899" s="397" t="s">
        <v>473</v>
      </c>
      <c r="J1899" s="343">
        <v>6020250302780</v>
      </c>
      <c r="K1899" s="344">
        <v>45755</v>
      </c>
      <c r="L1899" s="397"/>
      <c r="M1899" s="399"/>
      <c r="N1899" s="398">
        <f t="shared" si="52"/>
        <v>46120</v>
      </c>
      <c r="O1899" s="397"/>
      <c r="P1899" s="397"/>
      <c r="Q1899" s="1027"/>
      <c r="R1899" s="1027"/>
      <c r="S1899" s="1027"/>
      <c r="T1899" s="1027"/>
      <c r="U1899" s="1027"/>
      <c r="V1899" s="233"/>
      <c r="W1899" s="233"/>
      <c r="X1899" s="233"/>
      <c r="Y1899" s="234"/>
    </row>
    <row r="1900" spans="1:25" s="3" customFormat="1" ht="41.25" customHeight="1" x14ac:dyDescent="0.2">
      <c r="A1900" s="345">
        <v>476</v>
      </c>
      <c r="B1900" s="337" t="s">
        <v>10042</v>
      </c>
      <c r="C1900" s="337" t="s">
        <v>1050</v>
      </c>
      <c r="D1900" s="337" t="s">
        <v>19</v>
      </c>
      <c r="E1900" s="338">
        <v>5.7999999999999996E-3</v>
      </c>
      <c r="F1900" s="337">
        <v>0.4</v>
      </c>
      <c r="G1900" s="337" t="s">
        <v>10043</v>
      </c>
      <c r="H1900" s="337" t="s">
        <v>330</v>
      </c>
      <c r="I1900" s="397" t="s">
        <v>473</v>
      </c>
      <c r="J1900" s="339">
        <v>6020250302806</v>
      </c>
      <c r="K1900" s="340">
        <v>45771</v>
      </c>
      <c r="L1900" s="397"/>
      <c r="M1900" s="399"/>
      <c r="N1900" s="398">
        <f t="shared" si="52"/>
        <v>46136</v>
      </c>
      <c r="O1900" s="397"/>
      <c r="P1900" s="397"/>
      <c r="Q1900" s="1027"/>
      <c r="R1900" s="1027"/>
      <c r="S1900" s="1027"/>
      <c r="T1900" s="1027"/>
      <c r="U1900" s="1027"/>
      <c r="V1900" s="233"/>
      <c r="W1900" s="233"/>
      <c r="X1900" s="233"/>
      <c r="Y1900" s="234"/>
    </row>
    <row r="1901" spans="1:25" s="3" customFormat="1" ht="41.25" customHeight="1" x14ac:dyDescent="0.2">
      <c r="A1901" s="345">
        <v>477</v>
      </c>
      <c r="B1901" s="337" t="s">
        <v>10044</v>
      </c>
      <c r="C1901" s="337" t="s">
        <v>836</v>
      </c>
      <c r="D1901" s="337" t="s">
        <v>44</v>
      </c>
      <c r="E1901" s="338">
        <v>0.15</v>
      </c>
      <c r="F1901" s="337">
        <v>20</v>
      </c>
      <c r="G1901" s="337" t="s">
        <v>8937</v>
      </c>
      <c r="H1901" s="337" t="s">
        <v>366</v>
      </c>
      <c r="I1901" s="397" t="s">
        <v>473</v>
      </c>
      <c r="J1901" s="339">
        <v>6060250301193</v>
      </c>
      <c r="K1901" s="340">
        <v>45764</v>
      </c>
      <c r="L1901" s="397"/>
      <c r="M1901" s="399"/>
      <c r="N1901" s="398">
        <f t="shared" si="52"/>
        <v>46129</v>
      </c>
      <c r="O1901" s="397"/>
      <c r="P1901" s="397"/>
      <c r="Q1901" s="1027"/>
      <c r="R1901" s="1027"/>
      <c r="S1901" s="1027"/>
      <c r="T1901" s="1027"/>
      <c r="U1901" s="1027"/>
      <c r="V1901" s="233"/>
      <c r="W1901" s="233"/>
      <c r="X1901" s="233"/>
      <c r="Y1901" s="234"/>
    </row>
    <row r="1902" spans="1:25" s="3" customFormat="1" ht="41.25" customHeight="1" x14ac:dyDescent="0.2">
      <c r="A1902" s="345">
        <v>478</v>
      </c>
      <c r="B1902" s="337" t="s">
        <v>10045</v>
      </c>
      <c r="C1902" s="337" t="s">
        <v>10046</v>
      </c>
      <c r="D1902" s="337" t="s">
        <v>1059</v>
      </c>
      <c r="E1902" s="338">
        <v>0.12</v>
      </c>
      <c r="F1902" s="337">
        <v>20</v>
      </c>
      <c r="G1902" s="337" t="s">
        <v>10047</v>
      </c>
      <c r="H1902" s="337" t="s">
        <v>366</v>
      </c>
      <c r="I1902" s="397" t="s">
        <v>473</v>
      </c>
      <c r="J1902" s="339">
        <v>6050250301446</v>
      </c>
      <c r="K1902" s="340">
        <v>45750</v>
      </c>
      <c r="L1902" s="397"/>
      <c r="M1902" s="399"/>
      <c r="N1902" s="398">
        <f t="shared" si="52"/>
        <v>46115</v>
      </c>
      <c r="O1902" s="397"/>
      <c r="P1902" s="397"/>
      <c r="Q1902" s="1027"/>
      <c r="R1902" s="1027"/>
      <c r="S1902" s="1027"/>
      <c r="T1902" s="1027"/>
      <c r="U1902" s="1027"/>
      <c r="V1902" s="233"/>
      <c r="W1902" s="233"/>
      <c r="X1902" s="233"/>
      <c r="Y1902" s="234"/>
    </row>
    <row r="1903" spans="1:25" s="3" customFormat="1" ht="41.25" customHeight="1" x14ac:dyDescent="0.2">
      <c r="A1903" s="345">
        <v>479</v>
      </c>
      <c r="B1903" s="341" t="s">
        <v>10048</v>
      </c>
      <c r="C1903" s="341" t="s">
        <v>479</v>
      </c>
      <c r="D1903" s="341" t="s">
        <v>19</v>
      </c>
      <c r="E1903" s="342">
        <v>3</v>
      </c>
      <c r="F1903" s="341">
        <v>20</v>
      </c>
      <c r="G1903" s="341" t="s">
        <v>2454</v>
      </c>
      <c r="H1903" s="341" t="s">
        <v>364</v>
      </c>
      <c r="I1903" s="397" t="s">
        <v>473</v>
      </c>
      <c r="J1903" s="343">
        <v>6020250302868</v>
      </c>
      <c r="K1903" s="344">
        <v>45776</v>
      </c>
      <c r="L1903" s="397"/>
      <c r="M1903" s="399"/>
      <c r="N1903" s="398">
        <f t="shared" si="52"/>
        <v>46141</v>
      </c>
      <c r="O1903" s="397"/>
      <c r="P1903" s="397"/>
      <c r="Q1903" s="1027"/>
      <c r="R1903" s="1027"/>
      <c r="S1903" s="1027"/>
      <c r="T1903" s="1027"/>
      <c r="U1903" s="1027"/>
      <c r="V1903" s="233"/>
      <c r="W1903" s="233"/>
      <c r="X1903" s="233"/>
      <c r="Y1903" s="234"/>
    </row>
    <row r="1904" spans="1:25" s="3" customFormat="1" ht="41.25" customHeight="1" x14ac:dyDescent="0.2">
      <c r="A1904" s="345">
        <v>480</v>
      </c>
      <c r="B1904" s="337" t="s">
        <v>10049</v>
      </c>
      <c r="C1904" s="337" t="s">
        <v>10050</v>
      </c>
      <c r="D1904" s="337" t="s">
        <v>20</v>
      </c>
      <c r="E1904" s="338">
        <v>6.0000000000000001E-3</v>
      </c>
      <c r="F1904" s="337">
        <v>0.23</v>
      </c>
      <c r="G1904" s="337" t="s">
        <v>10051</v>
      </c>
      <c r="H1904" s="337" t="s">
        <v>330</v>
      </c>
      <c r="I1904" s="397" t="s">
        <v>473</v>
      </c>
      <c r="J1904" s="339">
        <v>6030250302169</v>
      </c>
      <c r="K1904" s="340">
        <v>45757</v>
      </c>
      <c r="L1904" s="397"/>
      <c r="M1904" s="399"/>
      <c r="N1904" s="398">
        <f t="shared" si="52"/>
        <v>46122</v>
      </c>
      <c r="O1904" s="397"/>
      <c r="P1904" s="397"/>
      <c r="Q1904" s="1027"/>
      <c r="R1904" s="1027"/>
      <c r="S1904" s="1027"/>
      <c r="T1904" s="1027"/>
      <c r="U1904" s="1027"/>
      <c r="V1904" s="233"/>
      <c r="W1904" s="233"/>
      <c r="X1904" s="233"/>
      <c r="Y1904" s="234"/>
    </row>
    <row r="1905" spans="1:25" s="3" customFormat="1" ht="41.25" customHeight="1" x14ac:dyDescent="0.2">
      <c r="A1905" s="345">
        <v>481</v>
      </c>
      <c r="B1905" s="341" t="s">
        <v>10052</v>
      </c>
      <c r="C1905" s="341" t="s">
        <v>188</v>
      </c>
      <c r="D1905" s="341" t="s">
        <v>484</v>
      </c>
      <c r="E1905" s="342">
        <v>1.4999999999999999E-2</v>
      </c>
      <c r="F1905" s="341">
        <v>0.4</v>
      </c>
      <c r="G1905" s="341" t="s">
        <v>10053</v>
      </c>
      <c r="H1905" s="341" t="s">
        <v>330</v>
      </c>
      <c r="I1905" s="397" t="s">
        <v>473</v>
      </c>
      <c r="J1905" s="343">
        <v>6040250301667</v>
      </c>
      <c r="K1905" s="344">
        <v>45754</v>
      </c>
      <c r="L1905" s="397"/>
      <c r="M1905" s="399"/>
      <c r="N1905" s="398">
        <f t="shared" si="52"/>
        <v>46119</v>
      </c>
      <c r="O1905" s="397"/>
      <c r="P1905" s="397"/>
      <c r="Q1905" s="1027"/>
      <c r="R1905" s="1027"/>
      <c r="S1905" s="1027"/>
      <c r="T1905" s="1027"/>
      <c r="U1905" s="1027"/>
      <c r="V1905" s="233"/>
      <c r="W1905" s="233"/>
      <c r="X1905" s="233"/>
      <c r="Y1905" s="234"/>
    </row>
    <row r="1906" spans="1:25" s="3" customFormat="1" ht="41.25" customHeight="1" x14ac:dyDescent="0.2">
      <c r="A1906" s="345">
        <v>482</v>
      </c>
      <c r="B1906" s="337" t="s">
        <v>10054</v>
      </c>
      <c r="C1906" s="337" t="s">
        <v>10055</v>
      </c>
      <c r="D1906" s="337" t="s">
        <v>19</v>
      </c>
      <c r="E1906" s="338">
        <v>6.0000000000000001E-3</v>
      </c>
      <c r="F1906" s="337">
        <v>0.4</v>
      </c>
      <c r="G1906" s="337" t="s">
        <v>10056</v>
      </c>
      <c r="H1906" s="337" t="s">
        <v>330</v>
      </c>
      <c r="I1906" s="397" t="s">
        <v>473</v>
      </c>
      <c r="J1906" s="339">
        <v>6020250302957</v>
      </c>
      <c r="K1906" s="340">
        <v>45756</v>
      </c>
      <c r="L1906" s="397"/>
      <c r="M1906" s="399"/>
      <c r="N1906" s="398">
        <f t="shared" si="52"/>
        <v>46121</v>
      </c>
      <c r="O1906" s="397"/>
      <c r="P1906" s="397"/>
      <c r="Q1906" s="1027"/>
      <c r="R1906" s="1027"/>
      <c r="S1906" s="1027"/>
      <c r="T1906" s="1027"/>
      <c r="U1906" s="1027"/>
      <c r="V1906" s="233"/>
      <c r="W1906" s="233"/>
      <c r="X1906" s="233"/>
      <c r="Y1906" s="234"/>
    </row>
    <row r="1907" spans="1:25" s="3" customFormat="1" ht="41.25" customHeight="1" x14ac:dyDescent="0.2">
      <c r="A1907" s="345">
        <v>483</v>
      </c>
      <c r="B1907" s="341" t="s">
        <v>10057</v>
      </c>
      <c r="C1907" s="341" t="s">
        <v>188</v>
      </c>
      <c r="D1907" s="341" t="s">
        <v>484</v>
      </c>
      <c r="E1907" s="342">
        <v>0.33560000000000001</v>
      </c>
      <c r="F1907" s="341">
        <v>20</v>
      </c>
      <c r="G1907" s="341" t="s">
        <v>10058</v>
      </c>
      <c r="H1907" s="341" t="s">
        <v>330</v>
      </c>
      <c r="I1907" s="397" t="s">
        <v>473</v>
      </c>
      <c r="J1907" s="343">
        <v>6040250301684</v>
      </c>
      <c r="K1907" s="344">
        <v>45757</v>
      </c>
      <c r="L1907" s="397"/>
      <c r="M1907" s="399"/>
      <c r="N1907" s="398">
        <f t="shared" si="52"/>
        <v>46122</v>
      </c>
      <c r="O1907" s="397"/>
      <c r="P1907" s="397"/>
      <c r="Q1907" s="1027"/>
      <c r="R1907" s="1027"/>
      <c r="S1907" s="1027"/>
      <c r="T1907" s="1027"/>
      <c r="U1907" s="1027"/>
      <c r="V1907" s="233"/>
      <c r="W1907" s="233"/>
      <c r="X1907" s="233"/>
      <c r="Y1907" s="234"/>
    </row>
    <row r="1908" spans="1:25" s="3" customFormat="1" ht="41.25" customHeight="1" x14ac:dyDescent="0.2">
      <c r="A1908" s="345">
        <v>484</v>
      </c>
      <c r="B1908" s="341" t="s">
        <v>10059</v>
      </c>
      <c r="C1908" s="341" t="s">
        <v>3129</v>
      </c>
      <c r="D1908" s="341" t="s">
        <v>484</v>
      </c>
      <c r="E1908" s="342">
        <v>6.0000000000000001E-3</v>
      </c>
      <c r="F1908" s="341">
        <v>0.4</v>
      </c>
      <c r="G1908" s="341" t="s">
        <v>10060</v>
      </c>
      <c r="H1908" s="341" t="s">
        <v>330</v>
      </c>
      <c r="I1908" s="397" t="s">
        <v>473</v>
      </c>
      <c r="J1908" s="343">
        <v>6040250301712</v>
      </c>
      <c r="K1908" s="344">
        <v>45763</v>
      </c>
      <c r="L1908" s="397"/>
      <c r="M1908" s="399"/>
      <c r="N1908" s="398">
        <f t="shared" si="52"/>
        <v>46128</v>
      </c>
      <c r="O1908" s="397"/>
      <c r="P1908" s="397"/>
      <c r="Q1908" s="1027"/>
      <c r="R1908" s="1027"/>
      <c r="S1908" s="1027"/>
      <c r="T1908" s="1027"/>
      <c r="U1908" s="1027"/>
      <c r="V1908" s="233"/>
      <c r="W1908" s="233"/>
      <c r="X1908" s="233"/>
      <c r="Y1908" s="234"/>
    </row>
    <row r="1909" spans="1:25" s="3" customFormat="1" ht="41.25" customHeight="1" x14ac:dyDescent="0.2">
      <c r="A1909" s="345">
        <v>485</v>
      </c>
      <c r="B1909" s="337" t="s">
        <v>10061</v>
      </c>
      <c r="C1909" s="337" t="s">
        <v>42</v>
      </c>
      <c r="D1909" s="337" t="s">
        <v>20</v>
      </c>
      <c r="E1909" s="338">
        <v>5.9150000000000001E-3</v>
      </c>
      <c r="F1909" s="337">
        <v>0.4</v>
      </c>
      <c r="G1909" s="337" t="s">
        <v>10062</v>
      </c>
      <c r="H1909" s="337" t="s">
        <v>330</v>
      </c>
      <c r="I1909" s="397" t="s">
        <v>473</v>
      </c>
      <c r="J1909" s="339">
        <v>6030250302243</v>
      </c>
      <c r="K1909" s="340">
        <v>45751</v>
      </c>
      <c r="L1909" s="397"/>
      <c r="M1909" s="399"/>
      <c r="N1909" s="398">
        <f t="shared" si="52"/>
        <v>46116</v>
      </c>
      <c r="O1909" s="397"/>
      <c r="P1909" s="397"/>
      <c r="Q1909" s="1027"/>
      <c r="R1909" s="1027"/>
      <c r="S1909" s="1027"/>
      <c r="T1909" s="1027"/>
      <c r="U1909" s="1027"/>
      <c r="V1909" s="233"/>
      <c r="W1909" s="233"/>
      <c r="X1909" s="233"/>
      <c r="Y1909" s="234"/>
    </row>
    <row r="1910" spans="1:25" s="3" customFormat="1" ht="41.25" customHeight="1" x14ac:dyDescent="0.2">
      <c r="A1910" s="345">
        <v>486</v>
      </c>
      <c r="B1910" s="337" t="s">
        <v>10063</v>
      </c>
      <c r="C1910" s="337" t="s">
        <v>481</v>
      </c>
      <c r="D1910" s="337" t="s">
        <v>928</v>
      </c>
      <c r="E1910" s="338">
        <v>8.6400000000000001E-3</v>
      </c>
      <c r="F1910" s="337">
        <v>0.4</v>
      </c>
      <c r="G1910" s="337" t="s">
        <v>1065</v>
      </c>
      <c r="H1910" s="337" t="s">
        <v>330</v>
      </c>
      <c r="I1910" s="397" t="s">
        <v>473</v>
      </c>
      <c r="J1910" s="339">
        <v>6010250304293</v>
      </c>
      <c r="K1910" s="340">
        <v>45748</v>
      </c>
      <c r="L1910" s="397"/>
      <c r="M1910" s="399"/>
      <c r="N1910" s="398">
        <f t="shared" si="52"/>
        <v>46113</v>
      </c>
      <c r="O1910" s="397"/>
      <c r="P1910" s="397"/>
      <c r="Q1910" s="1027"/>
      <c r="R1910" s="1027"/>
      <c r="S1910" s="1027"/>
      <c r="T1910" s="1027"/>
      <c r="U1910" s="1027"/>
      <c r="V1910" s="233"/>
      <c r="W1910" s="233"/>
      <c r="X1910" s="233"/>
      <c r="Y1910" s="234"/>
    </row>
    <row r="1911" spans="1:25" s="3" customFormat="1" ht="41.25" customHeight="1" x14ac:dyDescent="0.2">
      <c r="A1911" s="345">
        <v>487</v>
      </c>
      <c r="B1911" s="341" t="s">
        <v>10064</v>
      </c>
      <c r="C1911" s="341" t="s">
        <v>1892</v>
      </c>
      <c r="D1911" s="341" t="s">
        <v>484</v>
      </c>
      <c r="E1911" s="342">
        <v>2.875</v>
      </c>
      <c r="F1911" s="341">
        <v>20</v>
      </c>
      <c r="G1911" s="341" t="s">
        <v>3114</v>
      </c>
      <c r="H1911" s="341" t="s">
        <v>364</v>
      </c>
      <c r="I1911" s="397" t="s">
        <v>473</v>
      </c>
      <c r="J1911" s="343">
        <v>6040250301735</v>
      </c>
      <c r="K1911" s="344">
        <v>45756</v>
      </c>
      <c r="L1911" s="397"/>
      <c r="M1911" s="399"/>
      <c r="N1911" s="398">
        <f t="shared" si="52"/>
        <v>46121</v>
      </c>
      <c r="O1911" s="397"/>
      <c r="P1911" s="397"/>
      <c r="Q1911" s="1027"/>
      <c r="R1911" s="1027"/>
      <c r="S1911" s="1027"/>
      <c r="T1911" s="1027"/>
      <c r="U1911" s="1027"/>
      <c r="V1911" s="233"/>
      <c r="W1911" s="233"/>
      <c r="X1911" s="233"/>
      <c r="Y1911" s="234"/>
    </row>
    <row r="1912" spans="1:25" s="3" customFormat="1" ht="41.25" customHeight="1" x14ac:dyDescent="0.2">
      <c r="A1912" s="345">
        <v>488</v>
      </c>
      <c r="B1912" s="341" t="s">
        <v>1454</v>
      </c>
      <c r="C1912" s="341" t="s">
        <v>1455</v>
      </c>
      <c r="D1912" s="341" t="s">
        <v>19</v>
      </c>
      <c r="E1912" s="342">
        <v>0.1</v>
      </c>
      <c r="F1912" s="341">
        <v>0.4</v>
      </c>
      <c r="G1912" s="341" t="s">
        <v>10065</v>
      </c>
      <c r="H1912" s="341" t="s">
        <v>366</v>
      </c>
      <c r="I1912" s="397" t="s">
        <v>473</v>
      </c>
      <c r="J1912" s="343">
        <v>6020250303198</v>
      </c>
      <c r="K1912" s="344">
        <v>45749</v>
      </c>
      <c r="L1912" s="397"/>
      <c r="M1912" s="399"/>
      <c r="N1912" s="398">
        <f t="shared" si="52"/>
        <v>46114</v>
      </c>
      <c r="O1912" s="397"/>
      <c r="P1912" s="397"/>
      <c r="Q1912" s="1027"/>
      <c r="R1912" s="1027"/>
      <c r="S1912" s="1027"/>
      <c r="T1912" s="1027"/>
      <c r="U1912" s="1027"/>
      <c r="V1912" s="233"/>
      <c r="W1912" s="233"/>
      <c r="X1912" s="233"/>
      <c r="Y1912" s="234"/>
    </row>
    <row r="1913" spans="1:25" s="3" customFormat="1" ht="41.25" customHeight="1" x14ac:dyDescent="0.2">
      <c r="A1913" s="345">
        <v>489</v>
      </c>
      <c r="B1913" s="337" t="s">
        <v>1067</v>
      </c>
      <c r="C1913" s="337" t="s">
        <v>1068</v>
      </c>
      <c r="D1913" s="337" t="s">
        <v>19</v>
      </c>
      <c r="E1913" s="338">
        <v>0.1716</v>
      </c>
      <c r="F1913" s="337">
        <v>0.4</v>
      </c>
      <c r="G1913" s="337" t="s">
        <v>1069</v>
      </c>
      <c r="H1913" s="337" t="s">
        <v>330</v>
      </c>
      <c r="I1913" s="397" t="s">
        <v>473</v>
      </c>
      <c r="J1913" s="339">
        <v>6020250303205</v>
      </c>
      <c r="K1913" s="340">
        <v>45754</v>
      </c>
      <c r="L1913" s="397"/>
      <c r="M1913" s="399"/>
      <c r="N1913" s="398">
        <f t="shared" si="52"/>
        <v>46119</v>
      </c>
      <c r="O1913" s="397"/>
      <c r="P1913" s="397"/>
      <c r="Q1913" s="1027"/>
      <c r="R1913" s="1027"/>
      <c r="S1913" s="1027"/>
      <c r="T1913" s="1027"/>
      <c r="U1913" s="1027"/>
      <c r="V1913" s="233"/>
      <c r="W1913" s="233"/>
      <c r="X1913" s="233"/>
      <c r="Y1913" s="234"/>
    </row>
    <row r="1914" spans="1:25" s="3" customFormat="1" ht="41.25" customHeight="1" x14ac:dyDescent="0.2">
      <c r="A1914" s="345">
        <v>490</v>
      </c>
      <c r="B1914" s="341" t="s">
        <v>10066</v>
      </c>
      <c r="C1914" s="341" t="s">
        <v>9979</v>
      </c>
      <c r="D1914" s="341" t="s">
        <v>19</v>
      </c>
      <c r="E1914" s="342">
        <v>0.47044999999999998</v>
      </c>
      <c r="F1914" s="341">
        <v>0.4</v>
      </c>
      <c r="G1914" s="341" t="s">
        <v>10067</v>
      </c>
      <c r="H1914" s="341" t="s">
        <v>364</v>
      </c>
      <c r="I1914" s="397" t="s">
        <v>473</v>
      </c>
      <c r="J1914" s="343">
        <v>6020250303229</v>
      </c>
      <c r="K1914" s="344">
        <v>45756</v>
      </c>
      <c r="L1914" s="397"/>
      <c r="M1914" s="399"/>
      <c r="N1914" s="398">
        <f t="shared" si="52"/>
        <v>46121</v>
      </c>
      <c r="O1914" s="397"/>
      <c r="P1914" s="397"/>
      <c r="Q1914" s="1027"/>
      <c r="R1914" s="1027"/>
      <c r="S1914" s="1027"/>
      <c r="T1914" s="1027"/>
      <c r="U1914" s="1027"/>
      <c r="V1914" s="233"/>
      <c r="W1914" s="233"/>
      <c r="X1914" s="233"/>
      <c r="Y1914" s="234"/>
    </row>
    <row r="1915" spans="1:25" s="3" customFormat="1" ht="41.25" customHeight="1" x14ac:dyDescent="0.2">
      <c r="A1915" s="345">
        <v>491</v>
      </c>
      <c r="B1915" s="337" t="s">
        <v>10068</v>
      </c>
      <c r="C1915" s="337" t="s">
        <v>482</v>
      </c>
      <c r="D1915" s="337" t="s">
        <v>253</v>
      </c>
      <c r="E1915" s="338">
        <v>6.0000000000000001E-3</v>
      </c>
      <c r="F1915" s="337">
        <v>0.4</v>
      </c>
      <c r="G1915" s="337" t="s">
        <v>10069</v>
      </c>
      <c r="H1915" s="337" t="s">
        <v>330</v>
      </c>
      <c r="I1915" s="397" t="s">
        <v>473</v>
      </c>
      <c r="J1915" s="339">
        <v>6010250304474</v>
      </c>
      <c r="K1915" s="340">
        <v>45751</v>
      </c>
      <c r="L1915" s="397"/>
      <c r="M1915" s="399"/>
      <c r="N1915" s="398">
        <f t="shared" si="52"/>
        <v>46116</v>
      </c>
      <c r="O1915" s="397"/>
      <c r="P1915" s="397"/>
      <c r="Q1915" s="1027"/>
      <c r="R1915" s="1027"/>
      <c r="S1915" s="1027"/>
      <c r="T1915" s="1027"/>
      <c r="U1915" s="1027"/>
      <c r="V1915" s="233"/>
      <c r="W1915" s="233"/>
      <c r="X1915" s="233"/>
      <c r="Y1915" s="234"/>
    </row>
    <row r="1916" spans="1:25" s="3" customFormat="1" ht="41.25" customHeight="1" x14ac:dyDescent="0.2">
      <c r="A1916" s="345">
        <v>492</v>
      </c>
      <c r="B1916" s="341" t="s">
        <v>10070</v>
      </c>
      <c r="C1916" s="341" t="s">
        <v>482</v>
      </c>
      <c r="D1916" s="341" t="s">
        <v>253</v>
      </c>
      <c r="E1916" s="342">
        <v>6.0000000000000001E-3</v>
      </c>
      <c r="F1916" s="341">
        <v>0.4</v>
      </c>
      <c r="G1916" s="341" t="s">
        <v>10071</v>
      </c>
      <c r="H1916" s="341" t="s">
        <v>330</v>
      </c>
      <c r="I1916" s="397" t="s">
        <v>473</v>
      </c>
      <c r="J1916" s="343">
        <v>6010250304477</v>
      </c>
      <c r="K1916" s="344">
        <v>45751</v>
      </c>
      <c r="L1916" s="397"/>
      <c r="M1916" s="399"/>
      <c r="N1916" s="398">
        <f t="shared" si="52"/>
        <v>46116</v>
      </c>
      <c r="O1916" s="397"/>
      <c r="P1916" s="397"/>
      <c r="Q1916" s="1027"/>
      <c r="R1916" s="1027"/>
      <c r="S1916" s="1027"/>
      <c r="T1916" s="1027"/>
      <c r="U1916" s="1027"/>
      <c r="V1916" s="233"/>
      <c r="W1916" s="233"/>
      <c r="X1916" s="233"/>
      <c r="Y1916" s="234"/>
    </row>
    <row r="1917" spans="1:25" s="3" customFormat="1" ht="41.25" customHeight="1" x14ac:dyDescent="0.2">
      <c r="A1917" s="345">
        <v>493</v>
      </c>
      <c r="B1917" s="337" t="s">
        <v>10072</v>
      </c>
      <c r="C1917" s="337" t="s">
        <v>479</v>
      </c>
      <c r="D1917" s="337" t="s">
        <v>19</v>
      </c>
      <c r="E1917" s="338">
        <v>3.7700000000000004E-2</v>
      </c>
      <c r="F1917" s="337">
        <v>0.4</v>
      </c>
      <c r="G1917" s="337" t="s">
        <v>10073</v>
      </c>
      <c r="H1917" s="337" t="s">
        <v>330</v>
      </c>
      <c r="I1917" s="397" t="s">
        <v>473</v>
      </c>
      <c r="J1917" s="339">
        <v>6020250303359</v>
      </c>
      <c r="K1917" s="340">
        <v>45749</v>
      </c>
      <c r="L1917" s="397"/>
      <c r="M1917" s="399"/>
      <c r="N1917" s="398">
        <f t="shared" si="52"/>
        <v>46114</v>
      </c>
      <c r="O1917" s="397"/>
      <c r="P1917" s="397"/>
      <c r="Q1917" s="1027"/>
      <c r="R1917" s="1027"/>
      <c r="S1917" s="1027"/>
      <c r="T1917" s="1027"/>
      <c r="U1917" s="1027"/>
      <c r="V1917" s="233"/>
      <c r="W1917" s="233"/>
      <c r="X1917" s="233"/>
      <c r="Y1917" s="234"/>
    </row>
    <row r="1918" spans="1:25" s="3" customFormat="1" ht="41.25" customHeight="1" x14ac:dyDescent="0.2">
      <c r="A1918" s="345">
        <v>494</v>
      </c>
      <c r="B1918" s="341" t="s">
        <v>10074</v>
      </c>
      <c r="C1918" s="341" t="s">
        <v>481</v>
      </c>
      <c r="D1918" s="341" t="s">
        <v>253</v>
      </c>
      <c r="E1918" s="342">
        <v>6.0000000000000001E-3</v>
      </c>
      <c r="F1918" s="341">
        <v>0.4</v>
      </c>
      <c r="G1918" s="341" t="s">
        <v>10075</v>
      </c>
      <c r="H1918" s="341" t="s">
        <v>330</v>
      </c>
      <c r="I1918" s="397" t="s">
        <v>473</v>
      </c>
      <c r="J1918" s="343">
        <v>6010250304554</v>
      </c>
      <c r="K1918" s="344">
        <v>45751</v>
      </c>
      <c r="L1918" s="397"/>
      <c r="M1918" s="399"/>
      <c r="N1918" s="398">
        <f t="shared" si="52"/>
        <v>46116</v>
      </c>
      <c r="O1918" s="397"/>
      <c r="P1918" s="397"/>
      <c r="Q1918" s="1027"/>
      <c r="R1918" s="1027"/>
      <c r="S1918" s="1027"/>
      <c r="T1918" s="1027"/>
      <c r="U1918" s="1027"/>
      <c r="V1918" s="233"/>
      <c r="W1918" s="233"/>
      <c r="X1918" s="233"/>
      <c r="Y1918" s="234"/>
    </row>
    <row r="1919" spans="1:25" s="3" customFormat="1" ht="41.25" customHeight="1" x14ac:dyDescent="0.2">
      <c r="A1919" s="345">
        <v>495</v>
      </c>
      <c r="B1919" s="337" t="s">
        <v>10076</v>
      </c>
      <c r="C1919" s="337" t="s">
        <v>10077</v>
      </c>
      <c r="D1919" s="337" t="s">
        <v>329</v>
      </c>
      <c r="E1919" s="338">
        <v>2.496E-2</v>
      </c>
      <c r="F1919" s="337">
        <v>0.4</v>
      </c>
      <c r="G1919" s="337" t="s">
        <v>10078</v>
      </c>
      <c r="H1919" s="337" t="s">
        <v>330</v>
      </c>
      <c r="I1919" s="397" t="s">
        <v>473</v>
      </c>
      <c r="J1919" s="339">
        <v>6050250304057</v>
      </c>
      <c r="K1919" s="340">
        <v>45751</v>
      </c>
      <c r="L1919" s="397"/>
      <c r="M1919" s="399"/>
      <c r="N1919" s="398">
        <f t="shared" si="52"/>
        <v>46116</v>
      </c>
      <c r="O1919" s="397"/>
      <c r="P1919" s="397"/>
      <c r="Q1919" s="1027"/>
      <c r="R1919" s="1027"/>
      <c r="S1919" s="1027"/>
      <c r="T1919" s="1027"/>
      <c r="U1919" s="1027"/>
      <c r="V1919" s="233"/>
      <c r="W1919" s="233"/>
      <c r="X1919" s="233"/>
      <c r="Y1919" s="234"/>
    </row>
    <row r="1920" spans="1:25" s="3" customFormat="1" ht="41.25" customHeight="1" x14ac:dyDescent="0.2">
      <c r="A1920" s="345">
        <v>496</v>
      </c>
      <c r="B1920" s="337" t="s">
        <v>10079</v>
      </c>
      <c r="C1920" s="337" t="s">
        <v>6299</v>
      </c>
      <c r="D1920" s="337" t="s">
        <v>252</v>
      </c>
      <c r="E1920" s="338">
        <v>1.2E-2</v>
      </c>
      <c r="F1920" s="337">
        <v>0.4</v>
      </c>
      <c r="G1920" s="337" t="s">
        <v>10080</v>
      </c>
      <c r="H1920" s="337" t="s">
        <v>330</v>
      </c>
      <c r="I1920" s="397" t="s">
        <v>473</v>
      </c>
      <c r="J1920" s="339">
        <v>6020250303451</v>
      </c>
      <c r="K1920" s="340">
        <v>45763</v>
      </c>
      <c r="L1920" s="397"/>
      <c r="M1920" s="399"/>
      <c r="N1920" s="398">
        <f t="shared" si="52"/>
        <v>46128</v>
      </c>
      <c r="O1920" s="397"/>
      <c r="P1920" s="397"/>
      <c r="Q1920" s="1027"/>
      <c r="R1920" s="1027"/>
      <c r="S1920" s="1027"/>
      <c r="T1920" s="1027"/>
      <c r="U1920" s="1027"/>
      <c r="V1920" s="233"/>
      <c r="W1920" s="233"/>
      <c r="X1920" s="233"/>
      <c r="Y1920" s="234"/>
    </row>
    <row r="1921" spans="1:25" s="3" customFormat="1" ht="41.25" customHeight="1" x14ac:dyDescent="0.2">
      <c r="A1921" s="345">
        <v>497</v>
      </c>
      <c r="B1921" s="341" t="s">
        <v>10081</v>
      </c>
      <c r="C1921" s="341" t="s">
        <v>10082</v>
      </c>
      <c r="D1921" s="341" t="s">
        <v>1059</v>
      </c>
      <c r="E1921" s="342">
        <v>0.02</v>
      </c>
      <c r="F1921" s="341">
        <v>0.4</v>
      </c>
      <c r="G1921" s="341" t="s">
        <v>10083</v>
      </c>
      <c r="H1921" s="341" t="s">
        <v>330</v>
      </c>
      <c r="I1921" s="397" t="s">
        <v>473</v>
      </c>
      <c r="J1921" s="343">
        <v>6050250304336</v>
      </c>
      <c r="K1921" s="344">
        <v>45758</v>
      </c>
      <c r="L1921" s="397"/>
      <c r="M1921" s="399"/>
      <c r="N1921" s="398">
        <f t="shared" si="52"/>
        <v>46123</v>
      </c>
      <c r="O1921" s="397"/>
      <c r="P1921" s="397"/>
      <c r="Q1921" s="1027"/>
      <c r="R1921" s="1027"/>
      <c r="S1921" s="1027"/>
      <c r="T1921" s="1027"/>
      <c r="U1921" s="1027"/>
      <c r="V1921" s="233"/>
      <c r="W1921" s="233"/>
      <c r="X1921" s="233"/>
      <c r="Y1921" s="234"/>
    </row>
    <row r="1922" spans="1:25" s="3" customFormat="1" ht="41.25" customHeight="1" x14ac:dyDescent="0.2">
      <c r="A1922" s="345">
        <v>498</v>
      </c>
      <c r="B1922" s="337" t="s">
        <v>10084</v>
      </c>
      <c r="C1922" s="337" t="s">
        <v>2422</v>
      </c>
      <c r="D1922" s="337" t="s">
        <v>20</v>
      </c>
      <c r="E1922" s="338">
        <v>6.0000000000000001E-3</v>
      </c>
      <c r="F1922" s="337">
        <v>0.23</v>
      </c>
      <c r="G1922" s="337" t="s">
        <v>10085</v>
      </c>
      <c r="H1922" s="337" t="s">
        <v>330</v>
      </c>
      <c r="I1922" s="397" t="s">
        <v>473</v>
      </c>
      <c r="J1922" s="339">
        <v>6030250302437</v>
      </c>
      <c r="K1922" s="340">
        <v>45761</v>
      </c>
      <c r="L1922" s="397"/>
      <c r="M1922" s="399"/>
      <c r="N1922" s="398">
        <f t="shared" si="52"/>
        <v>46126</v>
      </c>
      <c r="O1922" s="397"/>
      <c r="P1922" s="397"/>
      <c r="Q1922" s="1027"/>
      <c r="R1922" s="1027"/>
      <c r="S1922" s="1027"/>
      <c r="T1922" s="1027"/>
      <c r="U1922" s="1027"/>
      <c r="V1922" s="233"/>
      <c r="W1922" s="233"/>
      <c r="X1922" s="233"/>
      <c r="Y1922" s="234"/>
    </row>
    <row r="1923" spans="1:25" s="3" customFormat="1" ht="41.25" customHeight="1" x14ac:dyDescent="0.2">
      <c r="A1923" s="345">
        <v>499</v>
      </c>
      <c r="B1923" s="341" t="s">
        <v>10086</v>
      </c>
      <c r="C1923" s="341" t="s">
        <v>10087</v>
      </c>
      <c r="D1923" s="341" t="s">
        <v>329</v>
      </c>
      <c r="E1923" s="342">
        <v>1.4999999999999999E-2</v>
      </c>
      <c r="F1923" s="341">
        <v>0.4</v>
      </c>
      <c r="G1923" s="341" t="s">
        <v>10088</v>
      </c>
      <c r="H1923" s="341" t="s">
        <v>366</v>
      </c>
      <c r="I1923" s="397" t="s">
        <v>473</v>
      </c>
      <c r="J1923" s="343">
        <v>6050250304409</v>
      </c>
      <c r="K1923" s="344">
        <v>45748</v>
      </c>
      <c r="L1923" s="397"/>
      <c r="M1923" s="399"/>
      <c r="N1923" s="398">
        <f t="shared" si="52"/>
        <v>46113</v>
      </c>
      <c r="O1923" s="397"/>
      <c r="P1923" s="397"/>
      <c r="Q1923" s="1027"/>
      <c r="R1923" s="1027"/>
      <c r="S1923" s="1027"/>
      <c r="T1923" s="1027"/>
      <c r="U1923" s="1027"/>
      <c r="V1923" s="233"/>
      <c r="W1923" s="233"/>
      <c r="X1923" s="233"/>
      <c r="Y1923" s="234"/>
    </row>
    <row r="1924" spans="1:25" s="3" customFormat="1" ht="41.25" customHeight="1" x14ac:dyDescent="0.2">
      <c r="A1924" s="345">
        <v>500</v>
      </c>
      <c r="B1924" s="337" t="s">
        <v>10089</v>
      </c>
      <c r="C1924" s="337" t="s">
        <v>479</v>
      </c>
      <c r="D1924" s="337" t="s">
        <v>252</v>
      </c>
      <c r="E1924" s="338">
        <v>6.6E-3</v>
      </c>
      <c r="F1924" s="337">
        <v>0.4</v>
      </c>
      <c r="G1924" s="337" t="s">
        <v>10090</v>
      </c>
      <c r="H1924" s="337" t="s">
        <v>330</v>
      </c>
      <c r="I1924" s="397" t="s">
        <v>473</v>
      </c>
      <c r="J1924" s="339">
        <v>6020250303481</v>
      </c>
      <c r="K1924" s="340">
        <v>45763</v>
      </c>
      <c r="L1924" s="397"/>
      <c r="M1924" s="399"/>
      <c r="N1924" s="398">
        <f t="shared" ref="N1924:N1982" si="53">K1924+365</f>
        <v>46128</v>
      </c>
      <c r="O1924" s="397"/>
      <c r="P1924" s="397"/>
      <c r="Q1924" s="1027"/>
      <c r="R1924" s="1027"/>
      <c r="S1924" s="1027"/>
      <c r="T1924" s="1027"/>
      <c r="U1924" s="1027"/>
      <c r="V1924" s="233"/>
      <c r="W1924" s="233"/>
      <c r="X1924" s="233"/>
      <c r="Y1924" s="234"/>
    </row>
    <row r="1925" spans="1:25" s="3" customFormat="1" ht="41.25" customHeight="1" x14ac:dyDescent="0.2">
      <c r="A1925" s="345">
        <v>501</v>
      </c>
      <c r="B1925" s="341" t="s">
        <v>10081</v>
      </c>
      <c r="C1925" s="341" t="s">
        <v>10082</v>
      </c>
      <c r="D1925" s="341" t="s">
        <v>1059</v>
      </c>
      <c r="E1925" s="342">
        <v>2.1999999999999999E-2</v>
      </c>
      <c r="F1925" s="341">
        <v>0.4</v>
      </c>
      <c r="G1925" s="341" t="s">
        <v>10091</v>
      </c>
      <c r="H1925" s="341" t="s">
        <v>330</v>
      </c>
      <c r="I1925" s="397" t="s">
        <v>473</v>
      </c>
      <c r="J1925" s="343">
        <v>6050250305261</v>
      </c>
      <c r="K1925" s="344">
        <v>45761</v>
      </c>
      <c r="L1925" s="397"/>
      <c r="M1925" s="399"/>
      <c r="N1925" s="398">
        <f t="shared" si="53"/>
        <v>46126</v>
      </c>
      <c r="O1925" s="397"/>
      <c r="P1925" s="397"/>
      <c r="Q1925" s="1027"/>
      <c r="R1925" s="1027"/>
      <c r="S1925" s="1027"/>
      <c r="T1925" s="1027"/>
      <c r="U1925" s="1027"/>
      <c r="V1925" s="233"/>
      <c r="W1925" s="233"/>
      <c r="X1925" s="233"/>
      <c r="Y1925" s="234"/>
    </row>
    <row r="1926" spans="1:25" s="3" customFormat="1" ht="41.25" customHeight="1" x14ac:dyDescent="0.2">
      <c r="A1926" s="345">
        <v>502</v>
      </c>
      <c r="B1926" s="337" t="s">
        <v>10092</v>
      </c>
      <c r="C1926" s="337" t="s">
        <v>481</v>
      </c>
      <c r="D1926" s="337" t="s">
        <v>253</v>
      </c>
      <c r="E1926" s="338">
        <v>6.0000000000000001E-3</v>
      </c>
      <c r="F1926" s="397">
        <v>0.4</v>
      </c>
      <c r="G1926" s="397" t="s">
        <v>10093</v>
      </c>
      <c r="H1926" s="337" t="s">
        <v>330</v>
      </c>
      <c r="I1926" s="397" t="s">
        <v>473</v>
      </c>
      <c r="J1926" s="339">
        <v>6010250304642</v>
      </c>
      <c r="K1926" s="340">
        <v>45777</v>
      </c>
      <c r="L1926" s="397"/>
      <c r="M1926" s="399"/>
      <c r="N1926" s="398">
        <f t="shared" si="53"/>
        <v>46142</v>
      </c>
      <c r="O1926" s="397"/>
      <c r="P1926" s="397"/>
      <c r="Q1926" s="1027"/>
      <c r="R1926" s="1027"/>
      <c r="S1926" s="1027"/>
      <c r="T1926" s="1027"/>
      <c r="U1926" s="1027"/>
      <c r="V1926" s="233"/>
      <c r="W1926" s="233"/>
      <c r="X1926" s="233"/>
      <c r="Y1926" s="234"/>
    </row>
    <row r="1927" spans="1:25" s="3" customFormat="1" ht="41.25" customHeight="1" x14ac:dyDescent="0.2">
      <c r="A1927" s="345">
        <v>503</v>
      </c>
      <c r="B1927" s="337" t="s">
        <v>10094</v>
      </c>
      <c r="C1927" s="337" t="s">
        <v>10095</v>
      </c>
      <c r="D1927" s="337" t="s">
        <v>20</v>
      </c>
      <c r="E1927" s="338">
        <v>0.28476000000000001</v>
      </c>
      <c r="F1927" s="341">
        <v>20</v>
      </c>
      <c r="G1927" s="341" t="s">
        <v>2416</v>
      </c>
      <c r="H1927" s="337" t="s">
        <v>366</v>
      </c>
      <c r="I1927" s="397" t="s">
        <v>473</v>
      </c>
      <c r="J1927" s="339">
        <v>6030250302483</v>
      </c>
      <c r="K1927" s="340">
        <v>45775</v>
      </c>
      <c r="L1927" s="397"/>
      <c r="M1927" s="399"/>
      <c r="N1927" s="398">
        <f t="shared" si="53"/>
        <v>46140</v>
      </c>
      <c r="O1927" s="397"/>
      <c r="P1927" s="397"/>
      <c r="Q1927" s="1027"/>
      <c r="R1927" s="1027"/>
      <c r="S1927" s="1027"/>
      <c r="T1927" s="1027"/>
      <c r="U1927" s="1027"/>
      <c r="V1927" s="233"/>
      <c r="W1927" s="233"/>
      <c r="X1927" s="233"/>
      <c r="Y1927" s="234"/>
    </row>
    <row r="1928" spans="1:25" s="3" customFormat="1" ht="41.25" customHeight="1" x14ac:dyDescent="0.2">
      <c r="A1928" s="345">
        <v>504</v>
      </c>
      <c r="B1928" s="341" t="s">
        <v>10096</v>
      </c>
      <c r="C1928" s="341" t="s">
        <v>1898</v>
      </c>
      <c r="D1928" s="341" t="s">
        <v>19</v>
      </c>
      <c r="E1928" s="342">
        <v>0.20300000000000001</v>
      </c>
      <c r="F1928" s="337">
        <v>0.4</v>
      </c>
      <c r="G1928" s="337" t="s">
        <v>10097</v>
      </c>
      <c r="H1928" s="341" t="s">
        <v>330</v>
      </c>
      <c r="I1928" s="397" t="s">
        <v>473</v>
      </c>
      <c r="J1928" s="343">
        <v>6020250303543</v>
      </c>
      <c r="K1928" s="344">
        <v>45762</v>
      </c>
      <c r="L1928" s="397"/>
      <c r="M1928" s="399"/>
      <c r="N1928" s="398">
        <f t="shared" si="53"/>
        <v>46127</v>
      </c>
      <c r="O1928" s="397"/>
      <c r="P1928" s="397"/>
      <c r="Q1928" s="1027"/>
      <c r="R1928" s="1027"/>
      <c r="S1928" s="1027"/>
      <c r="T1928" s="1027"/>
      <c r="U1928" s="1027"/>
      <c r="V1928" s="233"/>
      <c r="W1928" s="233"/>
      <c r="X1928" s="233"/>
      <c r="Y1928" s="234"/>
    </row>
    <row r="1929" spans="1:25" s="3" customFormat="1" ht="41.25" customHeight="1" x14ac:dyDescent="0.2">
      <c r="A1929" s="345">
        <v>505</v>
      </c>
      <c r="B1929" s="337" t="s">
        <v>3556</v>
      </c>
      <c r="C1929" s="337" t="s">
        <v>1870</v>
      </c>
      <c r="D1929" s="337" t="s">
        <v>484</v>
      </c>
      <c r="E1929" s="338">
        <v>0.1</v>
      </c>
      <c r="F1929" s="341">
        <v>20</v>
      </c>
      <c r="G1929" s="341" t="s">
        <v>1039</v>
      </c>
      <c r="H1929" s="337" t="s">
        <v>330</v>
      </c>
      <c r="I1929" s="397" t="s">
        <v>473</v>
      </c>
      <c r="J1929" s="339">
        <v>6040250301918</v>
      </c>
      <c r="K1929" s="340">
        <v>45775</v>
      </c>
      <c r="L1929" s="397"/>
      <c r="M1929" s="399"/>
      <c r="N1929" s="398">
        <f t="shared" si="53"/>
        <v>46140</v>
      </c>
      <c r="O1929" s="397"/>
      <c r="P1929" s="397"/>
      <c r="Q1929" s="1027"/>
      <c r="R1929" s="1027"/>
      <c r="S1929" s="1027"/>
      <c r="T1929" s="1027"/>
      <c r="U1929" s="1027"/>
      <c r="V1929" s="233"/>
      <c r="W1929" s="233"/>
      <c r="X1929" s="233"/>
      <c r="Y1929" s="234"/>
    </row>
    <row r="1930" spans="1:25" s="3" customFormat="1" ht="41.25" customHeight="1" x14ac:dyDescent="0.2">
      <c r="A1930" s="345">
        <v>506</v>
      </c>
      <c r="B1930" s="341" t="s">
        <v>10098</v>
      </c>
      <c r="C1930" s="341" t="s">
        <v>10099</v>
      </c>
      <c r="D1930" s="341" t="s">
        <v>253</v>
      </c>
      <c r="E1930" s="342">
        <v>0.01</v>
      </c>
      <c r="F1930" s="337">
        <v>0.4</v>
      </c>
      <c r="G1930" s="337" t="s">
        <v>10100</v>
      </c>
      <c r="H1930" s="341" t="s">
        <v>330</v>
      </c>
      <c r="I1930" s="397" t="s">
        <v>473</v>
      </c>
      <c r="J1930" s="343">
        <v>6010250304757</v>
      </c>
      <c r="K1930" s="344">
        <v>45756</v>
      </c>
      <c r="L1930" s="397"/>
      <c r="M1930" s="399"/>
      <c r="N1930" s="398">
        <f t="shared" si="53"/>
        <v>46121</v>
      </c>
      <c r="O1930" s="397"/>
      <c r="P1930" s="397"/>
      <c r="Q1930" s="1027"/>
      <c r="R1930" s="1027"/>
      <c r="S1930" s="1027"/>
      <c r="T1930" s="1027"/>
      <c r="U1930" s="1027"/>
      <c r="V1930" s="233"/>
      <c r="W1930" s="233"/>
      <c r="X1930" s="233"/>
      <c r="Y1930" s="234"/>
    </row>
    <row r="1931" spans="1:25" s="3" customFormat="1" ht="41.25" customHeight="1" x14ac:dyDescent="0.2">
      <c r="A1931" s="345">
        <v>507</v>
      </c>
      <c r="B1931" s="337" t="s">
        <v>10101</v>
      </c>
      <c r="C1931" s="337" t="s">
        <v>10102</v>
      </c>
      <c r="D1931" s="337" t="s">
        <v>252</v>
      </c>
      <c r="E1931" s="338">
        <v>9.9000000000000008E-3</v>
      </c>
      <c r="F1931" s="341">
        <v>0.4</v>
      </c>
      <c r="G1931" s="341" t="s">
        <v>1057</v>
      </c>
      <c r="H1931" s="337" t="s">
        <v>330</v>
      </c>
      <c r="I1931" s="397" t="s">
        <v>473</v>
      </c>
      <c r="J1931" s="339">
        <v>6020250303571</v>
      </c>
      <c r="K1931" s="340">
        <v>45761</v>
      </c>
      <c r="L1931" s="397"/>
      <c r="M1931" s="399"/>
      <c r="N1931" s="398">
        <f t="shared" si="53"/>
        <v>46126</v>
      </c>
      <c r="O1931" s="397"/>
      <c r="P1931" s="397"/>
      <c r="Q1931" s="1027"/>
      <c r="R1931" s="1027"/>
      <c r="S1931" s="1027"/>
      <c r="T1931" s="1027"/>
      <c r="U1931" s="1027"/>
      <c r="V1931" s="233"/>
      <c r="W1931" s="233"/>
      <c r="X1931" s="233"/>
      <c r="Y1931" s="234"/>
    </row>
    <row r="1932" spans="1:25" s="3" customFormat="1" ht="41.25" customHeight="1" x14ac:dyDescent="0.2">
      <c r="A1932" s="345">
        <v>508</v>
      </c>
      <c r="B1932" s="337" t="s">
        <v>10103</v>
      </c>
      <c r="C1932" s="337" t="s">
        <v>188</v>
      </c>
      <c r="D1932" s="337" t="s">
        <v>188</v>
      </c>
      <c r="E1932" s="338">
        <v>6.0000000000000001E-3</v>
      </c>
      <c r="F1932" s="341">
        <v>0.4</v>
      </c>
      <c r="G1932" s="341" t="s">
        <v>10104</v>
      </c>
      <c r="H1932" s="337" t="s">
        <v>330</v>
      </c>
      <c r="I1932" s="397" t="s">
        <v>473</v>
      </c>
      <c r="J1932" s="339">
        <v>6040250301950</v>
      </c>
      <c r="K1932" s="340">
        <v>45770</v>
      </c>
      <c r="L1932" s="397"/>
      <c r="M1932" s="399"/>
      <c r="N1932" s="398">
        <f t="shared" si="53"/>
        <v>46135</v>
      </c>
      <c r="O1932" s="397"/>
      <c r="P1932" s="397"/>
      <c r="Q1932" s="1027"/>
      <c r="R1932" s="1027"/>
      <c r="S1932" s="1027"/>
      <c r="T1932" s="1027"/>
      <c r="U1932" s="1027"/>
      <c r="V1932" s="233"/>
      <c r="W1932" s="233"/>
      <c r="X1932" s="233"/>
      <c r="Y1932" s="234"/>
    </row>
    <row r="1933" spans="1:25" s="3" customFormat="1" ht="41.25" customHeight="1" x14ac:dyDescent="0.2">
      <c r="A1933" s="345">
        <v>509</v>
      </c>
      <c r="B1933" s="341" t="s">
        <v>10105</v>
      </c>
      <c r="C1933" s="341" t="s">
        <v>481</v>
      </c>
      <c r="D1933" s="341" t="s">
        <v>928</v>
      </c>
      <c r="E1933" s="342">
        <v>8.8450000000000004E-3</v>
      </c>
      <c r="F1933" s="337">
        <v>0.4</v>
      </c>
      <c r="G1933" s="337" t="s">
        <v>6195</v>
      </c>
      <c r="H1933" s="341" t="s">
        <v>330</v>
      </c>
      <c r="I1933" s="397" t="s">
        <v>473</v>
      </c>
      <c r="J1933" s="343">
        <v>6010250304790</v>
      </c>
      <c r="K1933" s="344">
        <v>45751</v>
      </c>
      <c r="L1933" s="397"/>
      <c r="M1933" s="399"/>
      <c r="N1933" s="398">
        <f t="shared" si="53"/>
        <v>46116</v>
      </c>
      <c r="O1933" s="397"/>
      <c r="P1933" s="397"/>
      <c r="Q1933" s="1027"/>
      <c r="R1933" s="1027"/>
      <c r="S1933" s="1027"/>
      <c r="T1933" s="1027"/>
      <c r="U1933" s="1027"/>
      <c r="V1933" s="233"/>
      <c r="W1933" s="233"/>
      <c r="X1933" s="233"/>
      <c r="Y1933" s="234"/>
    </row>
    <row r="1934" spans="1:25" s="3" customFormat="1" ht="41.25" customHeight="1" x14ac:dyDescent="0.2">
      <c r="A1934" s="345">
        <v>510</v>
      </c>
      <c r="B1934" s="341" t="s">
        <v>10106</v>
      </c>
      <c r="C1934" s="341" t="s">
        <v>8333</v>
      </c>
      <c r="D1934" s="341" t="s">
        <v>264</v>
      </c>
      <c r="E1934" s="342">
        <v>1.2E-2</v>
      </c>
      <c r="F1934" s="337">
        <v>0.4</v>
      </c>
      <c r="G1934" s="337" t="s">
        <v>10107</v>
      </c>
      <c r="H1934" s="341" t="s">
        <v>330</v>
      </c>
      <c r="I1934" s="397" t="s">
        <v>473</v>
      </c>
      <c r="J1934" s="343">
        <v>6060250301450</v>
      </c>
      <c r="K1934" s="344">
        <v>45749</v>
      </c>
      <c r="L1934" s="397"/>
      <c r="M1934" s="399"/>
      <c r="N1934" s="398">
        <f t="shared" si="53"/>
        <v>46114</v>
      </c>
      <c r="O1934" s="397"/>
      <c r="P1934" s="397"/>
      <c r="Q1934" s="1027"/>
      <c r="R1934" s="1027"/>
      <c r="S1934" s="1027"/>
      <c r="T1934" s="1027"/>
      <c r="U1934" s="1027"/>
      <c r="V1934" s="233"/>
      <c r="W1934" s="233"/>
      <c r="X1934" s="233"/>
      <c r="Y1934" s="234"/>
    </row>
    <row r="1935" spans="1:25" s="3" customFormat="1" ht="41.25" customHeight="1" x14ac:dyDescent="0.2">
      <c r="A1935" s="345">
        <v>511</v>
      </c>
      <c r="B1935" s="337" t="s">
        <v>10108</v>
      </c>
      <c r="C1935" s="337" t="s">
        <v>1397</v>
      </c>
      <c r="D1935" s="337" t="s">
        <v>20</v>
      </c>
      <c r="E1935" s="338">
        <v>0.3</v>
      </c>
      <c r="F1935" s="341">
        <v>20</v>
      </c>
      <c r="G1935" s="341" t="s">
        <v>10109</v>
      </c>
      <c r="H1935" s="337" t="s">
        <v>330</v>
      </c>
      <c r="I1935" s="397" t="s">
        <v>473</v>
      </c>
      <c r="J1935" s="339">
        <v>6030250402576</v>
      </c>
      <c r="K1935" s="340">
        <v>45769</v>
      </c>
      <c r="L1935" s="397"/>
      <c r="M1935" s="399"/>
      <c r="N1935" s="398">
        <f t="shared" si="53"/>
        <v>46134</v>
      </c>
      <c r="O1935" s="397"/>
      <c r="P1935" s="397"/>
      <c r="Q1935" s="1027"/>
      <c r="R1935" s="1027"/>
      <c r="S1935" s="1027"/>
      <c r="T1935" s="1027"/>
      <c r="U1935" s="1027"/>
      <c r="V1935" s="233"/>
      <c r="W1935" s="233"/>
      <c r="X1935" s="233"/>
      <c r="Y1935" s="234"/>
    </row>
    <row r="1936" spans="1:25" s="3" customFormat="1" ht="41.25" customHeight="1" x14ac:dyDescent="0.2">
      <c r="A1936" s="345">
        <v>512</v>
      </c>
      <c r="B1936" s="341" t="s">
        <v>10110</v>
      </c>
      <c r="C1936" s="341" t="s">
        <v>481</v>
      </c>
      <c r="D1936" s="341" t="s">
        <v>253</v>
      </c>
      <c r="E1936" s="342">
        <v>1.2E-2</v>
      </c>
      <c r="F1936" s="337">
        <v>0.4</v>
      </c>
      <c r="G1936" s="337" t="s">
        <v>10111</v>
      </c>
      <c r="H1936" s="341" t="s">
        <v>330</v>
      </c>
      <c r="I1936" s="397" t="s">
        <v>473</v>
      </c>
      <c r="J1936" s="343">
        <v>6010250404894</v>
      </c>
      <c r="K1936" s="344">
        <v>45751</v>
      </c>
      <c r="L1936" s="397"/>
      <c r="M1936" s="399"/>
      <c r="N1936" s="398">
        <f t="shared" si="53"/>
        <v>46116</v>
      </c>
      <c r="O1936" s="397"/>
      <c r="P1936" s="397"/>
      <c r="Q1936" s="1027"/>
      <c r="R1936" s="1027"/>
      <c r="S1936" s="1027"/>
      <c r="T1936" s="1027"/>
      <c r="U1936" s="1027"/>
      <c r="V1936" s="233"/>
      <c r="W1936" s="233"/>
      <c r="X1936" s="233"/>
      <c r="Y1936" s="234"/>
    </row>
    <row r="1937" spans="1:25" s="3" customFormat="1" ht="41.25" customHeight="1" x14ac:dyDescent="0.2">
      <c r="A1937" s="345">
        <v>513</v>
      </c>
      <c r="B1937" s="341" t="s">
        <v>10112</v>
      </c>
      <c r="C1937" s="341" t="s">
        <v>7109</v>
      </c>
      <c r="D1937" s="341" t="s">
        <v>44</v>
      </c>
      <c r="E1937" s="342">
        <v>1.2E-2</v>
      </c>
      <c r="F1937" s="337">
        <v>0.4</v>
      </c>
      <c r="G1937" s="337" t="s">
        <v>10113</v>
      </c>
      <c r="H1937" s="341" t="s">
        <v>330</v>
      </c>
      <c r="I1937" s="397" t="s">
        <v>473</v>
      </c>
      <c r="J1937" s="343">
        <v>6060250401467</v>
      </c>
      <c r="K1937" s="344">
        <v>45749</v>
      </c>
      <c r="L1937" s="397"/>
      <c r="M1937" s="399"/>
      <c r="N1937" s="398">
        <f t="shared" si="53"/>
        <v>46114</v>
      </c>
      <c r="O1937" s="397"/>
      <c r="P1937" s="397"/>
      <c r="Q1937" s="1027"/>
      <c r="R1937" s="1027"/>
      <c r="S1937" s="1027"/>
      <c r="T1937" s="1027"/>
      <c r="U1937" s="1027"/>
      <c r="V1937" s="233"/>
      <c r="W1937" s="233"/>
      <c r="X1937" s="233"/>
      <c r="Y1937" s="234"/>
    </row>
    <row r="1938" spans="1:25" s="3" customFormat="1" ht="41.25" customHeight="1" x14ac:dyDescent="0.2">
      <c r="A1938" s="345">
        <v>514</v>
      </c>
      <c r="B1938" s="337" t="s">
        <v>10114</v>
      </c>
      <c r="C1938" s="337" t="s">
        <v>6190</v>
      </c>
      <c r="D1938" s="337" t="s">
        <v>44</v>
      </c>
      <c r="E1938" s="338">
        <v>0.01</v>
      </c>
      <c r="F1938" s="341">
        <v>0.4</v>
      </c>
      <c r="G1938" s="341" t="s">
        <v>10115</v>
      </c>
      <c r="H1938" s="337" t="s">
        <v>330</v>
      </c>
      <c r="I1938" s="397" t="s">
        <v>473</v>
      </c>
      <c r="J1938" s="339">
        <v>6060250401468</v>
      </c>
      <c r="K1938" s="340">
        <v>45749</v>
      </c>
      <c r="L1938" s="397"/>
      <c r="M1938" s="399"/>
      <c r="N1938" s="398">
        <f t="shared" si="53"/>
        <v>46114</v>
      </c>
      <c r="O1938" s="397"/>
      <c r="P1938" s="397"/>
      <c r="Q1938" s="1027"/>
      <c r="R1938" s="1027"/>
      <c r="S1938" s="1027"/>
      <c r="T1938" s="1027"/>
      <c r="U1938" s="1027"/>
      <c r="V1938" s="233"/>
      <c r="W1938" s="233"/>
      <c r="X1938" s="233"/>
      <c r="Y1938" s="234"/>
    </row>
    <row r="1939" spans="1:25" s="3" customFormat="1" ht="41.25" customHeight="1" x14ac:dyDescent="0.2">
      <c r="A1939" s="345">
        <v>515</v>
      </c>
      <c r="B1939" s="337" t="s">
        <v>10116</v>
      </c>
      <c r="C1939" s="337" t="s">
        <v>6206</v>
      </c>
      <c r="D1939" s="337" t="s">
        <v>928</v>
      </c>
      <c r="E1939" s="338">
        <v>6.0000000000000001E-3</v>
      </c>
      <c r="F1939" s="341">
        <v>0.4</v>
      </c>
      <c r="G1939" s="341" t="s">
        <v>6207</v>
      </c>
      <c r="H1939" s="337" t="s">
        <v>330</v>
      </c>
      <c r="I1939" s="397" t="s">
        <v>473</v>
      </c>
      <c r="J1939" s="339">
        <v>6010250404920</v>
      </c>
      <c r="K1939" s="340">
        <v>45751</v>
      </c>
      <c r="L1939" s="397"/>
      <c r="M1939" s="399"/>
      <c r="N1939" s="398">
        <f t="shared" si="53"/>
        <v>46116</v>
      </c>
      <c r="O1939" s="397"/>
      <c r="P1939" s="397"/>
      <c r="Q1939" s="1027"/>
      <c r="R1939" s="1027"/>
      <c r="S1939" s="1027"/>
      <c r="T1939" s="1027"/>
      <c r="U1939" s="1027"/>
      <c r="V1939" s="233"/>
      <c r="W1939" s="233"/>
      <c r="X1939" s="233"/>
      <c r="Y1939" s="234"/>
    </row>
    <row r="1940" spans="1:25" s="3" customFormat="1" ht="41.25" customHeight="1" x14ac:dyDescent="0.2">
      <c r="A1940" s="345">
        <v>516</v>
      </c>
      <c r="B1940" s="341" t="s">
        <v>10117</v>
      </c>
      <c r="C1940" s="341" t="s">
        <v>9005</v>
      </c>
      <c r="D1940" s="341" t="s">
        <v>20</v>
      </c>
      <c r="E1940" s="342">
        <v>5.0400000000000002E-3</v>
      </c>
      <c r="F1940" s="337">
        <v>0.23</v>
      </c>
      <c r="G1940" s="337" t="s">
        <v>10118</v>
      </c>
      <c r="H1940" s="341" t="s">
        <v>330</v>
      </c>
      <c r="I1940" s="397" t="s">
        <v>473</v>
      </c>
      <c r="J1940" s="343">
        <v>6030250402595</v>
      </c>
      <c r="K1940" s="344">
        <v>45755</v>
      </c>
      <c r="L1940" s="397"/>
      <c r="M1940" s="399"/>
      <c r="N1940" s="398">
        <f t="shared" si="53"/>
        <v>46120</v>
      </c>
      <c r="O1940" s="397"/>
      <c r="P1940" s="397"/>
      <c r="Q1940" s="1027"/>
      <c r="R1940" s="1027"/>
      <c r="S1940" s="1027"/>
      <c r="T1940" s="1027"/>
      <c r="U1940" s="1027"/>
      <c r="V1940" s="233"/>
      <c r="W1940" s="233"/>
      <c r="X1940" s="233"/>
      <c r="Y1940" s="234"/>
    </row>
    <row r="1941" spans="1:25" s="3" customFormat="1" ht="41.25" customHeight="1" x14ac:dyDescent="0.2">
      <c r="A1941" s="345">
        <v>517</v>
      </c>
      <c r="B1941" s="337" t="s">
        <v>10119</v>
      </c>
      <c r="C1941" s="337" t="s">
        <v>481</v>
      </c>
      <c r="D1941" s="337" t="s">
        <v>253</v>
      </c>
      <c r="E1941" s="338">
        <v>6.0000000000000001E-3</v>
      </c>
      <c r="F1941" s="341">
        <v>0.4</v>
      </c>
      <c r="G1941" s="341" t="s">
        <v>10120</v>
      </c>
      <c r="H1941" s="337" t="s">
        <v>330</v>
      </c>
      <c r="I1941" s="397" t="s">
        <v>473</v>
      </c>
      <c r="J1941" s="339">
        <v>6010250404922</v>
      </c>
      <c r="K1941" s="340">
        <v>45772</v>
      </c>
      <c r="L1941" s="397"/>
      <c r="M1941" s="399"/>
      <c r="N1941" s="398">
        <f t="shared" si="53"/>
        <v>46137</v>
      </c>
      <c r="O1941" s="397"/>
      <c r="P1941" s="397"/>
      <c r="Q1941" s="1027"/>
      <c r="R1941" s="1027"/>
      <c r="S1941" s="1027"/>
      <c r="T1941" s="1027"/>
      <c r="U1941" s="1027"/>
      <c r="V1941" s="233"/>
      <c r="W1941" s="233"/>
      <c r="X1941" s="233"/>
      <c r="Y1941" s="234"/>
    </row>
    <row r="1942" spans="1:25" s="3" customFormat="1" ht="41.25" customHeight="1" x14ac:dyDescent="0.2">
      <c r="A1942" s="345">
        <v>518</v>
      </c>
      <c r="B1942" s="341" t="s">
        <v>10121</v>
      </c>
      <c r="C1942" s="341" t="s">
        <v>2448</v>
      </c>
      <c r="D1942" s="341" t="s">
        <v>19</v>
      </c>
      <c r="E1942" s="342">
        <v>5.4599999999999996E-3</v>
      </c>
      <c r="F1942" s="337">
        <v>0.4</v>
      </c>
      <c r="G1942" s="337" t="s">
        <v>10122</v>
      </c>
      <c r="H1942" s="341" t="s">
        <v>330</v>
      </c>
      <c r="I1942" s="397" t="s">
        <v>473</v>
      </c>
      <c r="J1942" s="343">
        <v>6020250403658</v>
      </c>
      <c r="K1942" s="344">
        <v>45772</v>
      </c>
      <c r="L1942" s="397"/>
      <c r="M1942" s="399"/>
      <c r="N1942" s="398">
        <f t="shared" si="53"/>
        <v>46137</v>
      </c>
      <c r="O1942" s="397"/>
      <c r="P1942" s="397"/>
      <c r="Q1942" s="1027"/>
      <c r="R1942" s="1027"/>
      <c r="S1942" s="1027"/>
      <c r="T1942" s="1027"/>
      <c r="U1942" s="1027"/>
      <c r="V1942" s="233"/>
      <c r="W1942" s="233"/>
      <c r="X1942" s="233"/>
      <c r="Y1942" s="234"/>
    </row>
    <row r="1943" spans="1:25" s="3" customFormat="1" ht="41.25" customHeight="1" x14ac:dyDescent="0.2">
      <c r="A1943" s="345">
        <v>519</v>
      </c>
      <c r="B1943" s="337" t="s">
        <v>10123</v>
      </c>
      <c r="C1943" s="337" t="s">
        <v>3564</v>
      </c>
      <c r="D1943" s="337" t="s">
        <v>188</v>
      </c>
      <c r="E1943" s="338">
        <v>0.34649999999999997</v>
      </c>
      <c r="F1943" s="341">
        <v>20</v>
      </c>
      <c r="G1943" s="341" t="s">
        <v>10124</v>
      </c>
      <c r="H1943" s="337" t="s">
        <v>330</v>
      </c>
      <c r="I1943" s="397" t="s">
        <v>473</v>
      </c>
      <c r="J1943" s="339">
        <v>6040250401997</v>
      </c>
      <c r="K1943" s="340">
        <v>45758</v>
      </c>
      <c r="L1943" s="397"/>
      <c r="M1943" s="399"/>
      <c r="N1943" s="398">
        <f t="shared" si="53"/>
        <v>46123</v>
      </c>
      <c r="O1943" s="397"/>
      <c r="P1943" s="397"/>
      <c r="Q1943" s="1027"/>
      <c r="R1943" s="1027"/>
      <c r="S1943" s="1027"/>
      <c r="T1943" s="1027"/>
      <c r="U1943" s="1027"/>
      <c r="V1943" s="233"/>
      <c r="W1943" s="233"/>
      <c r="X1943" s="233"/>
      <c r="Y1943" s="234"/>
    </row>
    <row r="1944" spans="1:25" s="3" customFormat="1" ht="41.25" customHeight="1" x14ac:dyDescent="0.2">
      <c r="A1944" s="345">
        <v>520</v>
      </c>
      <c r="B1944" s="341" t="s">
        <v>10125</v>
      </c>
      <c r="C1944" s="341" t="s">
        <v>844</v>
      </c>
      <c r="D1944" s="341" t="s">
        <v>253</v>
      </c>
      <c r="E1944" s="342">
        <v>6.0000000000000001E-3</v>
      </c>
      <c r="F1944" s="337">
        <v>0.4</v>
      </c>
      <c r="G1944" s="337" t="s">
        <v>10126</v>
      </c>
      <c r="H1944" s="341" t="s">
        <v>330</v>
      </c>
      <c r="I1944" s="397" t="s">
        <v>473</v>
      </c>
      <c r="J1944" s="343">
        <v>6010250404934</v>
      </c>
      <c r="K1944" s="344">
        <v>45770</v>
      </c>
      <c r="L1944" s="397"/>
      <c r="M1944" s="399"/>
      <c r="N1944" s="398">
        <f t="shared" si="53"/>
        <v>46135</v>
      </c>
      <c r="O1944" s="397"/>
      <c r="P1944" s="397"/>
      <c r="Q1944" s="1027"/>
      <c r="R1944" s="1027"/>
      <c r="S1944" s="1027"/>
      <c r="T1944" s="1027"/>
      <c r="U1944" s="1027"/>
      <c r="V1944" s="233"/>
      <c r="W1944" s="233"/>
      <c r="X1944" s="233"/>
      <c r="Y1944" s="234"/>
    </row>
    <row r="1945" spans="1:25" s="3" customFormat="1" ht="41.25" customHeight="1" x14ac:dyDescent="0.2">
      <c r="A1945" s="345">
        <v>521</v>
      </c>
      <c r="B1945" s="337" t="s">
        <v>10127</v>
      </c>
      <c r="C1945" s="337" t="s">
        <v>188</v>
      </c>
      <c r="D1945" s="337" t="s">
        <v>484</v>
      </c>
      <c r="E1945" s="338">
        <v>3.5000000000000001E-3</v>
      </c>
      <c r="F1945" s="341">
        <v>0.4</v>
      </c>
      <c r="G1945" s="341" t="s">
        <v>10128</v>
      </c>
      <c r="H1945" s="337" t="s">
        <v>330</v>
      </c>
      <c r="I1945" s="397" t="s">
        <v>473</v>
      </c>
      <c r="J1945" s="339">
        <v>6040250402007</v>
      </c>
      <c r="K1945" s="340">
        <v>45770</v>
      </c>
      <c r="L1945" s="397"/>
      <c r="M1945" s="399"/>
      <c r="N1945" s="398">
        <f t="shared" si="53"/>
        <v>46135</v>
      </c>
      <c r="O1945" s="397"/>
      <c r="P1945" s="397"/>
      <c r="Q1945" s="1027"/>
      <c r="R1945" s="1027"/>
      <c r="S1945" s="1027"/>
      <c r="T1945" s="1027"/>
      <c r="U1945" s="1027"/>
      <c r="V1945" s="233"/>
      <c r="W1945" s="233"/>
      <c r="X1945" s="233"/>
      <c r="Y1945" s="234"/>
    </row>
    <row r="1946" spans="1:25" s="3" customFormat="1" ht="41.25" customHeight="1" x14ac:dyDescent="0.2">
      <c r="A1946" s="345">
        <v>522</v>
      </c>
      <c r="B1946" s="337" t="s">
        <v>10129</v>
      </c>
      <c r="C1946" s="337" t="s">
        <v>7124</v>
      </c>
      <c r="D1946" s="337" t="s">
        <v>1059</v>
      </c>
      <c r="E1946" s="338">
        <v>0.35</v>
      </c>
      <c r="F1946" s="341">
        <v>20</v>
      </c>
      <c r="G1946" s="341" t="s">
        <v>10130</v>
      </c>
      <c r="H1946" s="337" t="s">
        <v>480</v>
      </c>
      <c r="I1946" s="397" t="s">
        <v>473</v>
      </c>
      <c r="J1946" s="339">
        <v>6050250410000</v>
      </c>
      <c r="K1946" s="340">
        <v>45775</v>
      </c>
      <c r="L1946" s="397"/>
      <c r="M1946" s="399"/>
      <c r="N1946" s="398">
        <f t="shared" si="53"/>
        <v>46140</v>
      </c>
      <c r="O1946" s="397"/>
      <c r="P1946" s="397"/>
      <c r="Q1946" s="1027"/>
      <c r="R1946" s="1027"/>
      <c r="S1946" s="1027"/>
      <c r="T1946" s="1027"/>
      <c r="U1946" s="1027"/>
      <c r="V1946" s="233"/>
      <c r="W1946" s="233"/>
      <c r="X1946" s="233"/>
      <c r="Y1946" s="234"/>
    </row>
    <row r="1947" spans="1:25" s="3" customFormat="1" ht="41.25" customHeight="1" x14ac:dyDescent="0.2">
      <c r="A1947" s="345">
        <v>523</v>
      </c>
      <c r="B1947" s="341" t="s">
        <v>10131</v>
      </c>
      <c r="C1947" s="341" t="s">
        <v>10132</v>
      </c>
      <c r="D1947" s="341" t="s">
        <v>19</v>
      </c>
      <c r="E1947" s="342">
        <v>0.25</v>
      </c>
      <c r="F1947" s="337">
        <v>20</v>
      </c>
      <c r="G1947" s="337" t="s">
        <v>637</v>
      </c>
      <c r="H1947" s="341" t="s">
        <v>330</v>
      </c>
      <c r="I1947" s="397" t="s">
        <v>473</v>
      </c>
      <c r="J1947" s="343">
        <v>6020250403700</v>
      </c>
      <c r="K1947" s="344">
        <v>45755</v>
      </c>
      <c r="L1947" s="397"/>
      <c r="M1947" s="399"/>
      <c r="N1947" s="398">
        <f t="shared" si="53"/>
        <v>46120</v>
      </c>
      <c r="O1947" s="397"/>
      <c r="P1947" s="397"/>
      <c r="Q1947" s="1027"/>
      <c r="R1947" s="1027"/>
      <c r="S1947" s="1027"/>
      <c r="T1947" s="1027"/>
      <c r="U1947" s="1027"/>
      <c r="V1947" s="233"/>
      <c r="W1947" s="233"/>
      <c r="X1947" s="233"/>
      <c r="Y1947" s="234"/>
    </row>
    <row r="1948" spans="1:25" s="3" customFormat="1" ht="41.25" customHeight="1" x14ac:dyDescent="0.2">
      <c r="A1948" s="345">
        <v>524</v>
      </c>
      <c r="B1948" s="337" t="s">
        <v>10133</v>
      </c>
      <c r="C1948" s="337" t="s">
        <v>507</v>
      </c>
      <c r="D1948" s="337" t="s">
        <v>44</v>
      </c>
      <c r="E1948" s="338">
        <v>0.01</v>
      </c>
      <c r="F1948" s="341">
        <v>0.4</v>
      </c>
      <c r="G1948" s="341" t="s">
        <v>10134</v>
      </c>
      <c r="H1948" s="337" t="s">
        <v>330</v>
      </c>
      <c r="I1948" s="397" t="s">
        <v>473</v>
      </c>
      <c r="J1948" s="339">
        <v>6060250401496</v>
      </c>
      <c r="K1948" s="340">
        <v>45763</v>
      </c>
      <c r="L1948" s="397"/>
      <c r="M1948" s="399"/>
      <c r="N1948" s="398">
        <f t="shared" si="53"/>
        <v>46128</v>
      </c>
      <c r="O1948" s="397"/>
      <c r="P1948" s="397"/>
      <c r="Q1948" s="1027"/>
      <c r="R1948" s="1027"/>
      <c r="S1948" s="1027"/>
      <c r="T1948" s="1027"/>
      <c r="U1948" s="1027"/>
      <c r="V1948" s="233"/>
      <c r="W1948" s="233"/>
      <c r="X1948" s="233"/>
      <c r="Y1948" s="234"/>
    </row>
    <row r="1949" spans="1:25" s="3" customFormat="1" ht="41.25" customHeight="1" x14ac:dyDescent="0.2">
      <c r="A1949" s="345">
        <v>525</v>
      </c>
      <c r="B1949" s="337" t="s">
        <v>10135</v>
      </c>
      <c r="C1949" s="337" t="s">
        <v>479</v>
      </c>
      <c r="D1949" s="337" t="s">
        <v>252</v>
      </c>
      <c r="E1949" s="338">
        <v>6.0000000000000001E-3</v>
      </c>
      <c r="F1949" s="397">
        <v>0.4</v>
      </c>
      <c r="G1949" s="397" t="s">
        <v>678</v>
      </c>
      <c r="H1949" s="337" t="s">
        <v>330</v>
      </c>
      <c r="I1949" s="397" t="s">
        <v>473</v>
      </c>
      <c r="J1949" s="339">
        <v>6020250403705</v>
      </c>
      <c r="K1949" s="340">
        <v>45777</v>
      </c>
      <c r="L1949" s="397"/>
      <c r="M1949" s="399"/>
      <c r="N1949" s="398">
        <f t="shared" si="53"/>
        <v>46142</v>
      </c>
      <c r="O1949" s="397"/>
      <c r="P1949" s="397"/>
      <c r="Q1949" s="1027"/>
      <c r="R1949" s="1027"/>
      <c r="S1949" s="1027"/>
      <c r="T1949" s="1027"/>
      <c r="U1949" s="1027"/>
      <c r="V1949" s="233"/>
      <c r="W1949" s="233"/>
      <c r="X1949" s="233"/>
      <c r="Y1949" s="234"/>
    </row>
    <row r="1950" spans="1:25" s="3" customFormat="1" ht="41.25" customHeight="1" x14ac:dyDescent="0.2">
      <c r="A1950" s="345">
        <v>526</v>
      </c>
      <c r="B1950" s="341" t="s">
        <v>10136</v>
      </c>
      <c r="C1950" s="341" t="s">
        <v>1894</v>
      </c>
      <c r="D1950" s="341" t="s">
        <v>254</v>
      </c>
      <c r="E1950" s="342">
        <v>0.2</v>
      </c>
      <c r="F1950" s="341">
        <v>0.4</v>
      </c>
      <c r="G1950" s="341" t="s">
        <v>10137</v>
      </c>
      <c r="H1950" s="341" t="s">
        <v>366</v>
      </c>
      <c r="I1950" s="397" t="s">
        <v>473</v>
      </c>
      <c r="J1950" s="343">
        <v>6030250402668</v>
      </c>
      <c r="K1950" s="344">
        <v>45757</v>
      </c>
      <c r="L1950" s="397"/>
      <c r="M1950" s="399"/>
      <c r="N1950" s="398">
        <f t="shared" si="53"/>
        <v>46122</v>
      </c>
      <c r="O1950" s="397"/>
      <c r="P1950" s="397"/>
      <c r="Q1950" s="1027"/>
      <c r="R1950" s="1027"/>
      <c r="S1950" s="1027"/>
      <c r="T1950" s="1027"/>
      <c r="U1950" s="1027"/>
      <c r="V1950" s="233"/>
      <c r="W1950" s="233"/>
      <c r="X1950" s="233"/>
      <c r="Y1950" s="234"/>
    </row>
    <row r="1951" spans="1:25" s="3" customFormat="1" ht="41.25" customHeight="1" x14ac:dyDescent="0.2">
      <c r="A1951" s="345">
        <v>527</v>
      </c>
      <c r="B1951" s="337" t="s">
        <v>10138</v>
      </c>
      <c r="C1951" s="337" t="s">
        <v>42</v>
      </c>
      <c r="D1951" s="337" t="s">
        <v>20</v>
      </c>
      <c r="E1951" s="338">
        <v>3.0000000000000001E-3</v>
      </c>
      <c r="F1951" s="337">
        <v>0.4</v>
      </c>
      <c r="G1951" s="337" t="s">
        <v>10139</v>
      </c>
      <c r="H1951" s="337" t="s">
        <v>330</v>
      </c>
      <c r="I1951" s="397" t="s">
        <v>473</v>
      </c>
      <c r="J1951" s="339">
        <v>6030250402678</v>
      </c>
      <c r="K1951" s="340">
        <v>45761</v>
      </c>
      <c r="L1951" s="397"/>
      <c r="M1951" s="399"/>
      <c r="N1951" s="398">
        <f t="shared" si="53"/>
        <v>46126</v>
      </c>
      <c r="O1951" s="397"/>
      <c r="P1951" s="397"/>
      <c r="Q1951" s="1027"/>
      <c r="R1951" s="1027"/>
      <c r="S1951" s="1027"/>
      <c r="T1951" s="1027"/>
      <c r="U1951" s="1027"/>
      <c r="V1951" s="233"/>
      <c r="W1951" s="233"/>
      <c r="X1951" s="233"/>
      <c r="Y1951" s="234"/>
    </row>
    <row r="1952" spans="1:25" s="3" customFormat="1" ht="41.25" customHeight="1" x14ac:dyDescent="0.2">
      <c r="A1952" s="345">
        <v>528</v>
      </c>
      <c r="B1952" s="341" t="s">
        <v>10140</v>
      </c>
      <c r="C1952" s="341" t="s">
        <v>481</v>
      </c>
      <c r="D1952" s="341" t="s">
        <v>928</v>
      </c>
      <c r="E1952" s="342">
        <v>0.12</v>
      </c>
      <c r="F1952" s="341">
        <v>0.4</v>
      </c>
      <c r="G1952" s="341" t="s">
        <v>10141</v>
      </c>
      <c r="H1952" s="341" t="s">
        <v>330</v>
      </c>
      <c r="I1952" s="397" t="s">
        <v>473</v>
      </c>
      <c r="J1952" s="343">
        <v>6010250405116</v>
      </c>
      <c r="K1952" s="344">
        <v>45751</v>
      </c>
      <c r="L1952" s="397"/>
      <c r="M1952" s="399"/>
      <c r="N1952" s="398">
        <f t="shared" si="53"/>
        <v>46116</v>
      </c>
      <c r="O1952" s="397"/>
      <c r="P1952" s="397"/>
      <c r="Q1952" s="1027"/>
      <c r="R1952" s="1027"/>
      <c r="S1952" s="1027"/>
      <c r="T1952" s="1027"/>
      <c r="U1952" s="1027"/>
      <c r="V1952" s="233"/>
      <c r="W1952" s="233"/>
      <c r="X1952" s="233"/>
      <c r="Y1952" s="234"/>
    </row>
    <row r="1953" spans="1:25" s="3" customFormat="1" ht="41.25" customHeight="1" x14ac:dyDescent="0.2">
      <c r="A1953" s="345">
        <v>529</v>
      </c>
      <c r="B1953" s="337" t="s">
        <v>10142</v>
      </c>
      <c r="C1953" s="337" t="s">
        <v>2422</v>
      </c>
      <c r="D1953" s="337" t="s">
        <v>20</v>
      </c>
      <c r="E1953" s="338">
        <v>8.1899999999999994E-3</v>
      </c>
      <c r="F1953" s="337">
        <v>0.4</v>
      </c>
      <c r="G1953" s="337" t="s">
        <v>10143</v>
      </c>
      <c r="H1953" s="337" t="s">
        <v>330</v>
      </c>
      <c r="I1953" s="397" t="s">
        <v>473</v>
      </c>
      <c r="J1953" s="339">
        <v>6030250402692</v>
      </c>
      <c r="K1953" s="340">
        <v>45762</v>
      </c>
      <c r="L1953" s="397"/>
      <c r="M1953" s="399"/>
      <c r="N1953" s="398">
        <f t="shared" si="53"/>
        <v>46127</v>
      </c>
      <c r="O1953" s="397"/>
      <c r="P1953" s="397"/>
      <c r="Q1953" s="1027"/>
      <c r="R1953" s="1027"/>
      <c r="S1953" s="1027"/>
      <c r="T1953" s="1027"/>
      <c r="U1953" s="1027"/>
      <c r="V1953" s="233"/>
      <c r="W1953" s="233"/>
      <c r="X1953" s="233"/>
      <c r="Y1953" s="234"/>
    </row>
    <row r="1954" spans="1:25" s="3" customFormat="1" ht="41.25" customHeight="1" x14ac:dyDescent="0.2">
      <c r="A1954" s="345">
        <v>530</v>
      </c>
      <c r="B1954" s="341" t="s">
        <v>10144</v>
      </c>
      <c r="C1954" s="341" t="s">
        <v>936</v>
      </c>
      <c r="D1954" s="341" t="s">
        <v>19</v>
      </c>
      <c r="E1954" s="342">
        <v>1.4999999999999999E-2</v>
      </c>
      <c r="F1954" s="341">
        <v>0.4</v>
      </c>
      <c r="G1954" s="341" t="s">
        <v>10145</v>
      </c>
      <c r="H1954" s="341" t="s">
        <v>330</v>
      </c>
      <c r="I1954" s="397" t="s">
        <v>473</v>
      </c>
      <c r="J1954" s="343">
        <v>6020250403810</v>
      </c>
      <c r="K1954" s="344">
        <v>45754</v>
      </c>
      <c r="L1954" s="397"/>
      <c r="M1954" s="399"/>
      <c r="N1954" s="398">
        <f t="shared" si="53"/>
        <v>46119</v>
      </c>
      <c r="O1954" s="397"/>
      <c r="P1954" s="397"/>
      <c r="Q1954" s="1027"/>
      <c r="R1954" s="1027"/>
      <c r="S1954" s="1027"/>
      <c r="T1954" s="1027"/>
      <c r="U1954" s="1027"/>
      <c r="V1954" s="233"/>
      <c r="W1954" s="233"/>
      <c r="X1954" s="233"/>
      <c r="Y1954" s="234"/>
    </row>
    <row r="1955" spans="1:25" s="3" customFormat="1" ht="41.25" customHeight="1" x14ac:dyDescent="0.2">
      <c r="A1955" s="345">
        <v>531</v>
      </c>
      <c r="B1955" s="337" t="s">
        <v>10146</v>
      </c>
      <c r="C1955" s="337" t="s">
        <v>479</v>
      </c>
      <c r="D1955" s="337" t="s">
        <v>252</v>
      </c>
      <c r="E1955" s="338">
        <v>1.4999999999999999E-2</v>
      </c>
      <c r="F1955" s="337">
        <v>0.4</v>
      </c>
      <c r="G1955" s="337" t="s">
        <v>10147</v>
      </c>
      <c r="H1955" s="337" t="s">
        <v>330</v>
      </c>
      <c r="I1955" s="397" t="s">
        <v>473</v>
      </c>
      <c r="J1955" s="339">
        <v>6020250403863</v>
      </c>
      <c r="K1955" s="340">
        <v>45771</v>
      </c>
      <c r="L1955" s="397"/>
      <c r="M1955" s="399"/>
      <c r="N1955" s="398">
        <f t="shared" si="53"/>
        <v>46136</v>
      </c>
      <c r="O1955" s="397"/>
      <c r="P1955" s="397"/>
      <c r="Q1955" s="1027"/>
      <c r="R1955" s="1027"/>
      <c r="S1955" s="1027"/>
      <c r="T1955" s="1027"/>
      <c r="U1955" s="1027"/>
      <c r="V1955" s="233"/>
      <c r="W1955" s="233"/>
      <c r="X1955" s="233"/>
      <c r="Y1955" s="234"/>
    </row>
    <row r="1956" spans="1:25" s="3" customFormat="1" ht="41.25" customHeight="1" x14ac:dyDescent="0.2">
      <c r="A1956" s="345">
        <v>532</v>
      </c>
      <c r="B1956" s="341" t="s">
        <v>10148</v>
      </c>
      <c r="C1956" s="341" t="s">
        <v>986</v>
      </c>
      <c r="D1956" s="341" t="s">
        <v>1059</v>
      </c>
      <c r="E1956" s="342">
        <v>8.0000000000000002E-3</v>
      </c>
      <c r="F1956" s="341">
        <v>0.4</v>
      </c>
      <c r="G1956" s="341" t="s">
        <v>10149</v>
      </c>
      <c r="H1956" s="341" t="s">
        <v>330</v>
      </c>
      <c r="I1956" s="397" t="s">
        <v>473</v>
      </c>
      <c r="J1956" s="343">
        <v>6050250413443</v>
      </c>
      <c r="K1956" s="344">
        <v>45761</v>
      </c>
      <c r="L1956" s="397"/>
      <c r="M1956" s="399"/>
      <c r="N1956" s="398">
        <f t="shared" si="53"/>
        <v>46126</v>
      </c>
      <c r="O1956" s="397"/>
      <c r="P1956" s="397"/>
      <c r="Q1956" s="1027"/>
      <c r="R1956" s="1027"/>
      <c r="S1956" s="1027"/>
      <c r="T1956" s="1027"/>
      <c r="U1956" s="1027"/>
      <c r="V1956" s="233"/>
      <c r="W1956" s="233"/>
      <c r="X1956" s="233"/>
      <c r="Y1956" s="234"/>
    </row>
    <row r="1957" spans="1:25" s="3" customFormat="1" ht="41.25" customHeight="1" x14ac:dyDescent="0.2">
      <c r="A1957" s="345">
        <v>533</v>
      </c>
      <c r="B1957" s="337" t="s">
        <v>6250</v>
      </c>
      <c r="C1957" s="337" t="s">
        <v>986</v>
      </c>
      <c r="D1957" s="337" t="s">
        <v>1059</v>
      </c>
      <c r="E1957" s="338">
        <v>1.6500000000000001E-2</v>
      </c>
      <c r="F1957" s="337">
        <v>0.4</v>
      </c>
      <c r="G1957" s="337" t="s">
        <v>10150</v>
      </c>
      <c r="H1957" s="337" t="s">
        <v>330</v>
      </c>
      <c r="I1957" s="397" t="s">
        <v>473</v>
      </c>
      <c r="J1957" s="339">
        <v>6050250413458</v>
      </c>
      <c r="K1957" s="340">
        <v>45762</v>
      </c>
      <c r="L1957" s="397"/>
      <c r="M1957" s="399"/>
      <c r="N1957" s="398">
        <f t="shared" si="53"/>
        <v>46127</v>
      </c>
      <c r="O1957" s="397"/>
      <c r="P1957" s="397"/>
      <c r="Q1957" s="1027"/>
      <c r="R1957" s="1027"/>
      <c r="S1957" s="1027"/>
      <c r="T1957" s="1027"/>
      <c r="U1957" s="1027"/>
      <c r="V1957" s="233"/>
      <c r="W1957" s="233"/>
      <c r="X1957" s="233"/>
      <c r="Y1957" s="234"/>
    </row>
    <row r="1958" spans="1:25" s="3" customFormat="1" ht="41.25" customHeight="1" x14ac:dyDescent="0.2">
      <c r="A1958" s="345">
        <v>534</v>
      </c>
      <c r="B1958" s="337" t="s">
        <v>10151</v>
      </c>
      <c r="C1958" s="337" t="s">
        <v>840</v>
      </c>
      <c r="D1958" s="337" t="s">
        <v>254</v>
      </c>
      <c r="E1958" s="338">
        <v>1.2999999999999999E-2</v>
      </c>
      <c r="F1958" s="337">
        <v>0.4</v>
      </c>
      <c r="G1958" s="337" t="s">
        <v>10152</v>
      </c>
      <c r="H1958" s="337" t="s">
        <v>330</v>
      </c>
      <c r="I1958" s="397" t="s">
        <v>473</v>
      </c>
      <c r="J1958" s="339">
        <v>6030250402819</v>
      </c>
      <c r="K1958" s="340">
        <v>45762</v>
      </c>
      <c r="L1958" s="397"/>
      <c r="M1958" s="399"/>
      <c r="N1958" s="398">
        <f t="shared" si="53"/>
        <v>46127</v>
      </c>
      <c r="O1958" s="397"/>
      <c r="P1958" s="397"/>
      <c r="Q1958" s="1027"/>
      <c r="R1958" s="1027"/>
      <c r="S1958" s="1027"/>
      <c r="T1958" s="1027"/>
      <c r="U1958" s="1027"/>
      <c r="V1958" s="233"/>
      <c r="W1958" s="233"/>
      <c r="X1958" s="233"/>
      <c r="Y1958" s="234"/>
    </row>
    <row r="1959" spans="1:25" s="3" customFormat="1" ht="41.25" customHeight="1" x14ac:dyDescent="0.2">
      <c r="A1959" s="345">
        <v>535</v>
      </c>
      <c r="B1959" s="341" t="s">
        <v>10129</v>
      </c>
      <c r="C1959" s="341" t="s">
        <v>986</v>
      </c>
      <c r="D1959" s="341" t="s">
        <v>1059</v>
      </c>
      <c r="E1959" s="342">
        <v>0.4</v>
      </c>
      <c r="F1959" s="341">
        <v>20</v>
      </c>
      <c r="G1959" s="341" t="s">
        <v>609</v>
      </c>
      <c r="H1959" s="341" t="s">
        <v>330</v>
      </c>
      <c r="I1959" s="397" t="s">
        <v>473</v>
      </c>
      <c r="J1959" s="343">
        <v>6050250413474</v>
      </c>
      <c r="K1959" s="344">
        <v>45772</v>
      </c>
      <c r="L1959" s="397"/>
      <c r="M1959" s="399"/>
      <c r="N1959" s="398">
        <f t="shared" si="53"/>
        <v>46137</v>
      </c>
      <c r="O1959" s="397"/>
      <c r="P1959" s="397"/>
      <c r="Q1959" s="1027"/>
      <c r="R1959" s="1027"/>
      <c r="S1959" s="1027"/>
      <c r="T1959" s="1027"/>
      <c r="U1959" s="1027"/>
      <c r="V1959" s="233"/>
      <c r="W1959" s="233"/>
      <c r="X1959" s="233"/>
      <c r="Y1959" s="234"/>
    </row>
    <row r="1960" spans="1:25" s="3" customFormat="1" ht="41.25" customHeight="1" x14ac:dyDescent="0.2">
      <c r="A1960" s="345">
        <v>536</v>
      </c>
      <c r="B1960" s="337" t="s">
        <v>10153</v>
      </c>
      <c r="C1960" s="337" t="s">
        <v>10154</v>
      </c>
      <c r="D1960" s="337" t="s">
        <v>20</v>
      </c>
      <c r="E1960" s="338">
        <v>0.2</v>
      </c>
      <c r="F1960" s="337">
        <v>20</v>
      </c>
      <c r="G1960" s="337" t="s">
        <v>843</v>
      </c>
      <c r="H1960" s="337" t="s">
        <v>366</v>
      </c>
      <c r="I1960" s="397" t="s">
        <v>473</v>
      </c>
      <c r="J1960" s="339">
        <v>6030250402825</v>
      </c>
      <c r="K1960" s="340">
        <v>45769</v>
      </c>
      <c r="L1960" s="397"/>
      <c r="M1960" s="399"/>
      <c r="N1960" s="398">
        <f t="shared" si="53"/>
        <v>46134</v>
      </c>
      <c r="O1960" s="397"/>
      <c r="P1960" s="397"/>
      <c r="Q1960" s="1027"/>
      <c r="R1960" s="1027"/>
      <c r="S1960" s="1027"/>
      <c r="T1960" s="1027"/>
      <c r="U1960" s="1027"/>
      <c r="V1960" s="233"/>
      <c r="W1960" s="233"/>
      <c r="X1960" s="233"/>
      <c r="Y1960" s="234"/>
    </row>
    <row r="1961" spans="1:25" s="3" customFormat="1" ht="41.25" customHeight="1" x14ac:dyDescent="0.2">
      <c r="A1961" s="345">
        <v>537</v>
      </c>
      <c r="B1961" s="341" t="s">
        <v>10155</v>
      </c>
      <c r="C1961" s="341" t="s">
        <v>188</v>
      </c>
      <c r="D1961" s="341" t="s">
        <v>484</v>
      </c>
      <c r="E1961" s="342">
        <v>0.02</v>
      </c>
      <c r="F1961" s="341">
        <v>6</v>
      </c>
      <c r="G1961" s="341" t="s">
        <v>10156</v>
      </c>
      <c r="H1961" s="341" t="s">
        <v>366</v>
      </c>
      <c r="I1961" s="397" t="s">
        <v>473</v>
      </c>
      <c r="J1961" s="343">
        <v>6040250402191</v>
      </c>
      <c r="K1961" s="344">
        <v>45769</v>
      </c>
      <c r="L1961" s="397"/>
      <c r="M1961" s="399"/>
      <c r="N1961" s="398">
        <f t="shared" si="53"/>
        <v>46134</v>
      </c>
      <c r="O1961" s="397"/>
      <c r="P1961" s="397"/>
      <c r="Q1961" s="1027"/>
      <c r="R1961" s="1027"/>
      <c r="S1961" s="1027"/>
      <c r="T1961" s="1027"/>
      <c r="U1961" s="1027"/>
      <c r="V1961" s="233"/>
      <c r="W1961" s="233"/>
      <c r="X1961" s="233"/>
      <c r="Y1961" s="234"/>
    </row>
    <row r="1962" spans="1:25" s="3" customFormat="1" ht="41.25" customHeight="1" x14ac:dyDescent="0.2">
      <c r="A1962" s="345">
        <v>538</v>
      </c>
      <c r="B1962" s="337" t="s">
        <v>2406</v>
      </c>
      <c r="C1962" s="337" t="s">
        <v>1051</v>
      </c>
      <c r="D1962" s="337" t="s">
        <v>20</v>
      </c>
      <c r="E1962" s="338">
        <v>0.4</v>
      </c>
      <c r="F1962" s="337">
        <v>20</v>
      </c>
      <c r="G1962" s="337" t="s">
        <v>1422</v>
      </c>
      <c r="H1962" s="337" t="s">
        <v>366</v>
      </c>
      <c r="I1962" s="397" t="s">
        <v>473</v>
      </c>
      <c r="J1962" s="339">
        <v>6030250402868</v>
      </c>
      <c r="K1962" s="340">
        <v>45776</v>
      </c>
      <c r="L1962" s="397"/>
      <c r="M1962" s="399"/>
      <c r="N1962" s="398">
        <f t="shared" si="53"/>
        <v>46141</v>
      </c>
      <c r="O1962" s="397"/>
      <c r="P1962" s="397"/>
      <c r="Q1962" s="1027"/>
      <c r="R1962" s="1027"/>
      <c r="S1962" s="1027"/>
      <c r="T1962" s="1027"/>
      <c r="U1962" s="1027"/>
      <c r="V1962" s="233"/>
      <c r="W1962" s="233"/>
      <c r="X1962" s="233"/>
      <c r="Y1962" s="234"/>
    </row>
    <row r="1963" spans="1:25" s="3" customFormat="1" ht="41.25" customHeight="1" x14ac:dyDescent="0.2">
      <c r="A1963" s="345">
        <v>539</v>
      </c>
      <c r="B1963" s="341" t="s">
        <v>10157</v>
      </c>
      <c r="C1963" s="341" t="s">
        <v>967</v>
      </c>
      <c r="D1963" s="341" t="s">
        <v>19</v>
      </c>
      <c r="E1963" s="342">
        <v>0.39960000000000001</v>
      </c>
      <c r="F1963" s="341">
        <v>20</v>
      </c>
      <c r="G1963" s="341" t="s">
        <v>10158</v>
      </c>
      <c r="H1963" s="341" t="s">
        <v>366</v>
      </c>
      <c r="I1963" s="397" t="s">
        <v>473</v>
      </c>
      <c r="J1963" s="343">
        <v>6020250404097</v>
      </c>
      <c r="K1963" s="344">
        <v>45761</v>
      </c>
      <c r="L1963" s="397"/>
      <c r="M1963" s="399"/>
      <c r="N1963" s="398">
        <f t="shared" si="53"/>
        <v>46126</v>
      </c>
      <c r="O1963" s="397"/>
      <c r="P1963" s="397"/>
      <c r="Q1963" s="1027"/>
      <c r="R1963" s="1027"/>
      <c r="S1963" s="1027"/>
      <c r="T1963" s="1027"/>
      <c r="U1963" s="1027"/>
      <c r="V1963" s="233"/>
      <c r="W1963" s="233"/>
      <c r="X1963" s="233"/>
      <c r="Y1963" s="234"/>
    </row>
    <row r="1964" spans="1:25" s="3" customFormat="1" ht="41.25" customHeight="1" x14ac:dyDescent="0.2">
      <c r="A1964" s="345">
        <v>540</v>
      </c>
      <c r="B1964" s="337" t="s">
        <v>10159</v>
      </c>
      <c r="C1964" s="337" t="s">
        <v>42</v>
      </c>
      <c r="D1964" s="337" t="s">
        <v>20</v>
      </c>
      <c r="E1964" s="338">
        <v>1.4999999999999999E-2</v>
      </c>
      <c r="F1964" s="337">
        <v>0.4</v>
      </c>
      <c r="G1964" s="337" t="s">
        <v>10160</v>
      </c>
      <c r="H1964" s="337" t="s">
        <v>330</v>
      </c>
      <c r="I1964" s="397" t="s">
        <v>473</v>
      </c>
      <c r="J1964" s="339">
        <v>6030250402894</v>
      </c>
      <c r="K1964" s="340">
        <v>45762</v>
      </c>
      <c r="L1964" s="397"/>
      <c r="M1964" s="399"/>
      <c r="N1964" s="398">
        <f t="shared" si="53"/>
        <v>46127</v>
      </c>
      <c r="O1964" s="397"/>
      <c r="P1964" s="397"/>
      <c r="Q1964" s="1027"/>
      <c r="R1964" s="1027"/>
      <c r="S1964" s="1027"/>
      <c r="T1964" s="1027"/>
      <c r="U1964" s="1027"/>
      <c r="V1964" s="233"/>
      <c r="W1964" s="233"/>
      <c r="X1964" s="233"/>
      <c r="Y1964" s="234"/>
    </row>
    <row r="1965" spans="1:25" s="3" customFormat="1" ht="41.25" customHeight="1" x14ac:dyDescent="0.2">
      <c r="A1965" s="345">
        <v>541</v>
      </c>
      <c r="B1965" s="341" t="s">
        <v>10161</v>
      </c>
      <c r="C1965" s="341" t="s">
        <v>1900</v>
      </c>
      <c r="D1965" s="341" t="s">
        <v>1059</v>
      </c>
      <c r="E1965" s="342">
        <v>0.21</v>
      </c>
      <c r="F1965" s="341">
        <v>20</v>
      </c>
      <c r="G1965" s="341" t="s">
        <v>10162</v>
      </c>
      <c r="H1965" s="341" t="s">
        <v>330</v>
      </c>
      <c r="I1965" s="397" t="s">
        <v>473</v>
      </c>
      <c r="J1965" s="343">
        <v>6050250413528</v>
      </c>
      <c r="K1965" s="344">
        <v>45757</v>
      </c>
      <c r="L1965" s="397"/>
      <c r="M1965" s="399"/>
      <c r="N1965" s="398">
        <f t="shared" si="53"/>
        <v>46122</v>
      </c>
      <c r="O1965" s="397"/>
      <c r="P1965" s="397"/>
      <c r="Q1965" s="1027"/>
      <c r="R1965" s="1027"/>
      <c r="S1965" s="1027"/>
      <c r="T1965" s="1027"/>
      <c r="U1965" s="1027"/>
      <c r="V1965" s="233"/>
      <c r="W1965" s="233"/>
      <c r="X1965" s="233"/>
      <c r="Y1965" s="234"/>
    </row>
    <row r="1966" spans="1:25" s="3" customFormat="1" ht="41.25" customHeight="1" x14ac:dyDescent="0.2">
      <c r="A1966" s="345">
        <v>542</v>
      </c>
      <c r="B1966" s="337" t="s">
        <v>10161</v>
      </c>
      <c r="C1966" s="337" t="s">
        <v>1062</v>
      </c>
      <c r="D1966" s="337" t="s">
        <v>1059</v>
      </c>
      <c r="E1966" s="338">
        <v>7.0000000000000007E-2</v>
      </c>
      <c r="F1966" s="337">
        <v>0.4</v>
      </c>
      <c r="G1966" s="337" t="s">
        <v>10163</v>
      </c>
      <c r="H1966" s="337" t="s">
        <v>330</v>
      </c>
      <c r="I1966" s="397" t="s">
        <v>473</v>
      </c>
      <c r="J1966" s="339">
        <v>6050250413533</v>
      </c>
      <c r="K1966" s="340">
        <v>45757</v>
      </c>
      <c r="L1966" s="397"/>
      <c r="M1966" s="399"/>
      <c r="N1966" s="398">
        <f t="shared" si="53"/>
        <v>46122</v>
      </c>
      <c r="O1966" s="397"/>
      <c r="P1966" s="397"/>
      <c r="Q1966" s="1027"/>
      <c r="R1966" s="1027"/>
      <c r="S1966" s="1027"/>
      <c r="T1966" s="1027"/>
      <c r="U1966" s="1027"/>
      <c r="V1966" s="233"/>
      <c r="W1966" s="233"/>
      <c r="X1966" s="233"/>
      <c r="Y1966" s="234"/>
    </row>
    <row r="1967" spans="1:25" s="3" customFormat="1" ht="41.25" customHeight="1" x14ac:dyDescent="0.2">
      <c r="A1967" s="345">
        <v>543</v>
      </c>
      <c r="B1967" s="341" t="s">
        <v>10164</v>
      </c>
      <c r="C1967" s="341" t="s">
        <v>479</v>
      </c>
      <c r="D1967" s="341" t="s">
        <v>252</v>
      </c>
      <c r="E1967" s="342">
        <v>3.0000000000000001E-3</v>
      </c>
      <c r="F1967" s="397">
        <v>0.4</v>
      </c>
      <c r="G1967" s="397" t="s">
        <v>678</v>
      </c>
      <c r="H1967" s="341" t="s">
        <v>330</v>
      </c>
      <c r="I1967" s="397" t="s">
        <v>473</v>
      </c>
      <c r="J1967" s="343">
        <v>6020250404135</v>
      </c>
      <c r="K1967" s="344">
        <v>45777</v>
      </c>
      <c r="L1967" s="397"/>
      <c r="M1967" s="399"/>
      <c r="N1967" s="398">
        <f t="shared" si="53"/>
        <v>46142</v>
      </c>
      <c r="O1967" s="397"/>
      <c r="P1967" s="397"/>
      <c r="Q1967" s="1027"/>
      <c r="R1967" s="1027"/>
      <c r="S1967" s="1027"/>
      <c r="T1967" s="1027"/>
      <c r="U1967" s="1027"/>
      <c r="V1967" s="233"/>
      <c r="W1967" s="233"/>
      <c r="X1967" s="233"/>
      <c r="Y1967" s="234"/>
    </row>
    <row r="1968" spans="1:25" s="3" customFormat="1" ht="41.25" customHeight="1" x14ac:dyDescent="0.2">
      <c r="A1968" s="345">
        <v>544</v>
      </c>
      <c r="B1968" s="337" t="s">
        <v>10165</v>
      </c>
      <c r="C1968" s="337" t="s">
        <v>1847</v>
      </c>
      <c r="D1968" s="337" t="s">
        <v>1059</v>
      </c>
      <c r="E1968" s="338">
        <v>0.2</v>
      </c>
      <c r="F1968" s="341">
        <v>20</v>
      </c>
      <c r="G1968" s="341" t="s">
        <v>6212</v>
      </c>
      <c r="H1968" s="337" t="s">
        <v>366</v>
      </c>
      <c r="I1968" s="397" t="s">
        <v>473</v>
      </c>
      <c r="J1968" s="339">
        <v>6050250413555</v>
      </c>
      <c r="K1968" s="340">
        <v>45776</v>
      </c>
      <c r="L1968" s="397"/>
      <c r="M1968" s="399"/>
      <c r="N1968" s="398">
        <f t="shared" si="53"/>
        <v>46141</v>
      </c>
      <c r="O1968" s="397"/>
      <c r="P1968" s="397"/>
      <c r="Q1968" s="1027"/>
      <c r="R1968" s="1027"/>
      <c r="S1968" s="1027"/>
      <c r="T1968" s="1027"/>
      <c r="U1968" s="1027"/>
      <c r="V1968" s="233"/>
      <c r="W1968" s="233"/>
      <c r="X1968" s="233"/>
      <c r="Y1968" s="234"/>
    </row>
    <row r="1969" spans="1:26" s="3" customFormat="1" ht="41.25" customHeight="1" x14ac:dyDescent="0.2">
      <c r="A1969" s="345">
        <v>545</v>
      </c>
      <c r="B1969" s="341" t="s">
        <v>10166</v>
      </c>
      <c r="C1969" s="341" t="s">
        <v>841</v>
      </c>
      <c r="D1969" s="341" t="s">
        <v>254</v>
      </c>
      <c r="E1969" s="342">
        <v>6.0000000000000001E-3</v>
      </c>
      <c r="F1969" s="337">
        <v>0.4</v>
      </c>
      <c r="G1969" s="337" t="s">
        <v>10167</v>
      </c>
      <c r="H1969" s="341" t="s">
        <v>330</v>
      </c>
      <c r="I1969" s="397" t="s">
        <v>473</v>
      </c>
      <c r="J1969" s="343">
        <v>6030250402927</v>
      </c>
      <c r="K1969" s="344">
        <v>45771</v>
      </c>
      <c r="L1969" s="397"/>
      <c r="M1969" s="399"/>
      <c r="N1969" s="398">
        <f t="shared" si="53"/>
        <v>46136</v>
      </c>
      <c r="O1969" s="397"/>
      <c r="P1969" s="397"/>
      <c r="Q1969" s="1027"/>
      <c r="R1969" s="1027"/>
      <c r="S1969" s="1027"/>
      <c r="T1969" s="1027"/>
      <c r="U1969" s="1027"/>
      <c r="V1969" s="233"/>
      <c r="W1969" s="233"/>
      <c r="X1969" s="233"/>
      <c r="Y1969" s="234"/>
    </row>
    <row r="1970" spans="1:26" s="3" customFormat="1" ht="41.25" customHeight="1" x14ac:dyDescent="0.2">
      <c r="A1970" s="345">
        <v>546</v>
      </c>
      <c r="B1970" s="337" t="s">
        <v>10168</v>
      </c>
      <c r="C1970" s="337" t="s">
        <v>482</v>
      </c>
      <c r="D1970" s="337" t="s">
        <v>253</v>
      </c>
      <c r="E1970" s="338">
        <v>6.0000000000000001E-3</v>
      </c>
      <c r="F1970" s="341">
        <v>0.4</v>
      </c>
      <c r="G1970" s="341" t="s">
        <v>947</v>
      </c>
      <c r="H1970" s="337" t="s">
        <v>330</v>
      </c>
      <c r="I1970" s="397" t="s">
        <v>473</v>
      </c>
      <c r="J1970" s="339">
        <v>6010250405615</v>
      </c>
      <c r="K1970" s="340">
        <v>45770</v>
      </c>
      <c r="L1970" s="397"/>
      <c r="M1970" s="399"/>
      <c r="N1970" s="398">
        <f t="shared" si="53"/>
        <v>46135</v>
      </c>
      <c r="O1970" s="397"/>
      <c r="P1970" s="397"/>
      <c r="Q1970" s="1027"/>
      <c r="R1970" s="1027"/>
      <c r="S1970" s="1027"/>
      <c r="T1970" s="1027"/>
      <c r="U1970" s="1027"/>
      <c r="V1970" s="233"/>
      <c r="W1970" s="233"/>
      <c r="X1970" s="233"/>
      <c r="Y1970" s="234"/>
    </row>
    <row r="1971" spans="1:26" s="3" customFormat="1" ht="41.25" customHeight="1" x14ac:dyDescent="0.2">
      <c r="A1971" s="345">
        <v>547</v>
      </c>
      <c r="B1971" s="341" t="s">
        <v>10169</v>
      </c>
      <c r="C1971" s="341" t="s">
        <v>10077</v>
      </c>
      <c r="D1971" s="341" t="s">
        <v>1059</v>
      </c>
      <c r="E1971" s="342">
        <v>3.0000000000000001E-3</v>
      </c>
      <c r="F1971" s="337">
        <v>0.4</v>
      </c>
      <c r="G1971" s="337" t="s">
        <v>10170</v>
      </c>
      <c r="H1971" s="341" t="s">
        <v>330</v>
      </c>
      <c r="I1971" s="397" t="s">
        <v>473</v>
      </c>
      <c r="J1971" s="343">
        <v>6050250413567</v>
      </c>
      <c r="K1971" s="344">
        <v>45763</v>
      </c>
      <c r="L1971" s="397"/>
      <c r="M1971" s="399"/>
      <c r="N1971" s="398">
        <f t="shared" si="53"/>
        <v>46128</v>
      </c>
      <c r="O1971" s="397"/>
      <c r="P1971" s="397"/>
      <c r="Q1971" s="1027"/>
      <c r="R1971" s="1027"/>
      <c r="S1971" s="1027"/>
      <c r="T1971" s="1027"/>
      <c r="U1971" s="1027"/>
      <c r="V1971" s="233"/>
      <c r="W1971" s="233"/>
      <c r="X1971" s="233"/>
      <c r="Y1971" s="234"/>
    </row>
    <row r="1972" spans="1:26" s="3" customFormat="1" ht="41.25" customHeight="1" x14ac:dyDescent="0.2">
      <c r="A1972" s="345">
        <v>548</v>
      </c>
      <c r="B1972" s="337" t="s">
        <v>10171</v>
      </c>
      <c r="C1972" s="337" t="s">
        <v>1034</v>
      </c>
      <c r="D1972" s="337" t="s">
        <v>484</v>
      </c>
      <c r="E1972" s="338">
        <v>0.2</v>
      </c>
      <c r="F1972" s="341">
        <v>20</v>
      </c>
      <c r="G1972" s="341" t="s">
        <v>1035</v>
      </c>
      <c r="H1972" s="337" t="s">
        <v>330</v>
      </c>
      <c r="I1972" s="397" t="s">
        <v>473</v>
      </c>
      <c r="J1972" s="339">
        <v>6040250402278</v>
      </c>
      <c r="K1972" s="340">
        <v>45772</v>
      </c>
      <c r="L1972" s="397"/>
      <c r="M1972" s="399"/>
      <c r="N1972" s="398">
        <f t="shared" si="53"/>
        <v>46137</v>
      </c>
      <c r="O1972" s="397"/>
      <c r="P1972" s="397"/>
      <c r="Q1972" s="1027"/>
      <c r="R1972" s="1027"/>
      <c r="S1972" s="1027"/>
      <c r="T1972" s="1027"/>
      <c r="U1972" s="1027"/>
      <c r="V1972" s="233"/>
      <c r="W1972" s="233"/>
      <c r="X1972" s="233"/>
      <c r="Y1972" s="234"/>
    </row>
    <row r="1973" spans="1:26" s="3" customFormat="1" ht="41.25" customHeight="1" x14ac:dyDescent="0.2">
      <c r="A1973" s="345">
        <v>549</v>
      </c>
      <c r="B1973" s="341" t="s">
        <v>1420</v>
      </c>
      <c r="C1973" s="341" t="s">
        <v>1421</v>
      </c>
      <c r="D1973" s="341" t="s">
        <v>20</v>
      </c>
      <c r="E1973" s="342">
        <v>0.1368</v>
      </c>
      <c r="F1973" s="337">
        <v>20</v>
      </c>
      <c r="G1973" s="337" t="s">
        <v>1422</v>
      </c>
      <c r="H1973" s="341" t="s">
        <v>366</v>
      </c>
      <c r="I1973" s="397" t="s">
        <v>473</v>
      </c>
      <c r="J1973" s="343">
        <v>6030250402967</v>
      </c>
      <c r="K1973" s="344">
        <v>45776</v>
      </c>
      <c r="L1973" s="397"/>
      <c r="M1973" s="399"/>
      <c r="N1973" s="398">
        <f t="shared" si="53"/>
        <v>46141</v>
      </c>
      <c r="O1973" s="397"/>
      <c r="P1973" s="397"/>
      <c r="Q1973" s="1027"/>
      <c r="R1973" s="1027"/>
      <c r="S1973" s="1027"/>
      <c r="T1973" s="1027"/>
      <c r="U1973" s="1027"/>
      <c r="V1973" s="233"/>
      <c r="W1973" s="233"/>
      <c r="X1973" s="233"/>
      <c r="Y1973" s="234"/>
    </row>
    <row r="1974" spans="1:26" s="3" customFormat="1" ht="41.25" customHeight="1" x14ac:dyDescent="0.2">
      <c r="A1974" s="345">
        <v>550</v>
      </c>
      <c r="B1974" s="337" t="s">
        <v>10172</v>
      </c>
      <c r="C1974" s="337" t="s">
        <v>481</v>
      </c>
      <c r="D1974" s="337" t="s">
        <v>253</v>
      </c>
      <c r="E1974" s="338">
        <v>6.0000000000000001E-3</v>
      </c>
      <c r="F1974" s="341">
        <v>0.4</v>
      </c>
      <c r="G1974" s="341" t="s">
        <v>10173</v>
      </c>
      <c r="H1974" s="337" t="s">
        <v>330</v>
      </c>
      <c r="I1974" s="397" t="s">
        <v>473</v>
      </c>
      <c r="J1974" s="339">
        <v>6010250405779</v>
      </c>
      <c r="K1974" s="340">
        <v>45771</v>
      </c>
      <c r="L1974" s="397"/>
      <c r="M1974" s="399"/>
      <c r="N1974" s="398">
        <f t="shared" si="53"/>
        <v>46136</v>
      </c>
      <c r="O1974" s="397"/>
      <c r="P1974" s="397"/>
      <c r="Q1974" s="1027"/>
      <c r="R1974" s="1027"/>
      <c r="S1974" s="1027"/>
      <c r="T1974" s="1027"/>
      <c r="U1974" s="1027"/>
      <c r="V1974" s="233"/>
      <c r="W1974" s="233"/>
      <c r="X1974" s="233"/>
      <c r="Y1974" s="234"/>
    </row>
    <row r="1975" spans="1:26" s="3" customFormat="1" ht="41.25" customHeight="1" x14ac:dyDescent="0.2">
      <c r="A1975" s="345">
        <v>551</v>
      </c>
      <c r="B1975" s="341" t="s">
        <v>10174</v>
      </c>
      <c r="C1975" s="341" t="s">
        <v>10175</v>
      </c>
      <c r="D1975" s="341" t="s">
        <v>1059</v>
      </c>
      <c r="E1975" s="342">
        <v>1.7999999999999999E-2</v>
      </c>
      <c r="F1975" s="337">
        <v>0.4</v>
      </c>
      <c r="G1975" s="337" t="s">
        <v>10176</v>
      </c>
      <c r="H1975" s="341" t="s">
        <v>330</v>
      </c>
      <c r="I1975" s="397" t="s">
        <v>473</v>
      </c>
      <c r="J1975" s="343">
        <v>6050250413624</v>
      </c>
      <c r="K1975" s="344">
        <v>45764</v>
      </c>
      <c r="L1975" s="397"/>
      <c r="M1975" s="399"/>
      <c r="N1975" s="398">
        <f t="shared" si="53"/>
        <v>46129</v>
      </c>
      <c r="O1975" s="397"/>
      <c r="P1975" s="397"/>
      <c r="Q1975" s="1027"/>
      <c r="R1975" s="1027"/>
      <c r="S1975" s="1027"/>
      <c r="T1975" s="1027"/>
      <c r="U1975" s="1027"/>
      <c r="V1975" s="233"/>
      <c r="W1975" s="233"/>
      <c r="X1975" s="233"/>
      <c r="Y1975" s="234"/>
    </row>
    <row r="1976" spans="1:26" s="3" customFormat="1" ht="41.25" customHeight="1" x14ac:dyDescent="0.2">
      <c r="A1976" s="345">
        <v>552</v>
      </c>
      <c r="B1976" s="337" t="s">
        <v>10177</v>
      </c>
      <c r="C1976" s="337" t="s">
        <v>10178</v>
      </c>
      <c r="D1976" s="337" t="s">
        <v>484</v>
      </c>
      <c r="E1976" s="338">
        <v>0.01</v>
      </c>
      <c r="F1976" s="341">
        <v>0.4</v>
      </c>
      <c r="G1976" s="341" t="s">
        <v>10179</v>
      </c>
      <c r="H1976" s="337" t="s">
        <v>330</v>
      </c>
      <c r="I1976" s="397" t="s">
        <v>473</v>
      </c>
      <c r="J1976" s="339">
        <v>6040250402383</v>
      </c>
      <c r="K1976" s="340">
        <v>45770</v>
      </c>
      <c r="L1976" s="397"/>
      <c r="M1976" s="399"/>
      <c r="N1976" s="398">
        <f t="shared" si="53"/>
        <v>46135</v>
      </c>
      <c r="O1976" s="397"/>
      <c r="P1976" s="397"/>
      <c r="Q1976" s="1027"/>
      <c r="R1976" s="1027"/>
      <c r="S1976" s="1027"/>
      <c r="T1976" s="1027"/>
      <c r="U1976" s="1027"/>
      <c r="V1976" s="233"/>
      <c r="W1976" s="233"/>
      <c r="X1976" s="233"/>
      <c r="Y1976" s="234"/>
    </row>
    <row r="1977" spans="1:26" s="3" customFormat="1" ht="41.25" customHeight="1" x14ac:dyDescent="0.2">
      <c r="A1977" s="345">
        <v>553</v>
      </c>
      <c r="B1977" s="341" t="s">
        <v>10180</v>
      </c>
      <c r="C1977" s="341" t="s">
        <v>10181</v>
      </c>
      <c r="D1977" s="341" t="s">
        <v>329</v>
      </c>
      <c r="E1977" s="342">
        <v>0.02</v>
      </c>
      <c r="F1977" s="337">
        <v>0.4</v>
      </c>
      <c r="G1977" s="337" t="s">
        <v>10182</v>
      </c>
      <c r="H1977" s="341" t="s">
        <v>330</v>
      </c>
      <c r="I1977" s="397" t="s">
        <v>473</v>
      </c>
      <c r="J1977" s="343">
        <v>6050250413634</v>
      </c>
      <c r="K1977" s="344">
        <v>45775</v>
      </c>
      <c r="L1977" s="397"/>
      <c r="M1977" s="399"/>
      <c r="N1977" s="398">
        <f t="shared" si="53"/>
        <v>46140</v>
      </c>
      <c r="O1977" s="397"/>
      <c r="P1977" s="397"/>
      <c r="Q1977" s="1027"/>
      <c r="R1977" s="1027"/>
      <c r="S1977" s="1027"/>
      <c r="T1977" s="1027"/>
      <c r="U1977" s="1027"/>
      <c r="V1977" s="233"/>
      <c r="W1977" s="233"/>
      <c r="X1977" s="233"/>
      <c r="Y1977" s="234"/>
    </row>
    <row r="1978" spans="1:26" s="3" customFormat="1" ht="41.25" customHeight="1" x14ac:dyDescent="0.2">
      <c r="A1978" s="345">
        <v>554</v>
      </c>
      <c r="B1978" s="337" t="s">
        <v>10183</v>
      </c>
      <c r="C1978" s="337" t="s">
        <v>8944</v>
      </c>
      <c r="D1978" s="337" t="s">
        <v>19</v>
      </c>
      <c r="E1978" s="338">
        <v>0.92</v>
      </c>
      <c r="F1978" s="397">
        <v>20</v>
      </c>
      <c r="G1978" s="397" t="s">
        <v>10184</v>
      </c>
      <c r="H1978" s="337" t="s">
        <v>364</v>
      </c>
      <c r="I1978" s="397" t="s">
        <v>473</v>
      </c>
      <c r="J1978" s="339">
        <v>6020250404545</v>
      </c>
      <c r="K1978" s="340">
        <v>45777</v>
      </c>
      <c r="L1978" s="397"/>
      <c r="M1978" s="399"/>
      <c r="N1978" s="398">
        <f t="shared" si="53"/>
        <v>46142</v>
      </c>
      <c r="O1978" s="397"/>
      <c r="P1978" s="397"/>
      <c r="Q1978" s="1027"/>
      <c r="R1978" s="1027"/>
      <c r="S1978" s="1027"/>
      <c r="T1978" s="1027"/>
      <c r="U1978" s="1027"/>
      <c r="V1978" s="233"/>
      <c r="W1978" s="233"/>
      <c r="X1978" s="233"/>
      <c r="Y1978" s="234"/>
    </row>
    <row r="1979" spans="1:26" s="3" customFormat="1" ht="41.25" customHeight="1" x14ac:dyDescent="0.2">
      <c r="A1979" s="345">
        <v>555</v>
      </c>
      <c r="B1979" s="341" t="s">
        <v>10185</v>
      </c>
      <c r="C1979" s="341" t="s">
        <v>6299</v>
      </c>
      <c r="D1979" s="341" t="s">
        <v>19</v>
      </c>
      <c r="E1979" s="342">
        <v>0.8</v>
      </c>
      <c r="F1979" s="341">
        <v>20</v>
      </c>
      <c r="G1979" s="341" t="s">
        <v>749</v>
      </c>
      <c r="H1979" s="341" t="s">
        <v>10186</v>
      </c>
      <c r="I1979" s="397" t="s">
        <v>473</v>
      </c>
      <c r="J1979" s="343">
        <v>6020250404551</v>
      </c>
      <c r="K1979" s="344">
        <v>45775</v>
      </c>
      <c r="L1979" s="397"/>
      <c r="M1979" s="399"/>
      <c r="N1979" s="398">
        <f t="shared" si="53"/>
        <v>46140</v>
      </c>
      <c r="O1979" s="397"/>
      <c r="P1979" s="397"/>
      <c r="Q1979" s="1027"/>
      <c r="R1979" s="1027"/>
      <c r="S1979" s="1027"/>
      <c r="T1979" s="1027"/>
      <c r="U1979" s="1027"/>
      <c r="V1979" s="233"/>
      <c r="W1979" s="233"/>
      <c r="X1979" s="233"/>
      <c r="Y1979" s="234"/>
    </row>
    <row r="1980" spans="1:26" s="3" customFormat="1" ht="41.25" customHeight="1" x14ac:dyDescent="0.2">
      <c r="A1980" s="345">
        <v>556</v>
      </c>
      <c r="B1980" s="337" t="s">
        <v>10187</v>
      </c>
      <c r="C1980" s="337" t="s">
        <v>505</v>
      </c>
      <c r="D1980" s="337" t="s">
        <v>1059</v>
      </c>
      <c r="E1980" s="338">
        <v>5.0000000000000001E-3</v>
      </c>
      <c r="F1980" s="337">
        <v>0.4</v>
      </c>
      <c r="G1980" s="337" t="s">
        <v>10188</v>
      </c>
      <c r="H1980" s="337" t="s">
        <v>330</v>
      </c>
      <c r="I1980" s="397" t="s">
        <v>473</v>
      </c>
      <c r="J1980" s="339">
        <v>6050250413751</v>
      </c>
      <c r="K1980" s="340">
        <v>45776</v>
      </c>
      <c r="L1980" s="397"/>
      <c r="M1980" s="399"/>
      <c r="N1980" s="398">
        <f t="shared" si="53"/>
        <v>46141</v>
      </c>
      <c r="O1980" s="397"/>
      <c r="P1980" s="397"/>
      <c r="Q1980" s="1027"/>
      <c r="R1980" s="1027"/>
      <c r="S1980" s="1027"/>
      <c r="T1980" s="1027"/>
      <c r="U1980" s="1027"/>
      <c r="V1980" s="233"/>
      <c r="W1980" s="233"/>
      <c r="X1980" s="233"/>
      <c r="Y1980" s="234"/>
    </row>
    <row r="1981" spans="1:26" s="3" customFormat="1" ht="41.25" customHeight="1" x14ac:dyDescent="0.2">
      <c r="A1981" s="345">
        <v>557</v>
      </c>
      <c r="B1981" s="341" t="s">
        <v>10189</v>
      </c>
      <c r="C1981" s="341" t="s">
        <v>3597</v>
      </c>
      <c r="D1981" s="341" t="s">
        <v>20</v>
      </c>
      <c r="E1981" s="342">
        <v>3.0000000000000001E-3</v>
      </c>
      <c r="F1981" s="341">
        <v>0.23</v>
      </c>
      <c r="G1981" s="341" t="s">
        <v>10190</v>
      </c>
      <c r="H1981" s="341" t="s">
        <v>330</v>
      </c>
      <c r="I1981" s="397" t="s">
        <v>473</v>
      </c>
      <c r="J1981" s="343">
        <v>6030250403322</v>
      </c>
      <c r="K1981" s="344">
        <v>45776</v>
      </c>
      <c r="L1981" s="397"/>
      <c r="M1981" s="399"/>
      <c r="N1981" s="398">
        <f t="shared" si="53"/>
        <v>46141</v>
      </c>
      <c r="O1981" s="397"/>
      <c r="P1981" s="397"/>
      <c r="Q1981" s="1027"/>
      <c r="R1981" s="1027"/>
      <c r="S1981" s="1027"/>
      <c r="T1981" s="1027"/>
      <c r="U1981" s="1027"/>
      <c r="V1981" s="233"/>
      <c r="W1981" s="233"/>
      <c r="X1981" s="233"/>
      <c r="Y1981" s="234"/>
    </row>
    <row r="1982" spans="1:26" s="3" customFormat="1" ht="41.25" customHeight="1" thickBot="1" x14ac:dyDescent="0.25">
      <c r="A1982" s="345">
        <v>558</v>
      </c>
      <c r="B1982" s="337" t="s">
        <v>10191</v>
      </c>
      <c r="C1982" s="337" t="s">
        <v>6234</v>
      </c>
      <c r="D1982" s="337" t="s">
        <v>253</v>
      </c>
      <c r="E1982" s="338">
        <v>1.5</v>
      </c>
      <c r="F1982" s="337">
        <v>20</v>
      </c>
      <c r="G1982" s="337" t="s">
        <v>2463</v>
      </c>
      <c r="H1982" s="337" t="s">
        <v>366</v>
      </c>
      <c r="I1982" s="397" t="s">
        <v>473</v>
      </c>
      <c r="J1982" s="339">
        <v>6010231052728</v>
      </c>
      <c r="K1982" s="340">
        <v>45749</v>
      </c>
      <c r="L1982" s="397"/>
      <c r="M1982" s="399"/>
      <c r="N1982" s="398">
        <f t="shared" si="53"/>
        <v>46114</v>
      </c>
      <c r="O1982" s="397"/>
      <c r="P1982" s="397"/>
      <c r="Q1982" s="1027"/>
      <c r="R1982" s="1027"/>
      <c r="S1982" s="1027"/>
      <c r="T1982" s="1027"/>
      <c r="U1982" s="1027"/>
      <c r="V1982" s="233"/>
      <c r="W1982" s="233"/>
      <c r="X1982" s="233"/>
      <c r="Y1982" s="234"/>
    </row>
    <row r="1983" spans="1:26" s="3" customFormat="1" ht="19.5" customHeight="1" thickBot="1" x14ac:dyDescent="0.25">
      <c r="A1983" s="452"/>
      <c r="B1983" s="474"/>
      <c r="C1983" s="475"/>
      <c r="D1983" s="475"/>
      <c r="E1983" s="476">
        <f>SUM(E1425:E1982)</f>
        <v>928.93488499999842</v>
      </c>
      <c r="F1983" s="475"/>
      <c r="G1983" s="230"/>
      <c r="H1983" s="475"/>
      <c r="I1983" s="230"/>
      <c r="J1983" s="475"/>
      <c r="K1983" s="475"/>
      <c r="L1983" s="230"/>
      <c r="M1983" s="477"/>
      <c r="N1983" s="475"/>
      <c r="O1983" s="478"/>
      <c r="P1983" s="231"/>
      <c r="Q1983" s="231"/>
      <c r="R1983" s="230"/>
      <c r="S1983" s="230"/>
      <c r="T1983" s="230"/>
      <c r="U1983" s="230"/>
      <c r="V1983" s="230"/>
      <c r="W1983" s="230"/>
      <c r="X1983" s="230"/>
      <c r="Y1983" s="479"/>
    </row>
    <row r="1984" spans="1:26" s="3" customFormat="1" ht="41.25" customHeight="1" x14ac:dyDescent="0.2">
      <c r="A1984" s="245">
        <v>1</v>
      </c>
      <c r="B1984" s="401" t="s">
        <v>1485</v>
      </c>
      <c r="C1984" s="401" t="s">
        <v>1486</v>
      </c>
      <c r="D1984" s="401" t="s">
        <v>24</v>
      </c>
      <c r="E1984" s="409">
        <v>3.5999999999999997E-2</v>
      </c>
      <c r="F1984" s="401">
        <v>0.4</v>
      </c>
      <c r="G1984" s="401" t="s">
        <v>1487</v>
      </c>
      <c r="H1984" s="401" t="s">
        <v>330</v>
      </c>
      <c r="I1984" s="401" t="s">
        <v>297</v>
      </c>
      <c r="J1984" s="423">
        <v>7010230939508</v>
      </c>
      <c r="K1984" s="405">
        <v>45390</v>
      </c>
      <c r="L1984" s="401"/>
      <c r="M1984" s="401"/>
      <c r="N1984" s="405">
        <v>45755</v>
      </c>
      <c r="O1984" s="406" t="s">
        <v>12</v>
      </c>
      <c r="P1984" s="401"/>
      <c r="Q1984" s="401"/>
      <c r="R1984" s="1028"/>
      <c r="S1984" s="1028"/>
      <c r="T1984" s="401"/>
      <c r="U1984" s="401"/>
      <c r="V1984" s="401"/>
      <c r="W1984" s="401"/>
      <c r="X1984" s="401"/>
      <c r="Y1984" s="405"/>
      <c r="Z1984" s="401"/>
    </row>
    <row r="1985" spans="1:26" s="3" customFormat="1" ht="41.25" customHeight="1" x14ac:dyDescent="0.2">
      <c r="A1985" s="245">
        <v>2</v>
      </c>
      <c r="B1985" s="401" t="s">
        <v>1488</v>
      </c>
      <c r="C1985" s="401" t="s">
        <v>1489</v>
      </c>
      <c r="D1985" s="401" t="s">
        <v>170</v>
      </c>
      <c r="E1985" s="412">
        <v>6.0000000000000001E-3</v>
      </c>
      <c r="F1985" s="401">
        <v>0.4</v>
      </c>
      <c r="G1985" s="401" t="s">
        <v>1490</v>
      </c>
      <c r="H1985" s="401" t="s">
        <v>330</v>
      </c>
      <c r="I1985" s="401" t="s">
        <v>297</v>
      </c>
      <c r="J1985" s="423">
        <v>7040231120877</v>
      </c>
      <c r="K1985" s="405">
        <v>45386</v>
      </c>
      <c r="L1985" s="401"/>
      <c r="M1985" s="401"/>
      <c r="N1985" s="405">
        <v>45751</v>
      </c>
      <c r="O1985" s="406" t="s">
        <v>12</v>
      </c>
      <c r="P1985" s="401"/>
      <c r="Q1985" s="401"/>
      <c r="R1985" s="1028"/>
      <c r="S1985" s="1028"/>
      <c r="T1985" s="401"/>
      <c r="U1985" s="401"/>
      <c r="V1985" s="401"/>
      <c r="W1985" s="401"/>
      <c r="X1985" s="401"/>
      <c r="Y1985" s="405"/>
      <c r="Z1985" s="401"/>
    </row>
    <row r="1986" spans="1:26" s="3" customFormat="1" ht="41.25" customHeight="1" x14ac:dyDescent="0.2">
      <c r="A1986" s="245">
        <v>3</v>
      </c>
      <c r="B1986" s="401" t="s">
        <v>1491</v>
      </c>
      <c r="C1986" s="401" t="s">
        <v>976</v>
      </c>
      <c r="D1986" s="401" t="s">
        <v>24</v>
      </c>
      <c r="E1986" s="412">
        <v>0.105</v>
      </c>
      <c r="F1986" s="401">
        <v>20</v>
      </c>
      <c r="G1986" s="401" t="s">
        <v>1492</v>
      </c>
      <c r="H1986" s="401" t="s">
        <v>366</v>
      </c>
      <c r="I1986" s="401" t="s">
        <v>297</v>
      </c>
      <c r="J1986" s="423">
        <v>7010231243187</v>
      </c>
      <c r="K1986" s="405">
        <v>45404</v>
      </c>
      <c r="L1986" s="401"/>
      <c r="M1986" s="401"/>
      <c r="N1986" s="405">
        <v>45769</v>
      </c>
      <c r="O1986" s="406" t="s">
        <v>12</v>
      </c>
      <c r="P1986" s="401"/>
      <c r="Q1986" s="401"/>
      <c r="R1986" s="1028"/>
      <c r="S1986" s="1028"/>
      <c r="T1986" s="401"/>
      <c r="U1986" s="401"/>
      <c r="V1986" s="401"/>
      <c r="W1986" s="401"/>
      <c r="X1986" s="401"/>
      <c r="Y1986" s="405"/>
      <c r="Z1986" s="401"/>
    </row>
    <row r="1987" spans="1:26" s="3" customFormat="1" ht="41.25" customHeight="1" x14ac:dyDescent="0.2">
      <c r="A1987" s="245">
        <v>4</v>
      </c>
      <c r="B1987" s="401" t="s">
        <v>1493</v>
      </c>
      <c r="C1987" s="401" t="s">
        <v>999</v>
      </c>
      <c r="D1987" s="401" t="s">
        <v>185</v>
      </c>
      <c r="E1987" s="409">
        <v>0.1036</v>
      </c>
      <c r="F1987" s="401">
        <v>0.4</v>
      </c>
      <c r="G1987" s="401" t="s">
        <v>1494</v>
      </c>
      <c r="H1987" s="401" t="s">
        <v>330</v>
      </c>
      <c r="I1987" s="401" t="s">
        <v>297</v>
      </c>
      <c r="J1987" s="423">
        <v>7050240100092</v>
      </c>
      <c r="K1987" s="405">
        <v>45401</v>
      </c>
      <c r="L1987" s="401"/>
      <c r="M1987" s="401"/>
      <c r="N1987" s="405">
        <v>45766</v>
      </c>
      <c r="O1987" s="406" t="s">
        <v>12</v>
      </c>
      <c r="P1987" s="401"/>
      <c r="Q1987" s="401"/>
      <c r="R1987" s="1028"/>
      <c r="S1987" s="1028"/>
      <c r="T1987" s="401"/>
      <c r="U1987" s="401"/>
      <c r="V1987" s="401"/>
      <c r="W1987" s="401"/>
      <c r="X1987" s="401"/>
      <c r="Y1987" s="405"/>
      <c r="Z1987" s="401"/>
    </row>
    <row r="1988" spans="1:26" s="3" customFormat="1" ht="41.25" customHeight="1" x14ac:dyDescent="0.2">
      <c r="A1988" s="245">
        <v>5</v>
      </c>
      <c r="B1988" s="401" t="s">
        <v>1493</v>
      </c>
      <c r="C1988" s="401" t="s">
        <v>999</v>
      </c>
      <c r="D1988" s="401" t="s">
        <v>185</v>
      </c>
      <c r="E1988" s="412">
        <v>0.12040000000000001</v>
      </c>
      <c r="F1988" s="401">
        <v>0.4</v>
      </c>
      <c r="G1988" s="401" t="s">
        <v>1495</v>
      </c>
      <c r="H1988" s="401" t="s">
        <v>330</v>
      </c>
      <c r="I1988" s="401" t="s">
        <v>297</v>
      </c>
      <c r="J1988" s="423">
        <v>7050240100093</v>
      </c>
      <c r="K1988" s="405">
        <v>45401</v>
      </c>
      <c r="L1988" s="401"/>
      <c r="M1988" s="401"/>
      <c r="N1988" s="405">
        <v>45766</v>
      </c>
      <c r="O1988" s="406" t="s">
        <v>12</v>
      </c>
      <c r="P1988" s="401"/>
      <c r="Q1988" s="401"/>
      <c r="R1988" s="1028"/>
      <c r="S1988" s="1028"/>
      <c r="T1988" s="401"/>
      <c r="U1988" s="401"/>
      <c r="V1988" s="401"/>
      <c r="W1988" s="401"/>
      <c r="X1988" s="401"/>
      <c r="Y1988" s="405"/>
      <c r="Z1988" s="401"/>
    </row>
    <row r="1989" spans="1:26" s="3" customFormat="1" ht="41.25" customHeight="1" x14ac:dyDescent="0.2">
      <c r="A1989" s="245">
        <v>6</v>
      </c>
      <c r="B1989" s="401" t="s">
        <v>753</v>
      </c>
      <c r="C1989" s="401" t="s">
        <v>995</v>
      </c>
      <c r="D1989" s="401" t="s">
        <v>1024</v>
      </c>
      <c r="E1989" s="409">
        <v>4.3999999999999997E-2</v>
      </c>
      <c r="F1989" s="401">
        <v>0.4</v>
      </c>
      <c r="G1989" s="401" t="s">
        <v>1496</v>
      </c>
      <c r="H1989" s="401" t="s">
        <v>366</v>
      </c>
      <c r="I1989" s="401" t="s">
        <v>297</v>
      </c>
      <c r="J1989" s="423">
        <v>7040240301336</v>
      </c>
      <c r="K1989" s="405">
        <v>45392</v>
      </c>
      <c r="L1989" s="401"/>
      <c r="M1989" s="401"/>
      <c r="N1989" s="405">
        <v>45757</v>
      </c>
      <c r="O1989" s="406" t="s">
        <v>12</v>
      </c>
      <c r="P1989" s="401"/>
      <c r="Q1989" s="401"/>
      <c r="R1989" s="1028"/>
      <c r="S1989" s="1028"/>
      <c r="T1989" s="401"/>
      <c r="U1989" s="401"/>
      <c r="V1989" s="401"/>
      <c r="W1989" s="401"/>
      <c r="X1989" s="401"/>
      <c r="Y1989" s="405"/>
      <c r="Z1989" s="401"/>
    </row>
    <row r="1990" spans="1:26" s="3" customFormat="1" ht="41.25" customHeight="1" x14ac:dyDescent="0.2">
      <c r="A1990" s="245">
        <v>7</v>
      </c>
      <c r="B1990" s="401" t="s">
        <v>1497</v>
      </c>
      <c r="C1990" s="401" t="s">
        <v>24</v>
      </c>
      <c r="D1990" s="401" t="s">
        <v>24</v>
      </c>
      <c r="E1990" s="412">
        <v>6.0000000000000001E-3</v>
      </c>
      <c r="F1990" s="401">
        <v>0.4</v>
      </c>
      <c r="G1990" s="401" t="s">
        <v>1498</v>
      </c>
      <c r="H1990" s="401" t="s">
        <v>330</v>
      </c>
      <c r="I1990" s="401" t="s">
        <v>297</v>
      </c>
      <c r="J1990" s="423">
        <v>7010240303014</v>
      </c>
      <c r="K1990" s="405">
        <v>45391</v>
      </c>
      <c r="L1990" s="401"/>
      <c r="M1990" s="401"/>
      <c r="N1990" s="405">
        <v>45756</v>
      </c>
      <c r="O1990" s="406" t="s">
        <v>12</v>
      </c>
      <c r="P1990" s="401"/>
      <c r="Q1990" s="401"/>
      <c r="R1990" s="1028"/>
      <c r="S1990" s="1028"/>
      <c r="T1990" s="401"/>
      <c r="U1990" s="401"/>
      <c r="V1990" s="401"/>
      <c r="W1990" s="401"/>
      <c r="X1990" s="401"/>
      <c r="Y1990" s="405"/>
      <c r="Z1990" s="401"/>
    </row>
    <row r="1991" spans="1:26" s="3" customFormat="1" ht="41.25" customHeight="1" x14ac:dyDescent="0.2">
      <c r="A1991" s="245">
        <v>8</v>
      </c>
      <c r="B1991" s="401" t="s">
        <v>1499</v>
      </c>
      <c r="C1991" s="401" t="s">
        <v>973</v>
      </c>
      <c r="D1991" s="401" t="s">
        <v>24</v>
      </c>
      <c r="E1991" s="412">
        <v>0.05</v>
      </c>
      <c r="F1991" s="401">
        <v>20</v>
      </c>
      <c r="G1991" s="401" t="s">
        <v>1500</v>
      </c>
      <c r="H1991" s="401" t="s">
        <v>330</v>
      </c>
      <c r="I1991" s="401" t="s">
        <v>297</v>
      </c>
      <c r="J1991" s="423">
        <v>7010240303297</v>
      </c>
      <c r="K1991" s="405">
        <v>45407</v>
      </c>
      <c r="L1991" s="401"/>
      <c r="M1991" s="401"/>
      <c r="N1991" s="405">
        <v>45772</v>
      </c>
      <c r="O1991" s="406" t="s">
        <v>12</v>
      </c>
      <c r="P1991" s="401"/>
      <c r="Q1991" s="401"/>
      <c r="R1991" s="1028"/>
      <c r="S1991" s="1028"/>
      <c r="T1991" s="401"/>
      <c r="U1991" s="401"/>
      <c r="V1991" s="401"/>
      <c r="W1991" s="401"/>
      <c r="X1991" s="401"/>
      <c r="Y1991" s="405"/>
      <c r="Z1991" s="401"/>
    </row>
    <row r="1992" spans="1:26" s="3" customFormat="1" ht="41.25" customHeight="1" x14ac:dyDescent="0.2">
      <c r="A1992" s="245">
        <v>9</v>
      </c>
      <c r="B1992" s="401" t="s">
        <v>1501</v>
      </c>
      <c r="C1992" s="401" t="s">
        <v>981</v>
      </c>
      <c r="D1992" s="401" t="s">
        <v>1024</v>
      </c>
      <c r="E1992" s="409">
        <v>0.1</v>
      </c>
      <c r="F1992" s="401">
        <v>0.4</v>
      </c>
      <c r="G1992" s="401" t="s">
        <v>1502</v>
      </c>
      <c r="H1992" s="401" t="s">
        <v>366</v>
      </c>
      <c r="I1992" s="401" t="s">
        <v>297</v>
      </c>
      <c r="J1992" s="423">
        <v>7040240301544</v>
      </c>
      <c r="K1992" s="405">
        <v>45392</v>
      </c>
      <c r="L1992" s="401"/>
      <c r="M1992" s="401"/>
      <c r="N1992" s="405">
        <v>45757</v>
      </c>
      <c r="O1992" s="406" t="s">
        <v>12</v>
      </c>
      <c r="P1992" s="401"/>
      <c r="Q1992" s="401"/>
      <c r="R1992" s="1028"/>
      <c r="S1992" s="1028"/>
      <c r="T1992" s="401"/>
      <c r="U1992" s="401"/>
      <c r="V1992" s="401"/>
      <c r="W1992" s="401"/>
      <c r="X1992" s="401"/>
      <c r="Y1992" s="405"/>
      <c r="Z1992" s="401"/>
    </row>
    <row r="1993" spans="1:26" s="3" customFormat="1" ht="41.25" customHeight="1" x14ac:dyDescent="0.2">
      <c r="A1993" s="245">
        <v>10</v>
      </c>
      <c r="B1993" s="401" t="s">
        <v>1504</v>
      </c>
      <c r="C1993" s="401" t="s">
        <v>186</v>
      </c>
      <c r="D1993" s="401" t="s">
        <v>1080</v>
      </c>
      <c r="E1993" s="409">
        <v>1.2999999999999999E-2</v>
      </c>
      <c r="F1993" s="401">
        <v>0.4</v>
      </c>
      <c r="G1993" s="401" t="s">
        <v>1503</v>
      </c>
      <c r="H1993" s="401" t="s">
        <v>330</v>
      </c>
      <c r="I1993" s="401" t="s">
        <v>297</v>
      </c>
      <c r="J1993" s="423">
        <v>7020240302011</v>
      </c>
      <c r="K1993" s="405">
        <v>45387</v>
      </c>
      <c r="L1993" s="401"/>
      <c r="M1993" s="401"/>
      <c r="N1993" s="405">
        <v>45752</v>
      </c>
      <c r="O1993" s="406" t="s">
        <v>12</v>
      </c>
      <c r="P1993" s="401"/>
      <c r="Q1993" s="401"/>
      <c r="R1993" s="1028"/>
      <c r="S1993" s="1028"/>
      <c r="T1993" s="401"/>
      <c r="U1993" s="401"/>
      <c r="V1993" s="401"/>
      <c r="W1993" s="401"/>
      <c r="X1993" s="401"/>
      <c r="Y1993" s="405"/>
      <c r="Z1993" s="401"/>
    </row>
    <row r="1994" spans="1:26" s="3" customFormat="1" ht="41.25" customHeight="1" x14ac:dyDescent="0.2">
      <c r="A1994" s="245">
        <v>11</v>
      </c>
      <c r="B1994" s="401" t="s">
        <v>1505</v>
      </c>
      <c r="C1994" s="401" t="s">
        <v>986</v>
      </c>
      <c r="D1994" s="401" t="s">
        <v>24</v>
      </c>
      <c r="E1994" s="409">
        <v>0.04</v>
      </c>
      <c r="F1994" s="401">
        <v>0.4</v>
      </c>
      <c r="G1994" s="401" t="s">
        <v>1506</v>
      </c>
      <c r="H1994" s="401" t="s">
        <v>330</v>
      </c>
      <c r="I1994" s="401" t="s">
        <v>297</v>
      </c>
      <c r="J1994" s="423">
        <v>7010240303524</v>
      </c>
      <c r="K1994" s="405">
        <v>45384</v>
      </c>
      <c r="L1994" s="401"/>
      <c r="M1994" s="401"/>
      <c r="N1994" s="405">
        <v>45749</v>
      </c>
      <c r="O1994" s="406" t="s">
        <v>12</v>
      </c>
      <c r="P1994" s="401"/>
      <c r="Q1994" s="401"/>
      <c r="R1994" s="1028"/>
      <c r="S1994" s="1028"/>
      <c r="T1994" s="401"/>
      <c r="U1994" s="401"/>
      <c r="V1994" s="401"/>
      <c r="W1994" s="401"/>
      <c r="X1994" s="401"/>
      <c r="Y1994" s="405"/>
      <c r="Z1994" s="401"/>
    </row>
    <row r="1995" spans="1:26" s="3" customFormat="1" ht="41.25" customHeight="1" x14ac:dyDescent="0.2">
      <c r="A1995" s="245">
        <v>12</v>
      </c>
      <c r="B1995" s="401" t="s">
        <v>1505</v>
      </c>
      <c r="C1995" s="401" t="s">
        <v>986</v>
      </c>
      <c r="D1995" s="401" t="s">
        <v>24</v>
      </c>
      <c r="E1995" s="412">
        <v>6.0159999999999998E-2</v>
      </c>
      <c r="F1995" s="401">
        <v>0.4</v>
      </c>
      <c r="G1995" s="401" t="s">
        <v>1506</v>
      </c>
      <c r="H1995" s="401" t="s">
        <v>330</v>
      </c>
      <c r="I1995" s="401" t="s">
        <v>297</v>
      </c>
      <c r="J1995" s="423">
        <v>7010240303526</v>
      </c>
      <c r="K1995" s="405">
        <v>45387</v>
      </c>
      <c r="L1995" s="401"/>
      <c r="M1995" s="401"/>
      <c r="N1995" s="405">
        <v>45752</v>
      </c>
      <c r="O1995" s="406" t="s">
        <v>12</v>
      </c>
      <c r="P1995" s="401"/>
      <c r="Q1995" s="401"/>
      <c r="R1995" s="1028"/>
      <c r="S1995" s="1028"/>
      <c r="T1995" s="401"/>
      <c r="U1995" s="401"/>
      <c r="V1995" s="401"/>
      <c r="W1995" s="401"/>
      <c r="X1995" s="401"/>
      <c r="Y1995" s="405"/>
      <c r="Z1995" s="401"/>
    </row>
    <row r="1996" spans="1:26" s="3" customFormat="1" ht="41.25" customHeight="1" x14ac:dyDescent="0.2">
      <c r="A1996" s="245">
        <v>13</v>
      </c>
      <c r="B1996" s="401" t="s">
        <v>1507</v>
      </c>
      <c r="C1996" s="401" t="s">
        <v>982</v>
      </c>
      <c r="D1996" s="401" t="s">
        <v>184</v>
      </c>
      <c r="E1996" s="409">
        <v>5.4000000000000003E-3</v>
      </c>
      <c r="F1996" s="401">
        <v>0.4</v>
      </c>
      <c r="G1996" s="401" t="s">
        <v>1508</v>
      </c>
      <c r="H1996" s="401" t="s">
        <v>330</v>
      </c>
      <c r="I1996" s="401" t="s">
        <v>297</v>
      </c>
      <c r="J1996" s="423">
        <v>7030240302607</v>
      </c>
      <c r="K1996" s="405">
        <v>45394</v>
      </c>
      <c r="L1996" s="401"/>
      <c r="M1996" s="401"/>
      <c r="N1996" s="405">
        <v>45759</v>
      </c>
      <c r="O1996" s="406" t="s">
        <v>12</v>
      </c>
      <c r="P1996" s="401"/>
      <c r="Q1996" s="401"/>
      <c r="R1996" s="1028"/>
      <c r="S1996" s="1028"/>
      <c r="T1996" s="401"/>
      <c r="U1996" s="401"/>
      <c r="V1996" s="401"/>
      <c r="W1996" s="401"/>
      <c r="X1996" s="401"/>
      <c r="Y1996" s="405"/>
      <c r="Z1996" s="401"/>
    </row>
    <row r="1997" spans="1:26" s="3" customFormat="1" ht="41.25" customHeight="1" x14ac:dyDescent="0.2">
      <c r="A1997" s="245">
        <v>14</v>
      </c>
      <c r="B1997" s="401" t="s">
        <v>1509</v>
      </c>
      <c r="C1997" s="401" t="s">
        <v>314</v>
      </c>
      <c r="D1997" s="401" t="s">
        <v>184</v>
      </c>
      <c r="E1997" s="412">
        <v>0.03</v>
      </c>
      <c r="F1997" s="401">
        <v>0.4</v>
      </c>
      <c r="G1997" s="401" t="s">
        <v>1004</v>
      </c>
      <c r="H1997" s="401" t="s">
        <v>723</v>
      </c>
      <c r="I1997" s="401" t="s">
        <v>297</v>
      </c>
      <c r="J1997" s="423">
        <v>7030240302711</v>
      </c>
      <c r="K1997" s="405">
        <v>45398</v>
      </c>
      <c r="L1997" s="401"/>
      <c r="M1997" s="401"/>
      <c r="N1997" s="405">
        <v>45763</v>
      </c>
      <c r="O1997" s="406" t="s">
        <v>12</v>
      </c>
      <c r="P1997" s="401"/>
      <c r="Q1997" s="401"/>
      <c r="R1997" s="1028"/>
      <c r="S1997" s="1028"/>
      <c r="T1997" s="401"/>
      <c r="U1997" s="401"/>
      <c r="V1997" s="401"/>
      <c r="W1997" s="401"/>
      <c r="X1997" s="401"/>
      <c r="Y1997" s="405"/>
      <c r="Z1997" s="401"/>
    </row>
    <row r="1998" spans="1:26" s="3" customFormat="1" ht="41.25" customHeight="1" x14ac:dyDescent="0.2">
      <c r="A1998" s="245">
        <v>15</v>
      </c>
      <c r="B1998" s="401" t="s">
        <v>1510</v>
      </c>
      <c r="C1998" s="401" t="s">
        <v>970</v>
      </c>
      <c r="D1998" s="401" t="s">
        <v>83</v>
      </c>
      <c r="E1998" s="409">
        <v>2.6454999999999999E-2</v>
      </c>
      <c r="F1998" s="401">
        <v>0.4</v>
      </c>
      <c r="G1998" s="401" t="s">
        <v>1511</v>
      </c>
      <c r="H1998" s="401" t="s">
        <v>330</v>
      </c>
      <c r="I1998" s="401" t="s">
        <v>297</v>
      </c>
      <c r="J1998" s="423">
        <v>7030240302717</v>
      </c>
      <c r="K1998" s="405">
        <v>45394</v>
      </c>
      <c r="L1998" s="401"/>
      <c r="M1998" s="401"/>
      <c r="N1998" s="405">
        <v>45759</v>
      </c>
      <c r="O1998" s="406" t="s">
        <v>12</v>
      </c>
      <c r="P1998" s="401"/>
      <c r="Q1998" s="401"/>
      <c r="R1998" s="1028"/>
      <c r="S1998" s="1028"/>
      <c r="T1998" s="401"/>
      <c r="U1998" s="401"/>
      <c r="V1998" s="401"/>
      <c r="W1998" s="401"/>
      <c r="X1998" s="401"/>
      <c r="Y1998" s="405"/>
      <c r="Z1998" s="401"/>
    </row>
    <row r="1999" spans="1:26" s="3" customFormat="1" ht="41.25" customHeight="1" x14ac:dyDescent="0.2">
      <c r="A1999" s="245">
        <v>16</v>
      </c>
      <c r="B1999" s="401" t="s">
        <v>1512</v>
      </c>
      <c r="C1999" s="401" t="s">
        <v>272</v>
      </c>
      <c r="D1999" s="401" t="s">
        <v>1024</v>
      </c>
      <c r="E1999" s="412">
        <v>0.19994999999999999</v>
      </c>
      <c r="F1999" s="401">
        <v>20</v>
      </c>
      <c r="G1999" s="401" t="s">
        <v>1513</v>
      </c>
      <c r="H1999" s="401" t="s">
        <v>330</v>
      </c>
      <c r="I1999" s="401" t="s">
        <v>297</v>
      </c>
      <c r="J1999" s="423">
        <v>7040240401934</v>
      </c>
      <c r="K1999" s="405">
        <v>45411</v>
      </c>
      <c r="L1999" s="401"/>
      <c r="M1999" s="401"/>
      <c r="N1999" s="405">
        <v>45776</v>
      </c>
      <c r="O1999" s="406" t="s">
        <v>12</v>
      </c>
      <c r="P1999" s="401"/>
      <c r="Q1999" s="401"/>
      <c r="R1999" s="1028"/>
      <c r="S1999" s="1028"/>
      <c r="T1999" s="401"/>
      <c r="U1999" s="401"/>
      <c r="V1999" s="401"/>
      <c r="W1999" s="401"/>
      <c r="X1999" s="401"/>
      <c r="Y1999" s="405"/>
      <c r="Z1999" s="401"/>
    </row>
    <row r="2000" spans="1:26" s="3" customFormat="1" ht="41.25" customHeight="1" x14ac:dyDescent="0.2">
      <c r="A2000" s="245">
        <v>17</v>
      </c>
      <c r="B2000" s="401" t="s">
        <v>1514</v>
      </c>
      <c r="C2000" s="401" t="s">
        <v>186</v>
      </c>
      <c r="D2000" s="401" t="s">
        <v>1080</v>
      </c>
      <c r="E2000" s="412">
        <v>6.0000000000000001E-3</v>
      </c>
      <c r="F2000" s="407">
        <v>0.4</v>
      </c>
      <c r="G2000" s="401" t="s">
        <v>1005</v>
      </c>
      <c r="H2000" s="401" t="s">
        <v>330</v>
      </c>
      <c r="I2000" s="401" t="s">
        <v>297</v>
      </c>
      <c r="J2000" s="423">
        <v>7020240402685</v>
      </c>
      <c r="K2000" s="405">
        <v>45405</v>
      </c>
      <c r="L2000" s="401"/>
      <c r="M2000" s="401"/>
      <c r="N2000" s="405">
        <v>45770</v>
      </c>
      <c r="O2000" s="406" t="s">
        <v>12</v>
      </c>
      <c r="P2000" s="401"/>
      <c r="Q2000" s="401"/>
      <c r="R2000" s="1028"/>
      <c r="S2000" s="1028"/>
      <c r="T2000" s="401"/>
      <c r="U2000" s="401"/>
      <c r="V2000" s="401"/>
      <c r="W2000" s="401"/>
      <c r="X2000" s="401"/>
      <c r="Y2000" s="405"/>
      <c r="Z2000" s="401"/>
    </row>
    <row r="2001" spans="1:26" s="3" customFormat="1" ht="41.25" customHeight="1" x14ac:dyDescent="0.2">
      <c r="A2001" s="245">
        <v>18</v>
      </c>
      <c r="B2001" s="401" t="s">
        <v>1515</v>
      </c>
      <c r="C2001" s="401" t="s">
        <v>979</v>
      </c>
      <c r="D2001" s="401" t="s">
        <v>186</v>
      </c>
      <c r="E2001" s="409">
        <v>8.2500000000000004E-3</v>
      </c>
      <c r="F2001" s="407">
        <v>0.4</v>
      </c>
      <c r="G2001" s="401" t="s">
        <v>1516</v>
      </c>
      <c r="H2001" s="401" t="s">
        <v>330</v>
      </c>
      <c r="I2001" s="401" t="s">
        <v>297</v>
      </c>
      <c r="J2001" s="423">
        <v>7020240402755</v>
      </c>
      <c r="K2001" s="405">
        <v>45405</v>
      </c>
      <c r="L2001" s="401"/>
      <c r="M2001" s="401"/>
      <c r="N2001" s="405">
        <v>45770</v>
      </c>
      <c r="O2001" s="406" t="s">
        <v>12</v>
      </c>
      <c r="P2001" s="401"/>
      <c r="Q2001" s="401"/>
      <c r="R2001" s="1028"/>
      <c r="S2001" s="1028"/>
      <c r="T2001" s="401"/>
      <c r="U2001" s="401"/>
      <c r="V2001" s="401"/>
      <c r="W2001" s="401"/>
      <c r="X2001" s="401"/>
      <c r="Y2001" s="405"/>
      <c r="Z2001" s="401"/>
    </row>
    <row r="2002" spans="1:26" s="3" customFormat="1" ht="41.25" customHeight="1" x14ac:dyDescent="0.2">
      <c r="A2002" s="245">
        <v>19</v>
      </c>
      <c r="B2002" s="401" t="s">
        <v>1517</v>
      </c>
      <c r="C2002" s="401" t="s">
        <v>1000</v>
      </c>
      <c r="D2002" s="401" t="s">
        <v>83</v>
      </c>
      <c r="E2002" s="409">
        <v>2.3E-2</v>
      </c>
      <c r="F2002" s="407">
        <v>0.4</v>
      </c>
      <c r="G2002" s="401" t="s">
        <v>1518</v>
      </c>
      <c r="H2002" s="401" t="s">
        <v>330</v>
      </c>
      <c r="I2002" s="401" t="s">
        <v>297</v>
      </c>
      <c r="J2002" s="423">
        <v>7030240403122</v>
      </c>
      <c r="K2002" s="405">
        <v>45401</v>
      </c>
      <c r="L2002" s="401"/>
      <c r="M2002" s="401"/>
      <c r="N2002" s="405">
        <v>45766</v>
      </c>
      <c r="O2002" s="406" t="s">
        <v>12</v>
      </c>
      <c r="P2002" s="401"/>
      <c r="Q2002" s="401"/>
      <c r="R2002" s="1028"/>
      <c r="S2002" s="1028"/>
      <c r="T2002" s="401"/>
      <c r="U2002" s="401"/>
      <c r="V2002" s="401"/>
      <c r="W2002" s="401"/>
      <c r="X2002" s="401"/>
      <c r="Y2002" s="405"/>
      <c r="Z2002" s="401"/>
    </row>
    <row r="2003" spans="1:26" s="3" customFormat="1" ht="41.25" customHeight="1" x14ac:dyDescent="0.2">
      <c r="A2003" s="245">
        <v>20</v>
      </c>
      <c r="B2003" s="401" t="s">
        <v>1519</v>
      </c>
      <c r="C2003" s="401" t="s">
        <v>1482</v>
      </c>
      <c r="D2003" s="401" t="s">
        <v>1024</v>
      </c>
      <c r="E2003" s="409">
        <v>7.3150000000000007E-2</v>
      </c>
      <c r="F2003" s="407">
        <v>0.4</v>
      </c>
      <c r="G2003" s="424" t="s">
        <v>1520</v>
      </c>
      <c r="H2003" s="401" t="s">
        <v>366</v>
      </c>
      <c r="I2003" s="401" t="s">
        <v>297</v>
      </c>
      <c r="J2003" s="423">
        <v>7040240402060</v>
      </c>
      <c r="K2003" s="405">
        <v>45412</v>
      </c>
      <c r="L2003" s="401"/>
      <c r="M2003" s="401"/>
      <c r="N2003" s="405">
        <v>45777</v>
      </c>
      <c r="O2003" s="406" t="s">
        <v>12</v>
      </c>
      <c r="P2003" s="401"/>
      <c r="Q2003" s="401"/>
      <c r="R2003" s="1028"/>
      <c r="S2003" s="1028"/>
      <c r="T2003" s="401"/>
      <c r="U2003" s="401"/>
      <c r="V2003" s="401"/>
      <c r="W2003" s="401"/>
      <c r="X2003" s="401"/>
      <c r="Y2003" s="405"/>
      <c r="Z2003" s="401"/>
    </row>
    <row r="2004" spans="1:26" s="3" customFormat="1" ht="41.25" customHeight="1" x14ac:dyDescent="0.2">
      <c r="A2004" s="245">
        <v>21</v>
      </c>
      <c r="B2004" s="401" t="s">
        <v>1521</v>
      </c>
      <c r="C2004" s="401" t="s">
        <v>974</v>
      </c>
      <c r="D2004" s="401" t="s">
        <v>83</v>
      </c>
      <c r="E2004" s="412">
        <v>2.4250000000000001E-2</v>
      </c>
      <c r="F2004" s="401">
        <v>0.4</v>
      </c>
      <c r="G2004" s="401" t="s">
        <v>1522</v>
      </c>
      <c r="H2004" s="401" t="s">
        <v>330</v>
      </c>
      <c r="I2004" s="401" t="s">
        <v>297</v>
      </c>
      <c r="J2004" s="423">
        <v>7030240403232</v>
      </c>
      <c r="K2004" s="405">
        <v>45398</v>
      </c>
      <c r="L2004" s="401"/>
      <c r="M2004" s="401"/>
      <c r="N2004" s="405">
        <v>45763</v>
      </c>
      <c r="O2004" s="406" t="s">
        <v>12</v>
      </c>
      <c r="P2004" s="401"/>
      <c r="Q2004" s="401"/>
      <c r="R2004" s="1028"/>
      <c r="S2004" s="1028"/>
      <c r="T2004" s="401"/>
      <c r="U2004" s="401"/>
      <c r="V2004" s="401"/>
      <c r="W2004" s="401"/>
      <c r="X2004" s="401"/>
      <c r="Y2004" s="405"/>
      <c r="Z2004" s="401"/>
    </row>
    <row r="2005" spans="1:26" s="3" customFormat="1" ht="41.25" customHeight="1" x14ac:dyDescent="0.2">
      <c r="A2005" s="245">
        <v>22</v>
      </c>
      <c r="B2005" s="401" t="s">
        <v>1523</v>
      </c>
      <c r="C2005" s="401" t="s">
        <v>1524</v>
      </c>
      <c r="D2005" s="401" t="s">
        <v>1076</v>
      </c>
      <c r="E2005" s="412">
        <v>8.0000000000000002E-3</v>
      </c>
      <c r="F2005" s="401">
        <v>0.4</v>
      </c>
      <c r="G2005" s="401" t="s">
        <v>1525</v>
      </c>
      <c r="H2005" s="401" t="s">
        <v>330</v>
      </c>
      <c r="I2005" s="401" t="s">
        <v>297</v>
      </c>
      <c r="J2005" s="423">
        <v>7050240401587</v>
      </c>
      <c r="K2005" s="405">
        <v>45408</v>
      </c>
      <c r="L2005" s="401"/>
      <c r="M2005" s="401"/>
      <c r="N2005" s="405">
        <v>45773</v>
      </c>
      <c r="O2005" s="406" t="s">
        <v>12</v>
      </c>
      <c r="P2005" s="401"/>
      <c r="Q2005" s="401"/>
      <c r="R2005" s="1028"/>
      <c r="S2005" s="1028"/>
      <c r="T2005" s="401"/>
      <c r="U2005" s="401"/>
      <c r="V2005" s="401"/>
      <c r="W2005" s="401"/>
      <c r="X2005" s="401"/>
      <c r="Y2005" s="405"/>
      <c r="Z2005" s="401"/>
    </row>
    <row r="2006" spans="1:26" s="3" customFormat="1" ht="41.25" customHeight="1" x14ac:dyDescent="0.2">
      <c r="A2006" s="245">
        <v>23</v>
      </c>
      <c r="B2006" s="415" t="s">
        <v>1902</v>
      </c>
      <c r="C2006" s="415" t="s">
        <v>467</v>
      </c>
      <c r="D2006" s="415" t="s">
        <v>1080</v>
      </c>
      <c r="E2006" s="409">
        <v>6.0000000000000001E-3</v>
      </c>
      <c r="F2006" s="415">
        <v>0.4</v>
      </c>
      <c r="G2006" s="415" t="s">
        <v>1903</v>
      </c>
      <c r="H2006" s="415" t="s">
        <v>330</v>
      </c>
      <c r="I2006" s="401" t="s">
        <v>297</v>
      </c>
      <c r="J2006" s="421">
        <v>7020240403497</v>
      </c>
      <c r="K2006" s="411">
        <v>45422</v>
      </c>
      <c r="L2006" s="401"/>
      <c r="M2006" s="401"/>
      <c r="N2006" s="411">
        <v>45787</v>
      </c>
      <c r="O2006" s="406" t="s">
        <v>12</v>
      </c>
      <c r="P2006" s="401"/>
      <c r="Q2006" s="401"/>
      <c r="R2006" s="1028"/>
      <c r="S2006" s="1028"/>
      <c r="T2006" s="401"/>
      <c r="U2006" s="401"/>
      <c r="V2006" s="401"/>
      <c r="W2006" s="401"/>
      <c r="X2006" s="401"/>
      <c r="Y2006" s="405"/>
      <c r="Z2006" s="401"/>
    </row>
    <row r="2007" spans="1:26" s="3" customFormat="1" ht="41.25" customHeight="1" x14ac:dyDescent="0.2">
      <c r="A2007" s="245">
        <v>24</v>
      </c>
      <c r="B2007" s="415" t="s">
        <v>1904</v>
      </c>
      <c r="C2007" s="415" t="s">
        <v>997</v>
      </c>
      <c r="D2007" s="415" t="s">
        <v>184</v>
      </c>
      <c r="E2007" s="409">
        <v>2.1999999999999999E-2</v>
      </c>
      <c r="F2007" s="415">
        <v>0.4</v>
      </c>
      <c r="G2007" s="415" t="s">
        <v>1905</v>
      </c>
      <c r="H2007" s="415" t="s">
        <v>330</v>
      </c>
      <c r="I2007" s="401" t="s">
        <v>297</v>
      </c>
      <c r="J2007" s="421">
        <v>7030240403907</v>
      </c>
      <c r="K2007" s="411">
        <v>45435</v>
      </c>
      <c r="L2007" s="401"/>
      <c r="M2007" s="401"/>
      <c r="N2007" s="411">
        <v>45800</v>
      </c>
      <c r="O2007" s="406" t="s">
        <v>12</v>
      </c>
      <c r="P2007" s="401"/>
      <c r="Q2007" s="401"/>
      <c r="R2007" s="1028"/>
      <c r="S2007" s="1028"/>
      <c r="T2007" s="401"/>
      <c r="U2007" s="401"/>
      <c r="V2007" s="401"/>
      <c r="W2007" s="401"/>
      <c r="X2007" s="401"/>
      <c r="Y2007" s="405"/>
      <c r="Z2007" s="401"/>
    </row>
    <row r="2008" spans="1:26" s="3" customFormat="1" ht="41.25" customHeight="1" x14ac:dyDescent="0.2">
      <c r="A2008" s="245">
        <v>25</v>
      </c>
      <c r="B2008" s="415" t="s">
        <v>1906</v>
      </c>
      <c r="C2008" s="415" t="s">
        <v>1907</v>
      </c>
      <c r="D2008" s="415" t="s">
        <v>83</v>
      </c>
      <c r="E2008" s="409">
        <v>0.15</v>
      </c>
      <c r="F2008" s="415">
        <v>0.4</v>
      </c>
      <c r="G2008" s="415" t="s">
        <v>1908</v>
      </c>
      <c r="H2008" s="415" t="s">
        <v>366</v>
      </c>
      <c r="I2008" s="401" t="s">
        <v>297</v>
      </c>
      <c r="J2008" s="421">
        <v>7030240504152</v>
      </c>
      <c r="K2008" s="411">
        <v>45433</v>
      </c>
      <c r="L2008" s="401"/>
      <c r="M2008" s="401"/>
      <c r="N2008" s="411">
        <v>45798</v>
      </c>
      <c r="O2008" s="406" t="s">
        <v>12</v>
      </c>
      <c r="P2008" s="401"/>
      <c r="Q2008" s="401"/>
      <c r="R2008" s="1028"/>
      <c r="S2008" s="1028"/>
      <c r="T2008" s="401"/>
      <c r="U2008" s="401"/>
      <c r="V2008" s="401"/>
      <c r="W2008" s="401"/>
      <c r="X2008" s="401"/>
      <c r="Y2008" s="405"/>
      <c r="Z2008" s="401"/>
    </row>
    <row r="2009" spans="1:26" s="3" customFormat="1" ht="41.25" customHeight="1" x14ac:dyDescent="0.2">
      <c r="A2009" s="245">
        <v>26</v>
      </c>
      <c r="B2009" s="415" t="s">
        <v>1909</v>
      </c>
      <c r="C2009" s="415" t="s">
        <v>863</v>
      </c>
      <c r="D2009" s="415" t="s">
        <v>184</v>
      </c>
      <c r="E2009" s="409">
        <v>0.95</v>
      </c>
      <c r="F2009" s="415">
        <v>20</v>
      </c>
      <c r="G2009" s="415" t="s">
        <v>1910</v>
      </c>
      <c r="H2009" s="415" t="s">
        <v>366</v>
      </c>
      <c r="I2009" s="401" t="s">
        <v>297</v>
      </c>
      <c r="J2009" s="421">
        <v>7030231127969</v>
      </c>
      <c r="K2009" s="411">
        <v>45421</v>
      </c>
      <c r="L2009" s="401"/>
      <c r="M2009" s="401"/>
      <c r="N2009" s="411">
        <v>45786</v>
      </c>
      <c r="O2009" s="406" t="s">
        <v>12</v>
      </c>
      <c r="P2009" s="401"/>
      <c r="Q2009" s="401"/>
      <c r="R2009" s="1028"/>
      <c r="S2009" s="1028"/>
      <c r="T2009" s="401"/>
      <c r="U2009" s="401"/>
      <c r="V2009" s="401"/>
      <c r="W2009" s="401"/>
      <c r="X2009" s="401"/>
      <c r="Y2009" s="405"/>
      <c r="Z2009" s="401"/>
    </row>
    <row r="2010" spans="1:26" s="3" customFormat="1" ht="41.25" customHeight="1" x14ac:dyDescent="0.2">
      <c r="A2010" s="245">
        <v>27</v>
      </c>
      <c r="B2010" s="416" t="s">
        <v>1911</v>
      </c>
      <c r="C2010" s="416" t="s">
        <v>1912</v>
      </c>
      <c r="D2010" s="416" t="s">
        <v>185</v>
      </c>
      <c r="E2010" s="412">
        <v>0.02</v>
      </c>
      <c r="F2010" s="416">
        <v>0.4</v>
      </c>
      <c r="G2010" s="416" t="s">
        <v>1913</v>
      </c>
      <c r="H2010" s="416" t="s">
        <v>330</v>
      </c>
      <c r="I2010" s="401" t="s">
        <v>297</v>
      </c>
      <c r="J2010" s="422">
        <v>7050231200326</v>
      </c>
      <c r="K2010" s="414">
        <v>45440</v>
      </c>
      <c r="L2010" s="401"/>
      <c r="M2010" s="401"/>
      <c r="N2010" s="414">
        <v>45805</v>
      </c>
      <c r="O2010" s="406" t="s">
        <v>12</v>
      </c>
      <c r="P2010" s="401"/>
      <c r="Q2010" s="401"/>
      <c r="R2010" s="1028"/>
      <c r="S2010" s="1028"/>
      <c r="T2010" s="401"/>
      <c r="U2010" s="401"/>
      <c r="V2010" s="401"/>
      <c r="W2010" s="401"/>
      <c r="X2010" s="401"/>
      <c r="Y2010" s="405"/>
      <c r="Z2010" s="401"/>
    </row>
    <row r="2011" spans="1:26" s="3" customFormat="1" ht="41.25" customHeight="1" x14ac:dyDescent="0.2">
      <c r="A2011" s="245">
        <v>28</v>
      </c>
      <c r="B2011" s="415" t="s">
        <v>1914</v>
      </c>
      <c r="C2011" s="415" t="s">
        <v>971</v>
      </c>
      <c r="D2011" s="415" t="s">
        <v>1016</v>
      </c>
      <c r="E2011" s="409">
        <v>0.12</v>
      </c>
      <c r="F2011" s="415">
        <v>0.4</v>
      </c>
      <c r="G2011" s="415" t="s">
        <v>529</v>
      </c>
      <c r="H2011" s="415" t="s">
        <v>366</v>
      </c>
      <c r="I2011" s="401" t="s">
        <v>297</v>
      </c>
      <c r="J2011" s="421">
        <v>7010240202279</v>
      </c>
      <c r="K2011" s="411">
        <v>45433</v>
      </c>
      <c r="L2011" s="401"/>
      <c r="M2011" s="401"/>
      <c r="N2011" s="411">
        <v>45798</v>
      </c>
      <c r="O2011" s="406" t="s">
        <v>12</v>
      </c>
      <c r="P2011" s="401"/>
      <c r="Q2011" s="401"/>
      <c r="R2011" s="1028"/>
      <c r="S2011" s="1028"/>
      <c r="T2011" s="401"/>
      <c r="U2011" s="401"/>
      <c r="V2011" s="401"/>
      <c r="W2011" s="401"/>
      <c r="X2011" s="401"/>
      <c r="Y2011" s="405"/>
      <c r="Z2011" s="401"/>
    </row>
    <row r="2012" spans="1:26" s="3" customFormat="1" ht="41.25" customHeight="1" x14ac:dyDescent="0.2">
      <c r="A2012" s="245">
        <v>29</v>
      </c>
      <c r="B2012" s="416" t="s">
        <v>1915</v>
      </c>
      <c r="C2012" s="416" t="s">
        <v>971</v>
      </c>
      <c r="D2012" s="416" t="s">
        <v>1016</v>
      </c>
      <c r="E2012" s="412">
        <v>0.05</v>
      </c>
      <c r="F2012" s="416">
        <v>20</v>
      </c>
      <c r="G2012" s="416" t="s">
        <v>529</v>
      </c>
      <c r="H2012" s="416" t="s">
        <v>330</v>
      </c>
      <c r="I2012" s="401" t="s">
        <v>297</v>
      </c>
      <c r="J2012" s="422">
        <v>7010240303162</v>
      </c>
      <c r="K2012" s="414">
        <v>45439</v>
      </c>
      <c r="L2012" s="401"/>
      <c r="M2012" s="401"/>
      <c r="N2012" s="414">
        <v>45804</v>
      </c>
      <c r="O2012" s="406" t="s">
        <v>12</v>
      </c>
      <c r="P2012" s="401"/>
      <c r="Q2012" s="401"/>
      <c r="R2012" s="1028"/>
      <c r="S2012" s="1028"/>
      <c r="T2012" s="401"/>
      <c r="U2012" s="401"/>
      <c r="V2012" s="401"/>
      <c r="W2012" s="401"/>
      <c r="X2012" s="401"/>
      <c r="Y2012" s="405"/>
      <c r="Z2012" s="401"/>
    </row>
    <row r="2013" spans="1:26" s="3" customFormat="1" ht="41.25" customHeight="1" x14ac:dyDescent="0.2">
      <c r="A2013" s="245">
        <v>30</v>
      </c>
      <c r="B2013" s="416" t="s">
        <v>1916</v>
      </c>
      <c r="C2013" s="416" t="s">
        <v>24</v>
      </c>
      <c r="D2013" s="416" t="s">
        <v>24</v>
      </c>
      <c r="E2013" s="412">
        <v>0.02</v>
      </c>
      <c r="F2013" s="416">
        <v>0.4</v>
      </c>
      <c r="G2013" s="416" t="s">
        <v>1917</v>
      </c>
      <c r="H2013" s="416" t="s">
        <v>330</v>
      </c>
      <c r="I2013" s="401" t="s">
        <v>297</v>
      </c>
      <c r="J2013" s="422">
        <v>7010240303352</v>
      </c>
      <c r="K2013" s="414">
        <v>45436</v>
      </c>
      <c r="L2013" s="401"/>
      <c r="M2013" s="401"/>
      <c r="N2013" s="414">
        <v>45801</v>
      </c>
      <c r="O2013" s="406" t="s">
        <v>12</v>
      </c>
      <c r="P2013" s="401"/>
      <c r="Q2013" s="401"/>
      <c r="R2013" s="1028"/>
      <c r="S2013" s="1028"/>
      <c r="T2013" s="401"/>
      <c r="U2013" s="401"/>
      <c r="V2013" s="401"/>
      <c r="W2013" s="401"/>
      <c r="X2013" s="401"/>
      <c r="Y2013" s="405"/>
      <c r="Z2013" s="401"/>
    </row>
    <row r="2014" spans="1:26" s="3" customFormat="1" ht="41.25" customHeight="1" x14ac:dyDescent="0.2">
      <c r="A2014" s="245">
        <v>31</v>
      </c>
      <c r="B2014" s="415" t="s">
        <v>1918</v>
      </c>
      <c r="C2014" s="415" t="s">
        <v>859</v>
      </c>
      <c r="D2014" s="415" t="s">
        <v>1016</v>
      </c>
      <c r="E2014" s="409">
        <v>0.05</v>
      </c>
      <c r="F2014" s="415">
        <v>20</v>
      </c>
      <c r="G2014" s="415" t="s">
        <v>1919</v>
      </c>
      <c r="H2014" s="415" t="s">
        <v>366</v>
      </c>
      <c r="I2014" s="401" t="s">
        <v>297</v>
      </c>
      <c r="J2014" s="421">
        <v>7010240303570</v>
      </c>
      <c r="K2014" s="411">
        <v>45422</v>
      </c>
      <c r="L2014" s="401"/>
      <c r="M2014" s="401"/>
      <c r="N2014" s="411">
        <v>45787</v>
      </c>
      <c r="O2014" s="406" t="s">
        <v>12</v>
      </c>
      <c r="P2014" s="401"/>
      <c r="Q2014" s="401"/>
      <c r="R2014" s="1028"/>
      <c r="S2014" s="1028"/>
      <c r="T2014" s="401"/>
      <c r="U2014" s="401"/>
      <c r="V2014" s="401"/>
      <c r="W2014" s="401"/>
      <c r="X2014" s="401"/>
      <c r="Y2014" s="405"/>
      <c r="Z2014" s="401"/>
    </row>
    <row r="2015" spans="1:26" s="3" customFormat="1" ht="41.25" customHeight="1" x14ac:dyDescent="0.2">
      <c r="A2015" s="245">
        <v>32</v>
      </c>
      <c r="B2015" s="415" t="s">
        <v>1920</v>
      </c>
      <c r="C2015" s="415" t="s">
        <v>24</v>
      </c>
      <c r="D2015" s="415" t="s">
        <v>24</v>
      </c>
      <c r="E2015" s="409">
        <v>1.6E-2</v>
      </c>
      <c r="F2015" s="415">
        <v>0.4</v>
      </c>
      <c r="G2015" s="415" t="s">
        <v>1921</v>
      </c>
      <c r="H2015" s="415" t="s">
        <v>366</v>
      </c>
      <c r="I2015" s="401" t="s">
        <v>297</v>
      </c>
      <c r="J2015" s="421">
        <v>7010240404235</v>
      </c>
      <c r="K2015" s="411">
        <v>45426</v>
      </c>
      <c r="L2015" s="401"/>
      <c r="M2015" s="401"/>
      <c r="N2015" s="411">
        <v>45791</v>
      </c>
      <c r="O2015" s="406" t="s">
        <v>12</v>
      </c>
      <c r="P2015" s="401"/>
      <c r="Q2015" s="401"/>
      <c r="R2015" s="1028"/>
      <c r="S2015" s="1028"/>
      <c r="T2015" s="401"/>
      <c r="U2015" s="401"/>
      <c r="V2015" s="401"/>
      <c r="W2015" s="401"/>
      <c r="X2015" s="401"/>
      <c r="Y2015" s="405"/>
      <c r="Z2015" s="401"/>
    </row>
    <row r="2016" spans="1:26" s="3" customFormat="1" ht="41.25" customHeight="1" x14ac:dyDescent="0.2">
      <c r="A2016" s="245">
        <v>33</v>
      </c>
      <c r="B2016" s="416" t="s">
        <v>1923</v>
      </c>
      <c r="C2016" s="416" t="s">
        <v>24</v>
      </c>
      <c r="D2016" s="416" t="s">
        <v>24</v>
      </c>
      <c r="E2016" s="412">
        <v>0.01</v>
      </c>
      <c r="F2016" s="416">
        <v>0.4</v>
      </c>
      <c r="G2016" s="416" t="s">
        <v>1921</v>
      </c>
      <c r="H2016" s="416" t="s">
        <v>330</v>
      </c>
      <c r="I2016" s="401" t="s">
        <v>297</v>
      </c>
      <c r="J2016" s="422">
        <v>7010240404838</v>
      </c>
      <c r="K2016" s="414">
        <v>45429</v>
      </c>
      <c r="L2016" s="401"/>
      <c r="M2016" s="401"/>
      <c r="N2016" s="414">
        <v>45794</v>
      </c>
      <c r="O2016" s="406" t="s">
        <v>12</v>
      </c>
      <c r="P2016" s="401"/>
      <c r="Q2016" s="401"/>
      <c r="R2016" s="1028"/>
      <c r="S2016" s="1028"/>
      <c r="T2016" s="401"/>
      <c r="U2016" s="401"/>
      <c r="V2016" s="401"/>
      <c r="W2016" s="401"/>
      <c r="X2016" s="401"/>
      <c r="Y2016" s="405"/>
      <c r="Z2016" s="401"/>
    </row>
    <row r="2017" spans="1:26" s="3" customFormat="1" ht="41.25" customHeight="1" x14ac:dyDescent="0.2">
      <c r="A2017" s="245">
        <v>34</v>
      </c>
      <c r="B2017" s="415" t="s">
        <v>2369</v>
      </c>
      <c r="C2017" s="415" t="s">
        <v>973</v>
      </c>
      <c r="D2017" s="415" t="s">
        <v>24</v>
      </c>
      <c r="E2017" s="409">
        <v>8.0000000000000002E-3</v>
      </c>
      <c r="F2017" s="415">
        <v>0.4</v>
      </c>
      <c r="G2017" s="406" t="s">
        <v>678</v>
      </c>
      <c r="H2017" s="415" t="s">
        <v>330</v>
      </c>
      <c r="I2017" s="401" t="s">
        <v>297</v>
      </c>
      <c r="J2017" s="421">
        <v>7010240505497</v>
      </c>
      <c r="K2017" s="411">
        <v>45450</v>
      </c>
      <c r="L2017" s="401"/>
      <c r="M2017" s="401"/>
      <c r="N2017" s="405">
        <f t="shared" ref="N2017:N2046" si="54">K2017+365</f>
        <v>45815</v>
      </c>
      <c r="O2017" s="406" t="s">
        <v>12</v>
      </c>
      <c r="P2017" s="401"/>
      <c r="Q2017" s="401"/>
      <c r="R2017" s="1028"/>
      <c r="S2017" s="1028"/>
      <c r="T2017" s="401"/>
      <c r="U2017" s="401"/>
      <c r="V2017" s="401"/>
      <c r="W2017" s="401"/>
      <c r="X2017" s="401"/>
      <c r="Y2017" s="405"/>
      <c r="Z2017" s="401"/>
    </row>
    <row r="2018" spans="1:26" s="3" customFormat="1" ht="41.25" customHeight="1" x14ac:dyDescent="0.2">
      <c r="A2018" s="245">
        <v>35</v>
      </c>
      <c r="B2018" s="416" t="s">
        <v>2370</v>
      </c>
      <c r="C2018" s="416" t="s">
        <v>862</v>
      </c>
      <c r="D2018" s="416" t="s">
        <v>1024</v>
      </c>
      <c r="E2018" s="412">
        <v>8.199999999999999E-3</v>
      </c>
      <c r="F2018" s="415">
        <v>0.4</v>
      </c>
      <c r="G2018" s="406" t="s">
        <v>678</v>
      </c>
      <c r="H2018" s="416" t="s">
        <v>330</v>
      </c>
      <c r="I2018" s="401" t="s">
        <v>297</v>
      </c>
      <c r="J2018" s="422">
        <v>7040240502810</v>
      </c>
      <c r="K2018" s="414">
        <v>45448</v>
      </c>
      <c r="L2018" s="401"/>
      <c r="M2018" s="401"/>
      <c r="N2018" s="405">
        <f t="shared" si="54"/>
        <v>45813</v>
      </c>
      <c r="O2018" s="406" t="s">
        <v>12</v>
      </c>
      <c r="P2018" s="401"/>
      <c r="Q2018" s="401"/>
      <c r="R2018" s="1028"/>
      <c r="S2018" s="1028"/>
      <c r="T2018" s="401"/>
      <c r="U2018" s="401"/>
      <c r="V2018" s="401"/>
      <c r="W2018" s="401"/>
      <c r="X2018" s="401"/>
      <c r="Y2018" s="405"/>
      <c r="Z2018" s="401"/>
    </row>
    <row r="2019" spans="1:26" s="3" customFormat="1" ht="41.25" customHeight="1" x14ac:dyDescent="0.2">
      <c r="A2019" s="245">
        <v>36</v>
      </c>
      <c r="B2019" s="415" t="s">
        <v>2371</v>
      </c>
      <c r="C2019" s="415" t="s">
        <v>2372</v>
      </c>
      <c r="D2019" s="415" t="s">
        <v>24</v>
      </c>
      <c r="E2019" s="409">
        <v>1.4999999999999999E-2</v>
      </c>
      <c r="F2019" s="415">
        <v>0.4</v>
      </c>
      <c r="G2019" s="406" t="s">
        <v>678</v>
      </c>
      <c r="H2019" s="415" t="s">
        <v>330</v>
      </c>
      <c r="I2019" s="401" t="s">
        <v>297</v>
      </c>
      <c r="J2019" s="421">
        <v>7010240505660</v>
      </c>
      <c r="K2019" s="411">
        <v>45462</v>
      </c>
      <c r="L2019" s="401"/>
      <c r="M2019" s="401"/>
      <c r="N2019" s="405">
        <f t="shared" si="54"/>
        <v>45827</v>
      </c>
      <c r="O2019" s="406" t="s">
        <v>12</v>
      </c>
      <c r="P2019" s="401"/>
      <c r="Q2019" s="401"/>
      <c r="R2019" s="1028"/>
      <c r="S2019" s="1028"/>
      <c r="T2019" s="401"/>
      <c r="U2019" s="401"/>
      <c r="V2019" s="401"/>
      <c r="W2019" s="401"/>
      <c r="X2019" s="401"/>
      <c r="Y2019" s="405"/>
      <c r="Z2019" s="401"/>
    </row>
    <row r="2020" spans="1:26" s="3" customFormat="1" ht="41.25" customHeight="1" x14ac:dyDescent="0.2">
      <c r="A2020" s="245">
        <v>37</v>
      </c>
      <c r="B2020" s="415" t="s">
        <v>2373</v>
      </c>
      <c r="C2020" s="415" t="s">
        <v>24</v>
      </c>
      <c r="D2020" s="415" t="s">
        <v>24</v>
      </c>
      <c r="E2020" s="409">
        <v>4.4999999999999997E-3</v>
      </c>
      <c r="F2020" s="415">
        <v>0.4</v>
      </c>
      <c r="G2020" s="406" t="s">
        <v>678</v>
      </c>
      <c r="H2020" s="415" t="s">
        <v>330</v>
      </c>
      <c r="I2020" s="401" t="s">
        <v>297</v>
      </c>
      <c r="J2020" s="421">
        <v>7010240505796</v>
      </c>
      <c r="K2020" s="411">
        <v>45456</v>
      </c>
      <c r="L2020" s="401"/>
      <c r="M2020" s="401"/>
      <c r="N2020" s="405">
        <f t="shared" si="54"/>
        <v>45821</v>
      </c>
      <c r="O2020" s="406" t="s">
        <v>12</v>
      </c>
      <c r="P2020" s="401"/>
      <c r="Q2020" s="401"/>
      <c r="R2020" s="1028"/>
      <c r="S2020" s="1028"/>
      <c r="T2020" s="401"/>
      <c r="U2020" s="401"/>
      <c r="V2020" s="401"/>
      <c r="W2020" s="401"/>
      <c r="X2020" s="401"/>
      <c r="Y2020" s="405"/>
      <c r="Z2020" s="401"/>
    </row>
    <row r="2021" spans="1:26" s="3" customFormat="1" ht="41.25" customHeight="1" x14ac:dyDescent="0.2">
      <c r="A2021" s="245">
        <v>38</v>
      </c>
      <c r="B2021" s="416" t="s">
        <v>2374</v>
      </c>
      <c r="C2021" s="416" t="s">
        <v>2375</v>
      </c>
      <c r="D2021" s="416" t="s">
        <v>1024</v>
      </c>
      <c r="E2021" s="412">
        <v>8.0000000000000002E-3</v>
      </c>
      <c r="F2021" s="415">
        <v>0.4</v>
      </c>
      <c r="G2021" s="406" t="s">
        <v>678</v>
      </c>
      <c r="H2021" s="416" t="s">
        <v>330</v>
      </c>
      <c r="I2021" s="401" t="s">
        <v>297</v>
      </c>
      <c r="J2021" s="422">
        <v>7040240502944</v>
      </c>
      <c r="K2021" s="414">
        <v>45455</v>
      </c>
      <c r="L2021" s="401"/>
      <c r="M2021" s="401"/>
      <c r="N2021" s="405">
        <f t="shared" si="54"/>
        <v>45820</v>
      </c>
      <c r="O2021" s="406" t="s">
        <v>12</v>
      </c>
      <c r="P2021" s="401"/>
      <c r="Q2021" s="401"/>
      <c r="R2021" s="1028"/>
      <c r="S2021" s="1028"/>
      <c r="T2021" s="401"/>
      <c r="U2021" s="401"/>
      <c r="V2021" s="401"/>
      <c r="W2021" s="401"/>
      <c r="X2021" s="401"/>
      <c r="Y2021" s="405"/>
      <c r="Z2021" s="401"/>
    </row>
    <row r="2022" spans="1:26" s="3" customFormat="1" ht="41.25" customHeight="1" x14ac:dyDescent="0.2">
      <c r="A2022" s="245">
        <v>39</v>
      </c>
      <c r="B2022" s="416" t="s">
        <v>2376</v>
      </c>
      <c r="C2022" s="416" t="s">
        <v>272</v>
      </c>
      <c r="D2022" s="416" t="s">
        <v>1024</v>
      </c>
      <c r="E2022" s="412">
        <v>1.2999999999999999E-2</v>
      </c>
      <c r="F2022" s="415">
        <v>0.4</v>
      </c>
      <c r="G2022" s="406" t="s">
        <v>678</v>
      </c>
      <c r="H2022" s="416" t="s">
        <v>330</v>
      </c>
      <c r="I2022" s="401" t="s">
        <v>297</v>
      </c>
      <c r="J2022" s="422">
        <v>7040240503111</v>
      </c>
      <c r="K2022" s="414">
        <v>45455</v>
      </c>
      <c r="L2022" s="401"/>
      <c r="M2022" s="401"/>
      <c r="N2022" s="405">
        <f t="shared" si="54"/>
        <v>45820</v>
      </c>
      <c r="O2022" s="406" t="s">
        <v>12</v>
      </c>
      <c r="P2022" s="401"/>
      <c r="Q2022" s="401"/>
      <c r="R2022" s="1028"/>
      <c r="S2022" s="1028"/>
      <c r="T2022" s="401"/>
      <c r="U2022" s="401"/>
      <c r="V2022" s="401"/>
      <c r="W2022" s="401"/>
      <c r="X2022" s="401"/>
      <c r="Y2022" s="405"/>
      <c r="Z2022" s="401"/>
    </row>
    <row r="2023" spans="1:26" s="3" customFormat="1" ht="41.25" customHeight="1" x14ac:dyDescent="0.2">
      <c r="A2023" s="245">
        <v>40</v>
      </c>
      <c r="B2023" s="415" t="s">
        <v>2377</v>
      </c>
      <c r="C2023" s="415" t="s">
        <v>1442</v>
      </c>
      <c r="D2023" s="415" t="s">
        <v>24</v>
      </c>
      <c r="E2023" s="409">
        <v>8.0000000000000002E-3</v>
      </c>
      <c r="F2023" s="415">
        <v>0.4</v>
      </c>
      <c r="G2023" s="406" t="s">
        <v>678</v>
      </c>
      <c r="H2023" s="415" t="s">
        <v>330</v>
      </c>
      <c r="I2023" s="401" t="s">
        <v>297</v>
      </c>
      <c r="J2023" s="421">
        <v>7010240506267</v>
      </c>
      <c r="K2023" s="411">
        <v>45450</v>
      </c>
      <c r="L2023" s="401"/>
      <c r="M2023" s="401"/>
      <c r="N2023" s="405">
        <f t="shared" si="54"/>
        <v>45815</v>
      </c>
      <c r="O2023" s="406" t="s">
        <v>12</v>
      </c>
      <c r="P2023" s="401"/>
      <c r="Q2023" s="401"/>
      <c r="R2023" s="1028"/>
      <c r="S2023" s="1028"/>
      <c r="T2023" s="401"/>
      <c r="U2023" s="401"/>
      <c r="V2023" s="401"/>
      <c r="W2023" s="401"/>
      <c r="X2023" s="401"/>
      <c r="Y2023" s="405"/>
      <c r="Z2023" s="401"/>
    </row>
    <row r="2024" spans="1:26" s="3" customFormat="1" ht="41.25" customHeight="1" x14ac:dyDescent="0.2">
      <c r="A2024" s="245">
        <v>41</v>
      </c>
      <c r="B2024" s="416" t="s">
        <v>2378</v>
      </c>
      <c r="C2024" s="416" t="s">
        <v>1922</v>
      </c>
      <c r="D2024" s="416" t="s">
        <v>1024</v>
      </c>
      <c r="E2024" s="412">
        <v>0.02</v>
      </c>
      <c r="F2024" s="415">
        <v>0.4</v>
      </c>
      <c r="G2024" s="406" t="s">
        <v>678</v>
      </c>
      <c r="H2024" s="416" t="s">
        <v>330</v>
      </c>
      <c r="I2024" s="401" t="s">
        <v>297</v>
      </c>
      <c r="J2024" s="422">
        <v>7040240503146</v>
      </c>
      <c r="K2024" s="414">
        <v>45455</v>
      </c>
      <c r="L2024" s="401"/>
      <c r="M2024" s="401"/>
      <c r="N2024" s="405">
        <f t="shared" si="54"/>
        <v>45820</v>
      </c>
      <c r="O2024" s="406" t="s">
        <v>12</v>
      </c>
      <c r="P2024" s="401"/>
      <c r="Q2024" s="401"/>
      <c r="R2024" s="1028"/>
      <c r="S2024" s="1028"/>
      <c r="T2024" s="401"/>
      <c r="U2024" s="401"/>
      <c r="V2024" s="401"/>
      <c r="W2024" s="401"/>
      <c r="X2024" s="401"/>
      <c r="Y2024" s="405"/>
      <c r="Z2024" s="401"/>
    </row>
    <row r="2025" spans="1:26" s="3" customFormat="1" ht="41.25" customHeight="1" x14ac:dyDescent="0.2">
      <c r="A2025" s="245">
        <v>42</v>
      </c>
      <c r="B2025" s="415" t="s">
        <v>877</v>
      </c>
      <c r="C2025" s="415" t="s">
        <v>970</v>
      </c>
      <c r="D2025" s="415" t="s">
        <v>184</v>
      </c>
      <c r="E2025" s="409">
        <v>0.05</v>
      </c>
      <c r="F2025" s="415">
        <v>0.4</v>
      </c>
      <c r="G2025" s="406" t="s">
        <v>678</v>
      </c>
      <c r="H2025" s="415" t="s">
        <v>330</v>
      </c>
      <c r="I2025" s="401" t="s">
        <v>297</v>
      </c>
      <c r="J2025" s="421">
        <v>7030240504630</v>
      </c>
      <c r="K2025" s="411">
        <v>45470</v>
      </c>
      <c r="L2025" s="401"/>
      <c r="M2025" s="401"/>
      <c r="N2025" s="405">
        <f t="shared" si="54"/>
        <v>45835</v>
      </c>
      <c r="O2025" s="406" t="s">
        <v>12</v>
      </c>
      <c r="P2025" s="401"/>
      <c r="Q2025" s="401"/>
      <c r="R2025" s="1028"/>
      <c r="S2025" s="1028"/>
      <c r="T2025" s="401"/>
      <c r="U2025" s="401"/>
      <c r="V2025" s="401"/>
      <c r="W2025" s="401"/>
      <c r="X2025" s="401"/>
      <c r="Y2025" s="405"/>
      <c r="Z2025" s="401"/>
    </row>
    <row r="2026" spans="1:26" s="3" customFormat="1" ht="41.25" customHeight="1" x14ac:dyDescent="0.2">
      <c r="A2026" s="245">
        <v>43</v>
      </c>
      <c r="B2026" s="416" t="s">
        <v>877</v>
      </c>
      <c r="C2026" s="416" t="s">
        <v>970</v>
      </c>
      <c r="D2026" s="416" t="s">
        <v>184</v>
      </c>
      <c r="E2026" s="412">
        <v>9.018000000000001E-2</v>
      </c>
      <c r="F2026" s="415">
        <v>0.4</v>
      </c>
      <c r="G2026" s="406" t="s">
        <v>678</v>
      </c>
      <c r="H2026" s="416" t="s">
        <v>330</v>
      </c>
      <c r="I2026" s="401" t="s">
        <v>297</v>
      </c>
      <c r="J2026" s="422">
        <v>7030240504633</v>
      </c>
      <c r="K2026" s="414">
        <v>45450</v>
      </c>
      <c r="L2026" s="401"/>
      <c r="M2026" s="401"/>
      <c r="N2026" s="405">
        <f t="shared" si="54"/>
        <v>45815</v>
      </c>
      <c r="O2026" s="406" t="s">
        <v>12</v>
      </c>
      <c r="P2026" s="401"/>
      <c r="Q2026" s="401"/>
      <c r="R2026" s="1028"/>
      <c r="S2026" s="1028"/>
      <c r="T2026" s="401"/>
      <c r="U2026" s="401"/>
      <c r="V2026" s="401"/>
      <c r="W2026" s="401"/>
      <c r="X2026" s="401"/>
      <c r="Y2026" s="405"/>
      <c r="Z2026" s="401"/>
    </row>
    <row r="2027" spans="1:26" s="3" customFormat="1" ht="41.25" customHeight="1" x14ac:dyDescent="0.2">
      <c r="A2027" s="245">
        <v>44</v>
      </c>
      <c r="B2027" s="415" t="s">
        <v>877</v>
      </c>
      <c r="C2027" s="415" t="s">
        <v>970</v>
      </c>
      <c r="D2027" s="415" t="s">
        <v>184</v>
      </c>
      <c r="E2027" s="409">
        <v>6.6959999999999992E-2</v>
      </c>
      <c r="F2027" s="415">
        <v>0.4</v>
      </c>
      <c r="G2027" s="406" t="s">
        <v>678</v>
      </c>
      <c r="H2027" s="415" t="s">
        <v>330</v>
      </c>
      <c r="I2027" s="401" t="s">
        <v>297</v>
      </c>
      <c r="J2027" s="421">
        <v>7030240504658</v>
      </c>
      <c r="K2027" s="411">
        <v>45450</v>
      </c>
      <c r="L2027" s="401"/>
      <c r="M2027" s="401"/>
      <c r="N2027" s="405">
        <f t="shared" si="54"/>
        <v>45815</v>
      </c>
      <c r="O2027" s="406" t="s">
        <v>12</v>
      </c>
      <c r="P2027" s="401"/>
      <c r="Q2027" s="401"/>
      <c r="R2027" s="1028"/>
      <c r="S2027" s="1028"/>
      <c r="T2027" s="401"/>
      <c r="U2027" s="401"/>
      <c r="V2027" s="401"/>
      <c r="W2027" s="401"/>
      <c r="X2027" s="401"/>
      <c r="Y2027" s="405"/>
      <c r="Z2027" s="401"/>
    </row>
    <row r="2028" spans="1:26" s="3" customFormat="1" ht="41.25" customHeight="1" x14ac:dyDescent="0.2">
      <c r="A2028" s="245">
        <v>45</v>
      </c>
      <c r="B2028" s="416" t="s">
        <v>2379</v>
      </c>
      <c r="C2028" s="416" t="s">
        <v>944</v>
      </c>
      <c r="D2028" s="416" t="s">
        <v>1016</v>
      </c>
      <c r="E2028" s="412">
        <v>1.2E-2</v>
      </c>
      <c r="F2028" s="415">
        <v>0.4</v>
      </c>
      <c r="G2028" s="406" t="s">
        <v>678</v>
      </c>
      <c r="H2028" s="416" t="s">
        <v>330</v>
      </c>
      <c r="I2028" s="401" t="s">
        <v>297</v>
      </c>
      <c r="J2028" s="422">
        <v>7010240506323</v>
      </c>
      <c r="K2028" s="414">
        <v>45447</v>
      </c>
      <c r="L2028" s="401"/>
      <c r="M2028" s="401"/>
      <c r="N2028" s="405">
        <f t="shared" si="54"/>
        <v>45812</v>
      </c>
      <c r="O2028" s="406" t="s">
        <v>12</v>
      </c>
      <c r="P2028" s="401"/>
      <c r="Q2028" s="401"/>
      <c r="R2028" s="1028"/>
      <c r="S2028" s="1028"/>
      <c r="T2028" s="401"/>
      <c r="U2028" s="401"/>
      <c r="V2028" s="401"/>
      <c r="W2028" s="401"/>
      <c r="X2028" s="401"/>
      <c r="Y2028" s="405"/>
      <c r="Z2028" s="401"/>
    </row>
    <row r="2029" spans="1:26" s="3" customFormat="1" ht="41.25" customHeight="1" x14ac:dyDescent="0.2">
      <c r="A2029" s="245">
        <v>46</v>
      </c>
      <c r="B2029" s="416" t="s">
        <v>2380</v>
      </c>
      <c r="C2029" s="416" t="s">
        <v>2381</v>
      </c>
      <c r="D2029" s="416" t="s">
        <v>83</v>
      </c>
      <c r="E2029" s="412">
        <v>0.39960000000000001</v>
      </c>
      <c r="F2029" s="415">
        <v>0.4</v>
      </c>
      <c r="G2029" s="406" t="s">
        <v>678</v>
      </c>
      <c r="H2029" s="416" t="s">
        <v>366</v>
      </c>
      <c r="I2029" s="401" t="s">
        <v>297</v>
      </c>
      <c r="J2029" s="422">
        <v>7030240504762</v>
      </c>
      <c r="K2029" s="414">
        <v>45455</v>
      </c>
      <c r="L2029" s="401"/>
      <c r="M2029" s="401"/>
      <c r="N2029" s="405">
        <f t="shared" si="54"/>
        <v>45820</v>
      </c>
      <c r="O2029" s="406" t="s">
        <v>12</v>
      </c>
      <c r="P2029" s="401"/>
      <c r="Q2029" s="401"/>
      <c r="R2029" s="1028"/>
      <c r="S2029" s="1028"/>
      <c r="T2029" s="401"/>
      <c r="U2029" s="401"/>
      <c r="V2029" s="401"/>
      <c r="W2029" s="401"/>
      <c r="X2029" s="401"/>
      <c r="Y2029" s="405"/>
      <c r="Z2029" s="401"/>
    </row>
    <row r="2030" spans="1:26" s="3" customFormat="1" ht="41.25" customHeight="1" x14ac:dyDescent="0.2">
      <c r="A2030" s="245">
        <v>47</v>
      </c>
      <c r="B2030" s="415" t="s">
        <v>2382</v>
      </c>
      <c r="C2030" s="415" t="s">
        <v>334</v>
      </c>
      <c r="D2030" s="415" t="s">
        <v>83</v>
      </c>
      <c r="E2030" s="409">
        <v>0.03</v>
      </c>
      <c r="F2030" s="415">
        <v>0.4</v>
      </c>
      <c r="G2030" s="406" t="s">
        <v>678</v>
      </c>
      <c r="H2030" s="415" t="s">
        <v>330</v>
      </c>
      <c r="I2030" s="401" t="s">
        <v>297</v>
      </c>
      <c r="J2030" s="421">
        <v>7030240504767</v>
      </c>
      <c r="K2030" s="411">
        <v>45446</v>
      </c>
      <c r="L2030" s="401"/>
      <c r="M2030" s="401"/>
      <c r="N2030" s="405">
        <f t="shared" si="54"/>
        <v>45811</v>
      </c>
      <c r="O2030" s="406" t="s">
        <v>12</v>
      </c>
      <c r="P2030" s="401"/>
      <c r="Q2030" s="401"/>
      <c r="R2030" s="1028"/>
      <c r="S2030" s="1028"/>
      <c r="T2030" s="401"/>
      <c r="U2030" s="401"/>
      <c r="V2030" s="401"/>
      <c r="W2030" s="401"/>
      <c r="X2030" s="401"/>
      <c r="Y2030" s="405"/>
      <c r="Z2030" s="401"/>
    </row>
    <row r="2031" spans="1:26" s="3" customFormat="1" ht="41.25" customHeight="1" x14ac:dyDescent="0.2">
      <c r="A2031" s="245">
        <v>48</v>
      </c>
      <c r="B2031" s="415" t="s">
        <v>2384</v>
      </c>
      <c r="C2031" s="415" t="s">
        <v>1009</v>
      </c>
      <c r="D2031" s="415" t="s">
        <v>184</v>
      </c>
      <c r="E2031" s="409">
        <v>5.4000000000000003E-3</v>
      </c>
      <c r="F2031" s="415">
        <v>0.4</v>
      </c>
      <c r="G2031" s="406" t="s">
        <v>678</v>
      </c>
      <c r="H2031" s="415" t="s">
        <v>330</v>
      </c>
      <c r="I2031" s="401" t="s">
        <v>297</v>
      </c>
      <c r="J2031" s="421">
        <v>7030240504805</v>
      </c>
      <c r="K2031" s="411">
        <v>45455</v>
      </c>
      <c r="L2031" s="401"/>
      <c r="M2031" s="401"/>
      <c r="N2031" s="405">
        <f t="shared" si="54"/>
        <v>45820</v>
      </c>
      <c r="O2031" s="406" t="s">
        <v>12</v>
      </c>
      <c r="P2031" s="401"/>
      <c r="Q2031" s="401"/>
      <c r="R2031" s="1028"/>
      <c r="S2031" s="1028"/>
      <c r="T2031" s="401"/>
      <c r="U2031" s="401"/>
      <c r="V2031" s="401"/>
      <c r="W2031" s="401"/>
      <c r="X2031" s="401"/>
      <c r="Y2031" s="405"/>
      <c r="Z2031" s="401"/>
    </row>
    <row r="2032" spans="1:26" s="3" customFormat="1" ht="41.25" customHeight="1" x14ac:dyDescent="0.2">
      <c r="A2032" s="245">
        <v>49</v>
      </c>
      <c r="B2032" s="416" t="s">
        <v>2385</v>
      </c>
      <c r="C2032" s="416" t="s">
        <v>1009</v>
      </c>
      <c r="D2032" s="416" t="s">
        <v>83</v>
      </c>
      <c r="E2032" s="412">
        <v>6.0000000000000001E-3</v>
      </c>
      <c r="F2032" s="415">
        <v>0.4</v>
      </c>
      <c r="G2032" s="406" t="s">
        <v>678</v>
      </c>
      <c r="H2032" s="416" t="s">
        <v>330</v>
      </c>
      <c r="I2032" s="401" t="s">
        <v>297</v>
      </c>
      <c r="J2032" s="422">
        <v>7030240504808</v>
      </c>
      <c r="K2032" s="414">
        <v>45455</v>
      </c>
      <c r="L2032" s="401"/>
      <c r="M2032" s="401"/>
      <c r="N2032" s="405">
        <f t="shared" si="54"/>
        <v>45820</v>
      </c>
      <c r="O2032" s="406" t="s">
        <v>12</v>
      </c>
      <c r="P2032" s="401"/>
      <c r="Q2032" s="401"/>
      <c r="R2032" s="1028"/>
      <c r="S2032" s="1028"/>
      <c r="T2032" s="401"/>
      <c r="U2032" s="401"/>
      <c r="V2032" s="401"/>
      <c r="W2032" s="401"/>
      <c r="X2032" s="401"/>
      <c r="Y2032" s="405"/>
      <c r="Z2032" s="401"/>
    </row>
    <row r="2033" spans="1:26" s="3" customFormat="1" ht="41.25" customHeight="1" x14ac:dyDescent="0.2">
      <c r="A2033" s="245">
        <v>50</v>
      </c>
      <c r="B2033" s="415" t="s">
        <v>2386</v>
      </c>
      <c r="C2033" s="415" t="s">
        <v>993</v>
      </c>
      <c r="D2033" s="415" t="s">
        <v>1024</v>
      </c>
      <c r="E2033" s="409">
        <v>8.0000000000000002E-3</v>
      </c>
      <c r="F2033" s="415">
        <v>0.4</v>
      </c>
      <c r="G2033" s="406" t="s">
        <v>678</v>
      </c>
      <c r="H2033" s="415" t="s">
        <v>330</v>
      </c>
      <c r="I2033" s="401" t="s">
        <v>297</v>
      </c>
      <c r="J2033" s="421">
        <v>7040240503314</v>
      </c>
      <c r="K2033" s="411">
        <v>45471</v>
      </c>
      <c r="L2033" s="401"/>
      <c r="M2033" s="401"/>
      <c r="N2033" s="405">
        <f t="shared" si="54"/>
        <v>45836</v>
      </c>
      <c r="O2033" s="406" t="s">
        <v>12</v>
      </c>
      <c r="P2033" s="401"/>
      <c r="Q2033" s="401"/>
      <c r="R2033" s="1028"/>
      <c r="S2033" s="1028"/>
      <c r="T2033" s="401"/>
      <c r="U2033" s="401"/>
      <c r="V2033" s="401"/>
      <c r="W2033" s="401"/>
      <c r="X2033" s="401"/>
      <c r="Y2033" s="405"/>
      <c r="Z2033" s="401"/>
    </row>
    <row r="2034" spans="1:26" s="3" customFormat="1" ht="41.25" customHeight="1" x14ac:dyDescent="0.2">
      <c r="A2034" s="245">
        <v>51</v>
      </c>
      <c r="B2034" s="415" t="s">
        <v>2387</v>
      </c>
      <c r="C2034" s="415" t="s">
        <v>1901</v>
      </c>
      <c r="D2034" s="415" t="s">
        <v>1016</v>
      </c>
      <c r="E2034" s="409">
        <v>1.6E-2</v>
      </c>
      <c r="F2034" s="415">
        <v>0.4</v>
      </c>
      <c r="G2034" s="406" t="s">
        <v>678</v>
      </c>
      <c r="H2034" s="415" t="s">
        <v>330</v>
      </c>
      <c r="I2034" s="401" t="s">
        <v>297</v>
      </c>
      <c r="J2034" s="421">
        <v>7010240606631</v>
      </c>
      <c r="K2034" s="411">
        <v>45463</v>
      </c>
      <c r="L2034" s="401"/>
      <c r="M2034" s="401"/>
      <c r="N2034" s="405">
        <f t="shared" si="54"/>
        <v>45828</v>
      </c>
      <c r="O2034" s="406" t="s">
        <v>12</v>
      </c>
      <c r="P2034" s="401"/>
      <c r="Q2034" s="401"/>
      <c r="R2034" s="1028"/>
      <c r="S2034" s="1028"/>
      <c r="T2034" s="401"/>
      <c r="U2034" s="401"/>
      <c r="V2034" s="401"/>
      <c r="W2034" s="401"/>
      <c r="X2034" s="401"/>
      <c r="Y2034" s="405"/>
      <c r="Z2034" s="401"/>
    </row>
    <row r="2035" spans="1:26" s="3" customFormat="1" ht="41.25" customHeight="1" x14ac:dyDescent="0.2">
      <c r="A2035" s="245">
        <v>52</v>
      </c>
      <c r="B2035" s="416" t="s">
        <v>1077</v>
      </c>
      <c r="C2035" s="416" t="s">
        <v>186</v>
      </c>
      <c r="D2035" s="416" t="s">
        <v>186</v>
      </c>
      <c r="E2035" s="412">
        <v>1.4999999999999999E-2</v>
      </c>
      <c r="F2035" s="415">
        <v>0.4</v>
      </c>
      <c r="G2035" s="406" t="s">
        <v>678</v>
      </c>
      <c r="H2035" s="416" t="s">
        <v>330</v>
      </c>
      <c r="I2035" s="401" t="s">
        <v>297</v>
      </c>
      <c r="J2035" s="422">
        <v>7020240604424</v>
      </c>
      <c r="K2035" s="414">
        <v>45447</v>
      </c>
      <c r="L2035" s="401"/>
      <c r="M2035" s="401"/>
      <c r="N2035" s="405">
        <f t="shared" si="54"/>
        <v>45812</v>
      </c>
      <c r="O2035" s="406" t="s">
        <v>12</v>
      </c>
      <c r="P2035" s="401"/>
      <c r="Q2035" s="401"/>
      <c r="R2035" s="1028"/>
      <c r="S2035" s="1028"/>
      <c r="T2035" s="401"/>
      <c r="U2035" s="401"/>
      <c r="V2035" s="401"/>
      <c r="W2035" s="401"/>
      <c r="X2035" s="401"/>
      <c r="Y2035" s="405"/>
      <c r="Z2035" s="401"/>
    </row>
    <row r="2036" spans="1:26" s="3" customFormat="1" ht="41.25" customHeight="1" x14ac:dyDescent="0.2">
      <c r="A2036" s="245">
        <v>53</v>
      </c>
      <c r="B2036" s="416" t="s">
        <v>2389</v>
      </c>
      <c r="C2036" s="416" t="s">
        <v>314</v>
      </c>
      <c r="D2036" s="416" t="s">
        <v>184</v>
      </c>
      <c r="E2036" s="412">
        <v>0.3</v>
      </c>
      <c r="F2036" s="415">
        <v>0.4</v>
      </c>
      <c r="G2036" s="406" t="s">
        <v>678</v>
      </c>
      <c r="H2036" s="416" t="s">
        <v>330</v>
      </c>
      <c r="I2036" s="401" t="s">
        <v>297</v>
      </c>
      <c r="J2036" s="422">
        <v>7030240605255</v>
      </c>
      <c r="K2036" s="414">
        <v>45464</v>
      </c>
      <c r="L2036" s="401"/>
      <c r="M2036" s="401"/>
      <c r="N2036" s="405">
        <f t="shared" si="54"/>
        <v>45829</v>
      </c>
      <c r="O2036" s="406" t="s">
        <v>12</v>
      </c>
      <c r="P2036" s="401"/>
      <c r="Q2036" s="401"/>
      <c r="R2036" s="1028"/>
      <c r="S2036" s="1028"/>
      <c r="T2036" s="401"/>
      <c r="U2036" s="401"/>
      <c r="V2036" s="401"/>
      <c r="W2036" s="401"/>
      <c r="X2036" s="401"/>
      <c r="Y2036" s="405"/>
      <c r="Z2036" s="401"/>
    </row>
    <row r="2037" spans="1:26" s="3" customFormat="1" ht="41.25" customHeight="1" x14ac:dyDescent="0.2">
      <c r="A2037" s="245">
        <v>54</v>
      </c>
      <c r="B2037" s="416" t="s">
        <v>1493</v>
      </c>
      <c r="C2037" s="416" t="s">
        <v>999</v>
      </c>
      <c r="D2037" s="416" t="s">
        <v>185</v>
      </c>
      <c r="E2037" s="412">
        <v>3.5999999999999997E-2</v>
      </c>
      <c r="F2037" s="417">
        <v>0.4</v>
      </c>
      <c r="G2037" s="406" t="s">
        <v>678</v>
      </c>
      <c r="H2037" s="416" t="s">
        <v>330</v>
      </c>
      <c r="I2037" s="401" t="s">
        <v>297</v>
      </c>
      <c r="J2037" s="422">
        <v>7050240602891</v>
      </c>
      <c r="K2037" s="414">
        <v>45457</v>
      </c>
      <c r="L2037" s="401"/>
      <c r="M2037" s="401"/>
      <c r="N2037" s="405">
        <f t="shared" si="54"/>
        <v>45822</v>
      </c>
      <c r="O2037" s="406" t="s">
        <v>12</v>
      </c>
      <c r="P2037" s="401"/>
      <c r="Q2037" s="401"/>
      <c r="R2037" s="1028"/>
      <c r="S2037" s="1028"/>
      <c r="T2037" s="401"/>
      <c r="U2037" s="401"/>
      <c r="V2037" s="401"/>
      <c r="W2037" s="401"/>
      <c r="X2037" s="401"/>
      <c r="Y2037" s="405"/>
      <c r="Z2037" s="401"/>
    </row>
    <row r="2038" spans="1:26" s="3" customFormat="1" ht="41.25" customHeight="1" x14ac:dyDescent="0.2">
      <c r="A2038" s="245">
        <v>55</v>
      </c>
      <c r="B2038" s="415" t="s">
        <v>1078</v>
      </c>
      <c r="C2038" s="415" t="s">
        <v>508</v>
      </c>
      <c r="D2038" s="415" t="s">
        <v>1016</v>
      </c>
      <c r="E2038" s="409">
        <v>6.0000000000000001E-3</v>
      </c>
      <c r="F2038" s="415">
        <v>0.4</v>
      </c>
      <c r="G2038" s="406" t="s">
        <v>678</v>
      </c>
      <c r="H2038" s="415" t="s">
        <v>480</v>
      </c>
      <c r="I2038" s="401" t="s">
        <v>297</v>
      </c>
      <c r="J2038" s="421">
        <v>7010240607157</v>
      </c>
      <c r="K2038" s="411">
        <v>45462</v>
      </c>
      <c r="L2038" s="401"/>
      <c r="M2038" s="401"/>
      <c r="N2038" s="405">
        <f t="shared" si="54"/>
        <v>45827</v>
      </c>
      <c r="O2038" s="406" t="s">
        <v>12</v>
      </c>
      <c r="P2038" s="401"/>
      <c r="Q2038" s="401"/>
      <c r="R2038" s="1028"/>
      <c r="S2038" s="1028"/>
      <c r="T2038" s="401"/>
      <c r="U2038" s="401"/>
      <c r="V2038" s="401"/>
      <c r="W2038" s="401"/>
      <c r="X2038" s="401"/>
      <c r="Y2038" s="405"/>
      <c r="Z2038" s="401"/>
    </row>
    <row r="2039" spans="1:26" s="3" customFormat="1" ht="41.25" customHeight="1" x14ac:dyDescent="0.2">
      <c r="A2039" s="245">
        <v>56</v>
      </c>
      <c r="B2039" s="416" t="s">
        <v>2390</v>
      </c>
      <c r="C2039" s="416" t="s">
        <v>972</v>
      </c>
      <c r="D2039" s="416" t="s">
        <v>184</v>
      </c>
      <c r="E2039" s="412">
        <v>6.0000000000000001E-3</v>
      </c>
      <c r="F2039" s="418">
        <v>0.4</v>
      </c>
      <c r="G2039" s="406" t="s">
        <v>678</v>
      </c>
      <c r="H2039" s="416" t="s">
        <v>330</v>
      </c>
      <c r="I2039" s="401" t="s">
        <v>297</v>
      </c>
      <c r="J2039" s="422">
        <v>7030240605481</v>
      </c>
      <c r="K2039" s="414">
        <v>45469</v>
      </c>
      <c r="L2039" s="401"/>
      <c r="M2039" s="401"/>
      <c r="N2039" s="405">
        <f t="shared" si="54"/>
        <v>45834</v>
      </c>
      <c r="O2039" s="406" t="s">
        <v>12</v>
      </c>
      <c r="P2039" s="401"/>
      <c r="Q2039" s="401"/>
      <c r="R2039" s="1028"/>
      <c r="S2039" s="1028"/>
      <c r="T2039" s="401"/>
      <c r="U2039" s="401"/>
      <c r="V2039" s="401"/>
      <c r="W2039" s="401"/>
      <c r="X2039" s="401"/>
      <c r="Y2039" s="405"/>
      <c r="Z2039" s="401"/>
    </row>
    <row r="2040" spans="1:26" s="3" customFormat="1" ht="41.25" customHeight="1" x14ac:dyDescent="0.2">
      <c r="A2040" s="245">
        <v>57</v>
      </c>
      <c r="B2040" s="415" t="s">
        <v>2391</v>
      </c>
      <c r="C2040" s="415" t="s">
        <v>992</v>
      </c>
      <c r="D2040" s="415" t="s">
        <v>83</v>
      </c>
      <c r="E2040" s="409">
        <v>0.15</v>
      </c>
      <c r="F2040" s="416">
        <v>20</v>
      </c>
      <c r="G2040" s="401" t="s">
        <v>2392</v>
      </c>
      <c r="H2040" s="415" t="s">
        <v>330</v>
      </c>
      <c r="I2040" s="401" t="s">
        <v>297</v>
      </c>
      <c r="J2040" s="421">
        <v>7030240605774</v>
      </c>
      <c r="K2040" s="411">
        <v>45471</v>
      </c>
      <c r="L2040" s="401"/>
      <c r="M2040" s="401"/>
      <c r="N2040" s="405">
        <f t="shared" si="54"/>
        <v>45836</v>
      </c>
      <c r="O2040" s="406" t="s">
        <v>12</v>
      </c>
      <c r="P2040" s="401"/>
      <c r="Q2040" s="401"/>
      <c r="R2040" s="1028"/>
      <c r="S2040" s="1028"/>
      <c r="T2040" s="401"/>
      <c r="U2040" s="401"/>
      <c r="V2040" s="401"/>
      <c r="W2040" s="401"/>
      <c r="X2040" s="401"/>
      <c r="Y2040" s="405"/>
      <c r="Z2040" s="401"/>
    </row>
    <row r="2041" spans="1:26" s="3" customFormat="1" ht="41.25" customHeight="1" x14ac:dyDescent="0.2">
      <c r="A2041" s="245">
        <v>58</v>
      </c>
      <c r="B2041" s="415" t="s">
        <v>2393</v>
      </c>
      <c r="C2041" s="415" t="s">
        <v>1002</v>
      </c>
      <c r="D2041" s="415" t="s">
        <v>186</v>
      </c>
      <c r="E2041" s="409">
        <v>0.99</v>
      </c>
      <c r="F2041" s="416">
        <v>20</v>
      </c>
      <c r="G2041" s="401" t="s">
        <v>2394</v>
      </c>
      <c r="H2041" s="415" t="s">
        <v>366</v>
      </c>
      <c r="I2041" s="401" t="s">
        <v>297</v>
      </c>
      <c r="J2041" s="421">
        <v>7020230923991</v>
      </c>
      <c r="K2041" s="411">
        <v>45446</v>
      </c>
      <c r="L2041" s="401"/>
      <c r="M2041" s="401"/>
      <c r="N2041" s="405">
        <f t="shared" si="54"/>
        <v>45811</v>
      </c>
      <c r="O2041" s="406" t="s">
        <v>12</v>
      </c>
      <c r="P2041" s="401"/>
      <c r="Q2041" s="401"/>
      <c r="R2041" s="1028"/>
      <c r="S2041" s="1028"/>
      <c r="T2041" s="401"/>
      <c r="U2041" s="401"/>
      <c r="V2041" s="401"/>
      <c r="W2041" s="401"/>
      <c r="X2041" s="401"/>
      <c r="Y2041" s="405"/>
      <c r="Z2041" s="401"/>
    </row>
    <row r="2042" spans="1:26" s="3" customFormat="1" ht="41.25" customHeight="1" x14ac:dyDescent="0.2">
      <c r="A2042" s="245">
        <v>59</v>
      </c>
      <c r="B2042" s="416" t="s">
        <v>2395</v>
      </c>
      <c r="C2042" s="416" t="s">
        <v>971</v>
      </c>
      <c r="D2042" s="416" t="s">
        <v>24</v>
      </c>
      <c r="E2042" s="412">
        <v>48</v>
      </c>
      <c r="F2042" s="416">
        <v>110</v>
      </c>
      <c r="G2042" s="401" t="s">
        <v>2396</v>
      </c>
      <c r="H2042" s="416" t="s">
        <v>366</v>
      </c>
      <c r="I2042" s="401" t="s">
        <v>297</v>
      </c>
      <c r="J2042" s="422">
        <v>7010240100348</v>
      </c>
      <c r="K2042" s="414">
        <v>45449</v>
      </c>
      <c r="L2042" s="401"/>
      <c r="M2042" s="401"/>
      <c r="N2042" s="405">
        <f t="shared" si="54"/>
        <v>45814</v>
      </c>
      <c r="O2042" s="406" t="s">
        <v>12</v>
      </c>
      <c r="P2042" s="401"/>
      <c r="Q2042" s="401"/>
      <c r="R2042" s="1028"/>
      <c r="S2042" s="1028"/>
      <c r="T2042" s="401"/>
      <c r="U2042" s="401"/>
      <c r="V2042" s="401"/>
      <c r="W2042" s="401"/>
      <c r="X2042" s="401"/>
      <c r="Y2042" s="405"/>
      <c r="Z2042" s="401"/>
    </row>
    <row r="2043" spans="1:26" s="3" customFormat="1" ht="41.25" customHeight="1" x14ac:dyDescent="0.2">
      <c r="A2043" s="245">
        <v>60</v>
      </c>
      <c r="B2043" s="415" t="s">
        <v>2397</v>
      </c>
      <c r="C2043" s="415" t="s">
        <v>971</v>
      </c>
      <c r="D2043" s="415" t="s">
        <v>24</v>
      </c>
      <c r="E2043" s="409">
        <v>48</v>
      </c>
      <c r="F2043" s="415">
        <v>110</v>
      </c>
      <c r="G2043" s="401" t="s">
        <v>2398</v>
      </c>
      <c r="H2043" s="415" t="s">
        <v>366</v>
      </c>
      <c r="I2043" s="401" t="s">
        <v>297</v>
      </c>
      <c r="J2043" s="421">
        <v>7010240100350</v>
      </c>
      <c r="K2043" s="411">
        <v>45449</v>
      </c>
      <c r="L2043" s="401"/>
      <c r="M2043" s="401"/>
      <c r="N2043" s="405">
        <f t="shared" si="54"/>
        <v>45814</v>
      </c>
      <c r="O2043" s="406" t="s">
        <v>12</v>
      </c>
      <c r="P2043" s="401"/>
      <c r="Q2043" s="401"/>
      <c r="R2043" s="1028"/>
      <c r="S2043" s="1028"/>
      <c r="T2043" s="401"/>
      <c r="U2043" s="401"/>
      <c r="V2043" s="401"/>
      <c r="W2043" s="401"/>
      <c r="X2043" s="401"/>
      <c r="Y2043" s="405"/>
      <c r="Z2043" s="401"/>
    </row>
    <row r="2044" spans="1:26" s="3" customFormat="1" ht="41.25" customHeight="1" x14ac:dyDescent="0.2">
      <c r="A2044" s="245">
        <v>61</v>
      </c>
      <c r="B2044" s="416" t="s">
        <v>2399</v>
      </c>
      <c r="C2044" s="416" t="s">
        <v>982</v>
      </c>
      <c r="D2044" s="416" t="s">
        <v>83</v>
      </c>
      <c r="E2044" s="412">
        <v>1.2</v>
      </c>
      <c r="F2044" s="416">
        <v>20</v>
      </c>
      <c r="G2044" s="401" t="s">
        <v>2400</v>
      </c>
      <c r="H2044" s="416" t="s">
        <v>366</v>
      </c>
      <c r="I2044" s="401" t="s">
        <v>297</v>
      </c>
      <c r="J2044" s="422">
        <v>7030240200821</v>
      </c>
      <c r="K2044" s="414">
        <v>45462</v>
      </c>
      <c r="L2044" s="401"/>
      <c r="M2044" s="401"/>
      <c r="N2044" s="405">
        <f t="shared" si="54"/>
        <v>45827</v>
      </c>
      <c r="O2044" s="406" t="s">
        <v>12</v>
      </c>
      <c r="P2044" s="401"/>
      <c r="Q2044" s="401"/>
      <c r="R2044" s="1028"/>
      <c r="S2044" s="1028"/>
      <c r="T2044" s="401"/>
      <c r="U2044" s="401"/>
      <c r="V2044" s="401"/>
      <c r="W2044" s="401"/>
      <c r="X2044" s="401"/>
      <c r="Y2044" s="405"/>
      <c r="Z2044" s="401"/>
    </row>
    <row r="2045" spans="1:26" s="3" customFormat="1" ht="41.25" customHeight="1" x14ac:dyDescent="0.2">
      <c r="A2045" s="245">
        <v>62</v>
      </c>
      <c r="B2045" s="415" t="s">
        <v>2401</v>
      </c>
      <c r="C2045" s="415" t="s">
        <v>1075</v>
      </c>
      <c r="D2045" s="415" t="s">
        <v>1076</v>
      </c>
      <c r="E2045" s="409">
        <v>3.9</v>
      </c>
      <c r="F2045" s="416">
        <v>20</v>
      </c>
      <c r="G2045" s="401" t="s">
        <v>2402</v>
      </c>
      <c r="H2045" s="415" t="s">
        <v>366</v>
      </c>
      <c r="I2045" s="401" t="s">
        <v>297</v>
      </c>
      <c r="J2045" s="421">
        <v>7050240300798</v>
      </c>
      <c r="K2045" s="411">
        <v>45460</v>
      </c>
      <c r="L2045" s="401"/>
      <c r="M2045" s="401"/>
      <c r="N2045" s="405">
        <f t="shared" si="54"/>
        <v>45825</v>
      </c>
      <c r="O2045" s="406" t="s">
        <v>12</v>
      </c>
      <c r="P2045" s="401"/>
      <c r="Q2045" s="401"/>
      <c r="R2045" s="1028"/>
      <c r="S2045" s="1028"/>
      <c r="T2045" s="401"/>
      <c r="U2045" s="401"/>
      <c r="V2045" s="401"/>
      <c r="W2045" s="401"/>
      <c r="X2045" s="401"/>
      <c r="Y2045" s="405"/>
      <c r="Z2045" s="401"/>
    </row>
    <row r="2046" spans="1:26" s="3" customFormat="1" ht="41.25" customHeight="1" x14ac:dyDescent="0.2">
      <c r="A2046" s="245">
        <v>63</v>
      </c>
      <c r="B2046" s="416" t="s">
        <v>2403</v>
      </c>
      <c r="C2046" s="416" t="s">
        <v>2404</v>
      </c>
      <c r="D2046" s="416" t="s">
        <v>24</v>
      </c>
      <c r="E2046" s="412">
        <v>8.0000000000000002E-3</v>
      </c>
      <c r="F2046" s="415">
        <v>0.4</v>
      </c>
      <c r="G2046" s="406" t="s">
        <v>678</v>
      </c>
      <c r="H2046" s="416" t="s">
        <v>364</v>
      </c>
      <c r="I2046" s="401" t="s">
        <v>297</v>
      </c>
      <c r="J2046" s="422">
        <v>7010240404685</v>
      </c>
      <c r="K2046" s="414">
        <v>45450</v>
      </c>
      <c r="L2046" s="401"/>
      <c r="M2046" s="401"/>
      <c r="N2046" s="405">
        <f t="shared" si="54"/>
        <v>45815</v>
      </c>
      <c r="O2046" s="406" t="s">
        <v>12</v>
      </c>
      <c r="P2046" s="401"/>
      <c r="Q2046" s="401"/>
      <c r="R2046" s="1028"/>
      <c r="S2046" s="1028"/>
      <c r="T2046" s="401"/>
      <c r="U2046" s="401"/>
      <c r="V2046" s="401"/>
      <c r="W2046" s="401"/>
      <c r="X2046" s="401"/>
      <c r="Y2046" s="405"/>
      <c r="Z2046" s="401"/>
    </row>
    <row r="2047" spans="1:26" s="3" customFormat="1" ht="41.25" customHeight="1" x14ac:dyDescent="0.2">
      <c r="A2047" s="245">
        <v>64</v>
      </c>
      <c r="B2047" s="419" t="s">
        <v>2378</v>
      </c>
      <c r="C2047" s="419" t="s">
        <v>1922</v>
      </c>
      <c r="D2047" s="419" t="s">
        <v>1024</v>
      </c>
      <c r="E2047" s="425">
        <v>7.0000000000000007E-2</v>
      </c>
      <c r="F2047" s="419">
        <v>0.4</v>
      </c>
      <c r="G2047" s="419" t="s">
        <v>3164</v>
      </c>
      <c r="H2047" s="419" t="s">
        <v>330</v>
      </c>
      <c r="I2047" s="408" t="s">
        <v>297</v>
      </c>
      <c r="J2047" s="426">
        <v>7040240402483</v>
      </c>
      <c r="K2047" s="427">
        <v>45478</v>
      </c>
      <c r="L2047" s="408"/>
      <c r="M2047" s="408"/>
      <c r="N2047" s="427">
        <v>45843</v>
      </c>
      <c r="O2047" s="406" t="s">
        <v>12</v>
      </c>
      <c r="P2047" s="408"/>
      <c r="Q2047" s="408"/>
      <c r="R2047" s="1029"/>
      <c r="S2047" s="1029"/>
      <c r="T2047" s="401"/>
      <c r="U2047" s="401"/>
      <c r="V2047" s="401"/>
      <c r="W2047" s="401"/>
      <c r="X2047" s="401"/>
      <c r="Y2047" s="405"/>
      <c r="Z2047" s="401"/>
    </row>
    <row r="2048" spans="1:26" s="3" customFormat="1" ht="48.75" customHeight="1" x14ac:dyDescent="0.2">
      <c r="A2048" s="245">
        <v>65</v>
      </c>
      <c r="B2048" s="420" t="s">
        <v>3165</v>
      </c>
      <c r="C2048" s="420" t="s">
        <v>24</v>
      </c>
      <c r="D2048" s="420" t="s">
        <v>24</v>
      </c>
      <c r="E2048" s="428">
        <v>8.199999999999999E-3</v>
      </c>
      <c r="F2048" s="420">
        <v>0.4</v>
      </c>
      <c r="G2048" s="420" t="s">
        <v>3166</v>
      </c>
      <c r="H2048" s="420" t="s">
        <v>330</v>
      </c>
      <c r="I2048" s="408" t="s">
        <v>297</v>
      </c>
      <c r="J2048" s="429">
        <v>7010240505582</v>
      </c>
      <c r="K2048" s="430">
        <v>45484</v>
      </c>
      <c r="L2048" s="408"/>
      <c r="M2048" s="408"/>
      <c r="N2048" s="430">
        <v>45849</v>
      </c>
      <c r="O2048" s="406" t="s">
        <v>12</v>
      </c>
      <c r="P2048" s="408"/>
      <c r="Q2048" s="408"/>
      <c r="R2048" s="1029"/>
      <c r="S2048" s="1029"/>
      <c r="T2048" s="401"/>
      <c r="U2048" s="401"/>
      <c r="V2048" s="401"/>
      <c r="W2048" s="401"/>
      <c r="X2048" s="401"/>
      <c r="Y2048" s="405"/>
      <c r="Z2048" s="401"/>
    </row>
    <row r="2049" spans="1:26" s="3" customFormat="1" ht="72.75" customHeight="1" x14ac:dyDescent="0.2">
      <c r="A2049" s="245">
        <v>66</v>
      </c>
      <c r="B2049" s="419" t="s">
        <v>3167</v>
      </c>
      <c r="C2049" s="419" t="s">
        <v>3168</v>
      </c>
      <c r="D2049" s="419" t="s">
        <v>1016</v>
      </c>
      <c r="E2049" s="425">
        <v>3.0000000000000001E-3</v>
      </c>
      <c r="F2049" s="419">
        <v>0.4</v>
      </c>
      <c r="G2049" s="419" t="s">
        <v>3169</v>
      </c>
      <c r="H2049" s="419" t="s">
        <v>366</v>
      </c>
      <c r="I2049" s="408" t="s">
        <v>297</v>
      </c>
      <c r="J2049" s="426">
        <v>7010240505681</v>
      </c>
      <c r="K2049" s="427">
        <v>45477</v>
      </c>
      <c r="L2049" s="408"/>
      <c r="M2049" s="408"/>
      <c r="N2049" s="427">
        <v>45842</v>
      </c>
      <c r="O2049" s="406" t="s">
        <v>12</v>
      </c>
      <c r="P2049" s="408"/>
      <c r="Q2049" s="408"/>
      <c r="R2049" s="1029"/>
      <c r="S2049" s="1029"/>
      <c r="T2049" s="401"/>
      <c r="U2049" s="401"/>
      <c r="V2049" s="401"/>
      <c r="W2049" s="401"/>
      <c r="X2049" s="401"/>
      <c r="Y2049" s="405"/>
      <c r="Z2049" s="401"/>
    </row>
    <row r="2050" spans="1:26" s="3" customFormat="1" ht="72.75" customHeight="1" x14ac:dyDescent="0.2">
      <c r="A2050" s="245">
        <v>67</v>
      </c>
      <c r="B2050" s="420" t="s">
        <v>3170</v>
      </c>
      <c r="C2050" s="420" t="s">
        <v>985</v>
      </c>
      <c r="D2050" s="420" t="s">
        <v>1024</v>
      </c>
      <c r="E2050" s="428">
        <v>8.0000000000000002E-3</v>
      </c>
      <c r="F2050" s="420">
        <v>0.23</v>
      </c>
      <c r="G2050" s="420" t="s">
        <v>3171</v>
      </c>
      <c r="H2050" s="420" t="s">
        <v>330</v>
      </c>
      <c r="I2050" s="408" t="s">
        <v>297</v>
      </c>
      <c r="J2050" s="429">
        <v>7040240502989</v>
      </c>
      <c r="K2050" s="430">
        <v>45482</v>
      </c>
      <c r="L2050" s="408"/>
      <c r="M2050" s="408"/>
      <c r="N2050" s="430">
        <v>45847</v>
      </c>
      <c r="O2050" s="406" t="s">
        <v>12</v>
      </c>
      <c r="P2050" s="408"/>
      <c r="Q2050" s="408"/>
      <c r="R2050" s="1029"/>
      <c r="S2050" s="1029"/>
      <c r="T2050" s="401"/>
      <c r="U2050" s="401"/>
      <c r="V2050" s="401"/>
      <c r="W2050" s="401"/>
      <c r="X2050" s="401"/>
      <c r="Y2050" s="405"/>
      <c r="Z2050" s="401"/>
    </row>
    <row r="2051" spans="1:26" s="3" customFormat="1" ht="72.75" customHeight="1" x14ac:dyDescent="0.2">
      <c r="A2051" s="245">
        <v>68</v>
      </c>
      <c r="B2051" s="420" t="s">
        <v>3172</v>
      </c>
      <c r="C2051" s="420" t="s">
        <v>859</v>
      </c>
      <c r="D2051" s="420" t="s">
        <v>24</v>
      </c>
      <c r="E2051" s="428">
        <v>7.5599999999999999E-3</v>
      </c>
      <c r="F2051" s="420">
        <v>0.4</v>
      </c>
      <c r="G2051" s="420" t="s">
        <v>3173</v>
      </c>
      <c r="H2051" s="420" t="s">
        <v>330</v>
      </c>
      <c r="I2051" s="408" t="s">
        <v>297</v>
      </c>
      <c r="J2051" s="429">
        <v>7010240606692</v>
      </c>
      <c r="K2051" s="430">
        <v>45481</v>
      </c>
      <c r="L2051" s="408"/>
      <c r="M2051" s="408"/>
      <c r="N2051" s="430">
        <v>45846</v>
      </c>
      <c r="O2051" s="406" t="s">
        <v>12</v>
      </c>
      <c r="P2051" s="408"/>
      <c r="Q2051" s="408"/>
      <c r="R2051" s="1029"/>
      <c r="S2051" s="1029"/>
      <c r="T2051" s="401"/>
      <c r="U2051" s="401"/>
      <c r="V2051" s="401"/>
      <c r="W2051" s="401"/>
      <c r="X2051" s="401"/>
      <c r="Y2051" s="405"/>
      <c r="Z2051" s="401"/>
    </row>
    <row r="2052" spans="1:26" s="3" customFormat="1" ht="72.75" customHeight="1" x14ac:dyDescent="0.2">
      <c r="A2052" s="245">
        <v>69</v>
      </c>
      <c r="B2052" s="420" t="s">
        <v>3174</v>
      </c>
      <c r="C2052" s="420" t="s">
        <v>24</v>
      </c>
      <c r="D2052" s="420" t="s">
        <v>24</v>
      </c>
      <c r="E2052" s="428">
        <v>5.0000000000000001E-3</v>
      </c>
      <c r="F2052" s="420">
        <v>0.4</v>
      </c>
      <c r="G2052" s="420" t="s">
        <v>756</v>
      </c>
      <c r="H2052" s="420" t="s">
        <v>330</v>
      </c>
      <c r="I2052" s="408" t="s">
        <v>297</v>
      </c>
      <c r="J2052" s="429">
        <v>7010240606792</v>
      </c>
      <c r="K2052" s="430">
        <v>45481</v>
      </c>
      <c r="L2052" s="408"/>
      <c r="M2052" s="408"/>
      <c r="N2052" s="430">
        <v>45846</v>
      </c>
      <c r="O2052" s="406" t="s">
        <v>12</v>
      </c>
      <c r="P2052" s="408"/>
      <c r="Q2052" s="408"/>
      <c r="R2052" s="1029"/>
      <c r="S2052" s="1029"/>
      <c r="T2052" s="401"/>
      <c r="U2052" s="401"/>
      <c r="V2052" s="401"/>
      <c r="W2052" s="401"/>
      <c r="X2052" s="401"/>
      <c r="Y2052" s="405"/>
      <c r="Z2052" s="401"/>
    </row>
    <row r="2053" spans="1:26" s="3" customFormat="1" ht="72.75" customHeight="1" x14ac:dyDescent="0.2">
      <c r="A2053" s="245">
        <v>70</v>
      </c>
      <c r="B2053" s="420" t="s">
        <v>3175</v>
      </c>
      <c r="C2053" s="420" t="s">
        <v>3176</v>
      </c>
      <c r="D2053" s="420" t="s">
        <v>83</v>
      </c>
      <c r="E2053" s="428">
        <v>0.2</v>
      </c>
      <c r="F2053" s="420">
        <v>0.4</v>
      </c>
      <c r="G2053" s="420" t="s">
        <v>3177</v>
      </c>
      <c r="H2053" s="420" t="s">
        <v>366</v>
      </c>
      <c r="I2053" s="408" t="s">
        <v>297</v>
      </c>
      <c r="J2053" s="429">
        <v>7030240605277</v>
      </c>
      <c r="K2053" s="430">
        <v>45481</v>
      </c>
      <c r="L2053" s="408"/>
      <c r="M2053" s="408"/>
      <c r="N2053" s="430">
        <v>45846</v>
      </c>
      <c r="O2053" s="406" t="s">
        <v>12</v>
      </c>
      <c r="P2053" s="408"/>
      <c r="Q2053" s="408"/>
      <c r="R2053" s="1029"/>
      <c r="S2053" s="1029"/>
      <c r="T2053" s="401"/>
      <c r="U2053" s="401"/>
      <c r="V2053" s="401"/>
      <c r="W2053" s="401"/>
      <c r="X2053" s="401"/>
      <c r="Y2053" s="405"/>
      <c r="Z2053" s="401"/>
    </row>
    <row r="2054" spans="1:26" s="3" customFormat="1" ht="72.75" customHeight="1" x14ac:dyDescent="0.2">
      <c r="A2054" s="245">
        <v>71</v>
      </c>
      <c r="B2054" s="419" t="s">
        <v>3178</v>
      </c>
      <c r="C2054" s="419" t="s">
        <v>990</v>
      </c>
      <c r="D2054" s="419" t="s">
        <v>83</v>
      </c>
      <c r="E2054" s="425">
        <v>0.05</v>
      </c>
      <c r="F2054" s="419">
        <v>0.4</v>
      </c>
      <c r="G2054" s="419" t="s">
        <v>3179</v>
      </c>
      <c r="H2054" s="419" t="s">
        <v>366</v>
      </c>
      <c r="I2054" s="408" t="s">
        <v>297</v>
      </c>
      <c r="J2054" s="426">
        <v>7030240605284</v>
      </c>
      <c r="K2054" s="427">
        <v>45481</v>
      </c>
      <c r="L2054" s="408"/>
      <c r="M2054" s="408"/>
      <c r="N2054" s="427">
        <v>45846</v>
      </c>
      <c r="O2054" s="406" t="s">
        <v>12</v>
      </c>
      <c r="P2054" s="408"/>
      <c r="Q2054" s="408"/>
      <c r="R2054" s="1029"/>
      <c r="S2054" s="1029"/>
      <c r="T2054" s="401"/>
      <c r="U2054" s="401"/>
      <c r="V2054" s="401"/>
      <c r="W2054" s="401"/>
      <c r="X2054" s="401"/>
      <c r="Y2054" s="405"/>
      <c r="Z2054" s="401"/>
    </row>
    <row r="2055" spans="1:26" s="3" customFormat="1" ht="72.75" customHeight="1" x14ac:dyDescent="0.2">
      <c r="A2055" s="245">
        <v>72</v>
      </c>
      <c r="B2055" s="420" t="s">
        <v>3180</v>
      </c>
      <c r="C2055" s="420" t="s">
        <v>972</v>
      </c>
      <c r="D2055" s="420" t="s">
        <v>83</v>
      </c>
      <c r="E2055" s="428">
        <v>0.121</v>
      </c>
      <c r="F2055" s="420">
        <v>20</v>
      </c>
      <c r="G2055" s="420" t="s">
        <v>3181</v>
      </c>
      <c r="H2055" s="420" t="s">
        <v>330</v>
      </c>
      <c r="I2055" s="408" t="s">
        <v>297</v>
      </c>
      <c r="J2055" s="429">
        <v>7030240605449</v>
      </c>
      <c r="K2055" s="430">
        <v>45474</v>
      </c>
      <c r="L2055" s="408"/>
      <c r="M2055" s="408"/>
      <c r="N2055" s="430">
        <v>45839</v>
      </c>
      <c r="O2055" s="406" t="s">
        <v>12</v>
      </c>
      <c r="P2055" s="408"/>
      <c r="Q2055" s="408"/>
      <c r="R2055" s="1029"/>
      <c r="S2055" s="1029"/>
      <c r="T2055" s="401"/>
      <c r="U2055" s="401"/>
      <c r="V2055" s="401"/>
      <c r="W2055" s="401"/>
      <c r="X2055" s="401"/>
      <c r="Y2055" s="405"/>
      <c r="Z2055" s="401"/>
    </row>
    <row r="2056" spans="1:26" s="3" customFormat="1" ht="72.75" customHeight="1" x14ac:dyDescent="0.2">
      <c r="A2056" s="245">
        <v>73</v>
      </c>
      <c r="B2056" s="419" t="s">
        <v>3182</v>
      </c>
      <c r="C2056" s="419" t="s">
        <v>998</v>
      </c>
      <c r="D2056" s="419" t="s">
        <v>83</v>
      </c>
      <c r="E2056" s="425">
        <v>5.5E-2</v>
      </c>
      <c r="F2056" s="419">
        <v>0.4</v>
      </c>
      <c r="G2056" s="419" t="s">
        <v>3183</v>
      </c>
      <c r="H2056" s="419" t="s">
        <v>330</v>
      </c>
      <c r="I2056" s="408" t="s">
        <v>297</v>
      </c>
      <c r="J2056" s="426">
        <v>7030240605507</v>
      </c>
      <c r="K2056" s="427">
        <v>45476</v>
      </c>
      <c r="L2056" s="408"/>
      <c r="M2056" s="408"/>
      <c r="N2056" s="427">
        <v>45841</v>
      </c>
      <c r="O2056" s="406" t="s">
        <v>12</v>
      </c>
      <c r="P2056" s="408"/>
      <c r="Q2056" s="408"/>
      <c r="R2056" s="1029"/>
      <c r="S2056" s="1029"/>
      <c r="T2056" s="401"/>
      <c r="U2056" s="401"/>
      <c r="V2056" s="401"/>
      <c r="W2056" s="401"/>
      <c r="X2056" s="401"/>
      <c r="Y2056" s="405"/>
      <c r="Z2056" s="401"/>
    </row>
    <row r="2057" spans="1:26" s="3" customFormat="1" ht="72.75" customHeight="1" x14ac:dyDescent="0.2">
      <c r="A2057" s="245">
        <v>74</v>
      </c>
      <c r="B2057" s="419" t="s">
        <v>3184</v>
      </c>
      <c r="C2057" s="419" t="s">
        <v>3185</v>
      </c>
      <c r="D2057" s="419" t="s">
        <v>83</v>
      </c>
      <c r="E2057" s="425">
        <v>0.05</v>
      </c>
      <c r="F2057" s="419">
        <v>0.4</v>
      </c>
      <c r="G2057" s="419" t="s">
        <v>3186</v>
      </c>
      <c r="H2057" s="419" t="s">
        <v>330</v>
      </c>
      <c r="I2057" s="408" t="s">
        <v>297</v>
      </c>
      <c r="J2057" s="426">
        <v>7030240605528</v>
      </c>
      <c r="K2057" s="427">
        <v>45475</v>
      </c>
      <c r="L2057" s="408"/>
      <c r="M2057" s="408"/>
      <c r="N2057" s="427">
        <v>45840</v>
      </c>
      <c r="O2057" s="406" t="s">
        <v>12</v>
      </c>
      <c r="P2057" s="408"/>
      <c r="Q2057" s="408"/>
      <c r="R2057" s="1029"/>
      <c r="S2057" s="1029"/>
      <c r="T2057" s="401"/>
      <c r="U2057" s="401"/>
      <c r="V2057" s="401"/>
      <c r="W2057" s="401"/>
      <c r="X2057" s="401"/>
      <c r="Y2057" s="405"/>
      <c r="Z2057" s="401"/>
    </row>
    <row r="2058" spans="1:26" s="3" customFormat="1" ht="72.75" customHeight="1" x14ac:dyDescent="0.2">
      <c r="A2058" s="245">
        <v>75</v>
      </c>
      <c r="B2058" s="419" t="s">
        <v>3178</v>
      </c>
      <c r="C2058" s="419" t="s">
        <v>990</v>
      </c>
      <c r="D2058" s="419" t="s">
        <v>83</v>
      </c>
      <c r="E2058" s="425">
        <v>0.05</v>
      </c>
      <c r="F2058" s="419">
        <v>0.4</v>
      </c>
      <c r="G2058" s="419" t="s">
        <v>3179</v>
      </c>
      <c r="H2058" s="419" t="s">
        <v>366</v>
      </c>
      <c r="I2058" s="408" t="s">
        <v>297</v>
      </c>
      <c r="J2058" s="426">
        <v>7030240605660</v>
      </c>
      <c r="K2058" s="427">
        <v>45481</v>
      </c>
      <c r="L2058" s="408"/>
      <c r="M2058" s="408"/>
      <c r="N2058" s="427">
        <v>45846</v>
      </c>
      <c r="O2058" s="406" t="s">
        <v>12</v>
      </c>
      <c r="P2058" s="408"/>
      <c r="Q2058" s="408"/>
      <c r="R2058" s="1029"/>
      <c r="S2058" s="1029"/>
      <c r="T2058" s="401"/>
      <c r="U2058" s="401"/>
      <c r="V2058" s="401"/>
      <c r="W2058" s="401"/>
      <c r="X2058" s="401"/>
      <c r="Y2058" s="405"/>
      <c r="Z2058" s="401"/>
    </row>
    <row r="2059" spans="1:26" s="3" customFormat="1" ht="72.75" customHeight="1" x14ac:dyDescent="0.2">
      <c r="A2059" s="245">
        <v>76</v>
      </c>
      <c r="B2059" s="420" t="s">
        <v>3187</v>
      </c>
      <c r="C2059" s="420" t="s">
        <v>3188</v>
      </c>
      <c r="D2059" s="420" t="s">
        <v>83</v>
      </c>
      <c r="E2059" s="428">
        <v>0.08</v>
      </c>
      <c r="F2059" s="420">
        <v>20</v>
      </c>
      <c r="G2059" s="420" t="s">
        <v>3189</v>
      </c>
      <c r="H2059" s="420" t="s">
        <v>366</v>
      </c>
      <c r="I2059" s="408" t="s">
        <v>297</v>
      </c>
      <c r="J2059" s="429">
        <v>7030240605665</v>
      </c>
      <c r="K2059" s="430">
        <v>45481</v>
      </c>
      <c r="L2059" s="408"/>
      <c r="M2059" s="408"/>
      <c r="N2059" s="430">
        <v>45846</v>
      </c>
      <c r="O2059" s="406" t="s">
        <v>12</v>
      </c>
      <c r="P2059" s="408"/>
      <c r="Q2059" s="408"/>
      <c r="R2059" s="1029"/>
      <c r="S2059" s="1029"/>
      <c r="T2059" s="401"/>
      <c r="U2059" s="401"/>
      <c r="V2059" s="401"/>
      <c r="W2059" s="401"/>
      <c r="X2059" s="401"/>
      <c r="Y2059" s="405"/>
      <c r="Z2059" s="401"/>
    </row>
    <row r="2060" spans="1:26" s="3" customFormat="1" ht="72.75" customHeight="1" x14ac:dyDescent="0.2">
      <c r="A2060" s="245">
        <v>77</v>
      </c>
      <c r="B2060" s="420" t="s">
        <v>3175</v>
      </c>
      <c r="C2060" s="420" t="s">
        <v>3176</v>
      </c>
      <c r="D2060" s="420" t="s">
        <v>83</v>
      </c>
      <c r="E2060" s="428">
        <v>0.2</v>
      </c>
      <c r="F2060" s="420">
        <v>0.4</v>
      </c>
      <c r="G2060" s="420" t="s">
        <v>3177</v>
      </c>
      <c r="H2060" s="420" t="s">
        <v>366</v>
      </c>
      <c r="I2060" s="408" t="s">
        <v>297</v>
      </c>
      <c r="J2060" s="429">
        <v>7030240605668</v>
      </c>
      <c r="K2060" s="430">
        <v>45481</v>
      </c>
      <c r="L2060" s="408"/>
      <c r="M2060" s="408"/>
      <c r="N2060" s="430">
        <v>45846</v>
      </c>
      <c r="O2060" s="406" t="s">
        <v>12</v>
      </c>
      <c r="P2060" s="408"/>
      <c r="Q2060" s="408"/>
      <c r="R2060" s="1029"/>
      <c r="S2060" s="1029"/>
      <c r="T2060" s="401"/>
      <c r="U2060" s="401"/>
      <c r="V2060" s="401"/>
      <c r="W2060" s="401"/>
      <c r="X2060" s="401"/>
      <c r="Y2060" s="405"/>
      <c r="Z2060" s="401"/>
    </row>
    <row r="2061" spans="1:26" s="3" customFormat="1" ht="72.75" customHeight="1" x14ac:dyDescent="0.2">
      <c r="A2061" s="245">
        <v>78</v>
      </c>
      <c r="B2061" s="420" t="s">
        <v>3190</v>
      </c>
      <c r="C2061" s="420" t="s">
        <v>325</v>
      </c>
      <c r="D2061" s="420" t="s">
        <v>24</v>
      </c>
      <c r="E2061" s="428">
        <v>0.01</v>
      </c>
      <c r="F2061" s="420">
        <v>0.4</v>
      </c>
      <c r="G2061" s="420" t="s">
        <v>3191</v>
      </c>
      <c r="H2061" s="420" t="s">
        <v>330</v>
      </c>
      <c r="I2061" s="408" t="s">
        <v>297</v>
      </c>
      <c r="J2061" s="429">
        <v>7010240607668</v>
      </c>
      <c r="K2061" s="430">
        <v>45478</v>
      </c>
      <c r="L2061" s="408"/>
      <c r="M2061" s="408"/>
      <c r="N2061" s="430">
        <v>45843</v>
      </c>
      <c r="O2061" s="406" t="s">
        <v>12</v>
      </c>
      <c r="P2061" s="408"/>
      <c r="Q2061" s="408"/>
      <c r="R2061" s="1029"/>
      <c r="S2061" s="1029"/>
      <c r="T2061" s="401"/>
      <c r="U2061" s="401"/>
      <c r="V2061" s="401"/>
      <c r="W2061" s="401"/>
      <c r="X2061" s="401"/>
      <c r="Y2061" s="405"/>
      <c r="Z2061" s="401"/>
    </row>
    <row r="2062" spans="1:26" s="3" customFormat="1" ht="72.75" customHeight="1" x14ac:dyDescent="0.2">
      <c r="A2062" s="245">
        <v>79</v>
      </c>
      <c r="B2062" s="419" t="s">
        <v>3192</v>
      </c>
      <c r="C2062" s="419" t="s">
        <v>973</v>
      </c>
      <c r="D2062" s="419" t="s">
        <v>24</v>
      </c>
      <c r="E2062" s="425">
        <v>2.52E-2</v>
      </c>
      <c r="F2062" s="419">
        <v>0.4</v>
      </c>
      <c r="G2062" s="419" t="s">
        <v>3193</v>
      </c>
      <c r="H2062" s="419" t="s">
        <v>330</v>
      </c>
      <c r="I2062" s="408" t="s">
        <v>297</v>
      </c>
      <c r="J2062" s="426">
        <v>7010240607715</v>
      </c>
      <c r="K2062" s="427">
        <v>45498</v>
      </c>
      <c r="L2062" s="408"/>
      <c r="M2062" s="408"/>
      <c r="N2062" s="427">
        <v>45863</v>
      </c>
      <c r="O2062" s="406" t="s">
        <v>12</v>
      </c>
      <c r="P2062" s="408"/>
      <c r="Q2062" s="408"/>
      <c r="R2062" s="1029"/>
      <c r="S2062" s="1029"/>
      <c r="T2062" s="401"/>
      <c r="U2062" s="401"/>
      <c r="V2062" s="401"/>
      <c r="W2062" s="401"/>
      <c r="X2062" s="401"/>
      <c r="Y2062" s="405"/>
      <c r="Z2062" s="401"/>
    </row>
    <row r="2063" spans="1:26" s="3" customFormat="1" ht="72.75" customHeight="1" x14ac:dyDescent="0.2">
      <c r="A2063" s="245">
        <v>80</v>
      </c>
      <c r="B2063" s="420" t="s">
        <v>3194</v>
      </c>
      <c r="C2063" s="420" t="s">
        <v>3195</v>
      </c>
      <c r="D2063" s="420" t="s">
        <v>24</v>
      </c>
      <c r="E2063" s="428">
        <v>0.30016000000000004</v>
      </c>
      <c r="F2063" s="420">
        <v>20</v>
      </c>
      <c r="G2063" s="420" t="s">
        <v>3196</v>
      </c>
      <c r="H2063" s="420" t="s">
        <v>330</v>
      </c>
      <c r="I2063" s="408" t="s">
        <v>297</v>
      </c>
      <c r="J2063" s="429">
        <v>7010240607736</v>
      </c>
      <c r="K2063" s="430">
        <v>45499</v>
      </c>
      <c r="L2063" s="408"/>
      <c r="M2063" s="408"/>
      <c r="N2063" s="430">
        <v>45864</v>
      </c>
      <c r="O2063" s="406" t="s">
        <v>12</v>
      </c>
      <c r="P2063" s="408"/>
      <c r="Q2063" s="408"/>
      <c r="R2063" s="1029"/>
      <c r="S2063" s="1029"/>
      <c r="T2063" s="401"/>
      <c r="U2063" s="401"/>
      <c r="V2063" s="401"/>
      <c r="W2063" s="401"/>
      <c r="X2063" s="401"/>
      <c r="Y2063" s="405"/>
      <c r="Z2063" s="401"/>
    </row>
    <row r="2064" spans="1:26" s="3" customFormat="1" ht="72.75" customHeight="1" x14ac:dyDescent="0.2">
      <c r="A2064" s="245">
        <v>81</v>
      </c>
      <c r="B2064" s="419" t="s">
        <v>3197</v>
      </c>
      <c r="C2064" s="419" t="s">
        <v>3198</v>
      </c>
      <c r="D2064" s="419" t="s">
        <v>1024</v>
      </c>
      <c r="E2064" s="425">
        <v>3.0000000000000001E-3</v>
      </c>
      <c r="F2064" s="419">
        <v>0.23</v>
      </c>
      <c r="G2064" s="419" t="s">
        <v>3199</v>
      </c>
      <c r="H2064" s="419" t="s">
        <v>330</v>
      </c>
      <c r="I2064" s="408" t="s">
        <v>297</v>
      </c>
      <c r="J2064" s="426">
        <v>7040240603952</v>
      </c>
      <c r="K2064" s="427">
        <v>45499</v>
      </c>
      <c r="L2064" s="408"/>
      <c r="M2064" s="408"/>
      <c r="N2064" s="427">
        <v>45864</v>
      </c>
      <c r="O2064" s="406" t="s">
        <v>12</v>
      </c>
      <c r="P2064" s="408"/>
      <c r="Q2064" s="408"/>
      <c r="R2064" s="1029"/>
      <c r="S2064" s="1029"/>
      <c r="T2064" s="401"/>
      <c r="U2064" s="401"/>
      <c r="V2064" s="401"/>
      <c r="W2064" s="401"/>
      <c r="X2064" s="401"/>
      <c r="Y2064" s="405"/>
      <c r="Z2064" s="401"/>
    </row>
    <row r="2065" spans="1:26" s="3" customFormat="1" ht="72.75" customHeight="1" x14ac:dyDescent="0.2">
      <c r="A2065" s="245">
        <v>82</v>
      </c>
      <c r="B2065" s="420" t="s">
        <v>3200</v>
      </c>
      <c r="C2065" s="420" t="s">
        <v>970</v>
      </c>
      <c r="D2065" s="420" t="s">
        <v>83</v>
      </c>
      <c r="E2065" s="428">
        <v>2.6949999999999998E-2</v>
      </c>
      <c r="F2065" s="420">
        <v>0.4</v>
      </c>
      <c r="G2065" s="420" t="s">
        <v>3201</v>
      </c>
      <c r="H2065" s="420" t="s">
        <v>330</v>
      </c>
      <c r="I2065" s="408" t="s">
        <v>297</v>
      </c>
      <c r="J2065" s="429">
        <v>7030240605787</v>
      </c>
      <c r="K2065" s="430">
        <v>45475</v>
      </c>
      <c r="L2065" s="408"/>
      <c r="M2065" s="408"/>
      <c r="N2065" s="430">
        <v>45840</v>
      </c>
      <c r="O2065" s="406" t="s">
        <v>12</v>
      </c>
      <c r="P2065" s="408"/>
      <c r="Q2065" s="408"/>
      <c r="R2065" s="1029"/>
      <c r="S2065" s="1029"/>
      <c r="T2065" s="401"/>
      <c r="U2065" s="401"/>
      <c r="V2065" s="401"/>
      <c r="W2065" s="401"/>
      <c r="X2065" s="401"/>
      <c r="Y2065" s="405"/>
      <c r="Z2065" s="401"/>
    </row>
    <row r="2066" spans="1:26" s="3" customFormat="1" ht="72.75" customHeight="1" x14ac:dyDescent="0.2">
      <c r="A2066" s="245">
        <v>83</v>
      </c>
      <c r="B2066" s="420" t="s">
        <v>3202</v>
      </c>
      <c r="C2066" s="420" t="s">
        <v>972</v>
      </c>
      <c r="D2066" s="420" t="s">
        <v>184</v>
      </c>
      <c r="E2066" s="428">
        <v>6.0000000000000001E-3</v>
      </c>
      <c r="F2066" s="420">
        <v>0.4</v>
      </c>
      <c r="G2066" s="420" t="s">
        <v>3203</v>
      </c>
      <c r="H2066" s="420" t="s">
        <v>364</v>
      </c>
      <c r="I2066" s="408" t="s">
        <v>297</v>
      </c>
      <c r="J2066" s="429">
        <v>7030240705821</v>
      </c>
      <c r="K2066" s="430">
        <v>45502</v>
      </c>
      <c r="L2066" s="408"/>
      <c r="M2066" s="408"/>
      <c r="N2066" s="430">
        <v>45867</v>
      </c>
      <c r="O2066" s="406" t="s">
        <v>12</v>
      </c>
      <c r="P2066" s="408"/>
      <c r="Q2066" s="408"/>
      <c r="R2066" s="1029"/>
      <c r="S2066" s="1029"/>
      <c r="T2066" s="401"/>
      <c r="U2066" s="401"/>
      <c r="V2066" s="401"/>
      <c r="W2066" s="401"/>
      <c r="X2066" s="401"/>
      <c r="Y2066" s="405"/>
      <c r="Z2066" s="401"/>
    </row>
    <row r="2067" spans="1:26" s="3" customFormat="1" ht="72.75" customHeight="1" x14ac:dyDescent="0.2">
      <c r="A2067" s="245">
        <v>84</v>
      </c>
      <c r="B2067" s="419" t="s">
        <v>3205</v>
      </c>
      <c r="C2067" s="419" t="s">
        <v>972</v>
      </c>
      <c r="D2067" s="419" t="s">
        <v>83</v>
      </c>
      <c r="E2067" s="425">
        <v>1.2E-2</v>
      </c>
      <c r="F2067" s="419">
        <v>0.4</v>
      </c>
      <c r="G2067" s="419" t="s">
        <v>3206</v>
      </c>
      <c r="H2067" s="419" t="s">
        <v>330</v>
      </c>
      <c r="I2067" s="408" t="s">
        <v>297</v>
      </c>
      <c r="J2067" s="426">
        <v>7030240705991</v>
      </c>
      <c r="K2067" s="427">
        <v>45498</v>
      </c>
      <c r="L2067" s="408"/>
      <c r="M2067" s="408"/>
      <c r="N2067" s="427">
        <v>45863</v>
      </c>
      <c r="O2067" s="406" t="s">
        <v>12</v>
      </c>
      <c r="P2067" s="408"/>
      <c r="Q2067" s="408"/>
      <c r="R2067" s="1029"/>
      <c r="S2067" s="1029"/>
      <c r="T2067" s="401"/>
      <c r="U2067" s="401"/>
      <c r="V2067" s="401"/>
      <c r="W2067" s="401"/>
      <c r="X2067" s="401"/>
      <c r="Y2067" s="405"/>
      <c r="Z2067" s="401"/>
    </row>
    <row r="2068" spans="1:26" s="3" customFormat="1" ht="72.75" customHeight="1" x14ac:dyDescent="0.2">
      <c r="A2068" s="245">
        <v>85</v>
      </c>
      <c r="B2068" s="419" t="s">
        <v>2389</v>
      </c>
      <c r="C2068" s="419" t="s">
        <v>314</v>
      </c>
      <c r="D2068" s="419" t="s">
        <v>83</v>
      </c>
      <c r="E2068" s="425">
        <v>0.2</v>
      </c>
      <c r="F2068" s="419">
        <v>0.4</v>
      </c>
      <c r="G2068" s="419" t="s">
        <v>3207</v>
      </c>
      <c r="H2068" s="419" t="s">
        <v>330</v>
      </c>
      <c r="I2068" s="408" t="s">
        <v>297</v>
      </c>
      <c r="J2068" s="426">
        <v>7030240706135</v>
      </c>
      <c r="K2068" s="427">
        <v>45484</v>
      </c>
      <c r="L2068" s="408"/>
      <c r="M2068" s="408"/>
      <c r="N2068" s="427">
        <v>45849</v>
      </c>
      <c r="O2068" s="406" t="s">
        <v>12</v>
      </c>
      <c r="P2068" s="408"/>
      <c r="Q2068" s="408"/>
      <c r="R2068" s="1029"/>
      <c r="S2068" s="1029"/>
      <c r="T2068" s="401"/>
      <c r="U2068" s="401"/>
      <c r="V2068" s="401"/>
      <c r="W2068" s="401"/>
      <c r="X2068" s="401"/>
      <c r="Y2068" s="405"/>
      <c r="Z2068" s="401"/>
    </row>
    <row r="2069" spans="1:26" s="3" customFormat="1" ht="72.75" customHeight="1" x14ac:dyDescent="0.2">
      <c r="A2069" s="245">
        <v>86</v>
      </c>
      <c r="B2069" s="419" t="s">
        <v>877</v>
      </c>
      <c r="C2069" s="419" t="s">
        <v>970</v>
      </c>
      <c r="D2069" s="419" t="s">
        <v>184</v>
      </c>
      <c r="E2069" s="425">
        <v>1.4039999999999999E-2</v>
      </c>
      <c r="F2069" s="419">
        <v>0.4</v>
      </c>
      <c r="G2069" s="419" t="s">
        <v>3208</v>
      </c>
      <c r="H2069" s="419" t="s">
        <v>330</v>
      </c>
      <c r="I2069" s="408" t="s">
        <v>297</v>
      </c>
      <c r="J2069" s="426">
        <v>7030240706506</v>
      </c>
      <c r="K2069" s="427">
        <v>45497</v>
      </c>
      <c r="L2069" s="408"/>
      <c r="M2069" s="408"/>
      <c r="N2069" s="427">
        <v>45862</v>
      </c>
      <c r="O2069" s="406" t="s">
        <v>12</v>
      </c>
      <c r="P2069" s="408"/>
      <c r="Q2069" s="408"/>
      <c r="R2069" s="1029"/>
      <c r="S2069" s="1029"/>
      <c r="T2069" s="401"/>
      <c r="U2069" s="401"/>
      <c r="V2069" s="401"/>
      <c r="W2069" s="401"/>
      <c r="X2069" s="401"/>
      <c r="Y2069" s="405"/>
      <c r="Z2069" s="401"/>
    </row>
    <row r="2070" spans="1:26" s="3" customFormat="1" ht="72.75" customHeight="1" x14ac:dyDescent="0.2">
      <c r="A2070" s="245">
        <v>87</v>
      </c>
      <c r="B2070" s="420" t="s">
        <v>877</v>
      </c>
      <c r="C2070" s="420" t="s">
        <v>970</v>
      </c>
      <c r="D2070" s="420" t="s">
        <v>184</v>
      </c>
      <c r="E2070" s="428">
        <v>0.02</v>
      </c>
      <c r="F2070" s="420">
        <v>0.4</v>
      </c>
      <c r="G2070" s="420" t="s">
        <v>3208</v>
      </c>
      <c r="H2070" s="420" t="s">
        <v>330</v>
      </c>
      <c r="I2070" s="408" t="s">
        <v>297</v>
      </c>
      <c r="J2070" s="429">
        <v>7030240706509</v>
      </c>
      <c r="K2070" s="430">
        <v>45497</v>
      </c>
      <c r="L2070" s="408"/>
      <c r="M2070" s="408"/>
      <c r="N2070" s="430">
        <v>45862</v>
      </c>
      <c r="O2070" s="406" t="s">
        <v>12</v>
      </c>
      <c r="P2070" s="408"/>
      <c r="Q2070" s="408"/>
      <c r="R2070" s="1029"/>
      <c r="S2070" s="1029"/>
      <c r="T2070" s="401"/>
      <c r="U2070" s="401"/>
      <c r="V2070" s="401"/>
      <c r="W2070" s="401"/>
      <c r="X2070" s="401"/>
      <c r="Y2070" s="405"/>
      <c r="Z2070" s="401"/>
    </row>
    <row r="2071" spans="1:26" s="3" customFormat="1" ht="72.75" customHeight="1" x14ac:dyDescent="0.2">
      <c r="A2071" s="245">
        <v>88</v>
      </c>
      <c r="B2071" s="419" t="s">
        <v>3209</v>
      </c>
      <c r="C2071" s="419" t="s">
        <v>3210</v>
      </c>
      <c r="D2071" s="419" t="s">
        <v>170</v>
      </c>
      <c r="E2071" s="425">
        <v>8.0000000000000002E-3</v>
      </c>
      <c r="F2071" s="419">
        <v>0.23</v>
      </c>
      <c r="G2071" s="419" t="s">
        <v>3211</v>
      </c>
      <c r="H2071" s="419" t="s">
        <v>330</v>
      </c>
      <c r="I2071" s="408" t="s">
        <v>297</v>
      </c>
      <c r="J2071" s="426">
        <v>7040240301207</v>
      </c>
      <c r="K2071" s="427">
        <v>45475</v>
      </c>
      <c r="L2071" s="408"/>
      <c r="M2071" s="408"/>
      <c r="N2071" s="427">
        <v>45840</v>
      </c>
      <c r="O2071" s="406" t="s">
        <v>12</v>
      </c>
      <c r="P2071" s="408"/>
      <c r="Q2071" s="408"/>
      <c r="R2071" s="1029"/>
      <c r="S2071" s="1029"/>
      <c r="T2071" s="401"/>
      <c r="U2071" s="401"/>
      <c r="V2071" s="401"/>
      <c r="W2071" s="401"/>
      <c r="X2071" s="401"/>
      <c r="Y2071" s="405"/>
      <c r="Z2071" s="401"/>
    </row>
    <row r="2072" spans="1:26" s="3" customFormat="1" ht="72.75" customHeight="1" x14ac:dyDescent="0.2">
      <c r="A2072" s="245">
        <v>89</v>
      </c>
      <c r="B2072" s="420" t="s">
        <v>3212</v>
      </c>
      <c r="C2072" s="420" t="s">
        <v>3213</v>
      </c>
      <c r="D2072" s="420" t="s">
        <v>2364</v>
      </c>
      <c r="E2072" s="428">
        <v>3</v>
      </c>
      <c r="F2072" s="420">
        <v>20</v>
      </c>
      <c r="G2072" s="420" t="s">
        <v>3214</v>
      </c>
      <c r="H2072" s="420" t="s">
        <v>366</v>
      </c>
      <c r="I2072" s="408" t="s">
        <v>297</v>
      </c>
      <c r="J2072" s="429">
        <v>7060240400878</v>
      </c>
      <c r="K2072" s="430">
        <v>45481</v>
      </c>
      <c r="L2072" s="408"/>
      <c r="M2072" s="408"/>
      <c r="N2072" s="430">
        <v>45846</v>
      </c>
      <c r="O2072" s="406" t="s">
        <v>12</v>
      </c>
      <c r="P2072" s="408"/>
      <c r="Q2072" s="408"/>
      <c r="R2072" s="1029"/>
      <c r="S2072" s="1029"/>
      <c r="T2072" s="401"/>
      <c r="U2072" s="401"/>
      <c r="V2072" s="401"/>
      <c r="W2072" s="401"/>
      <c r="X2072" s="401"/>
      <c r="Y2072" s="405"/>
      <c r="Z2072" s="401"/>
    </row>
    <row r="2073" spans="1:26" s="3" customFormat="1" ht="72.75" customHeight="1" x14ac:dyDescent="0.2">
      <c r="A2073" s="245">
        <v>90</v>
      </c>
      <c r="B2073" s="416" t="s">
        <v>3616</v>
      </c>
      <c r="C2073" s="416" t="s">
        <v>24</v>
      </c>
      <c r="D2073" s="416" t="s">
        <v>24</v>
      </c>
      <c r="E2073" s="412">
        <v>0.09</v>
      </c>
      <c r="F2073" s="416">
        <v>0.4</v>
      </c>
      <c r="G2073" s="416" t="s">
        <v>3617</v>
      </c>
      <c r="H2073" s="416" t="s">
        <v>364</v>
      </c>
      <c r="I2073" s="408" t="s">
        <v>297</v>
      </c>
      <c r="J2073" s="422">
        <v>7010240506084</v>
      </c>
      <c r="K2073" s="414">
        <v>45516</v>
      </c>
      <c r="L2073" s="401"/>
      <c r="M2073" s="401"/>
      <c r="N2073" s="414">
        <v>45881</v>
      </c>
      <c r="O2073" s="406" t="s">
        <v>12</v>
      </c>
      <c r="P2073" s="401"/>
      <c r="Q2073" s="401"/>
      <c r="R2073" s="1028"/>
      <c r="S2073" s="1028"/>
      <c r="T2073" s="401"/>
      <c r="U2073" s="401"/>
      <c r="V2073" s="401"/>
      <c r="W2073" s="401"/>
      <c r="X2073" s="401"/>
      <c r="Y2073" s="405"/>
      <c r="Z2073" s="401"/>
    </row>
    <row r="2074" spans="1:26" s="3" customFormat="1" ht="72.75" customHeight="1" x14ac:dyDescent="0.2">
      <c r="A2074" s="245">
        <v>91</v>
      </c>
      <c r="B2074" s="415" t="s">
        <v>3618</v>
      </c>
      <c r="C2074" s="415" t="s">
        <v>3619</v>
      </c>
      <c r="D2074" s="415" t="s">
        <v>1076</v>
      </c>
      <c r="E2074" s="409">
        <v>1.4039999999999999E-2</v>
      </c>
      <c r="F2074" s="415">
        <v>0.4</v>
      </c>
      <c r="G2074" s="415" t="s">
        <v>3620</v>
      </c>
      <c r="H2074" s="415" t="s">
        <v>330</v>
      </c>
      <c r="I2074" s="408" t="s">
        <v>297</v>
      </c>
      <c r="J2074" s="421">
        <v>7050240602845</v>
      </c>
      <c r="K2074" s="411">
        <v>45516</v>
      </c>
      <c r="L2074" s="401"/>
      <c r="M2074" s="401"/>
      <c r="N2074" s="411">
        <v>45881</v>
      </c>
      <c r="O2074" s="406" t="s">
        <v>12</v>
      </c>
      <c r="P2074" s="401"/>
      <c r="Q2074" s="401"/>
      <c r="R2074" s="1028"/>
      <c r="S2074" s="1028"/>
      <c r="T2074" s="401"/>
      <c r="U2074" s="401"/>
      <c r="V2074" s="401"/>
      <c r="W2074" s="401"/>
      <c r="X2074" s="401"/>
      <c r="Y2074" s="405"/>
      <c r="Z2074" s="401"/>
    </row>
    <row r="2075" spans="1:26" s="3" customFormat="1" ht="72.75" customHeight="1" x14ac:dyDescent="0.2">
      <c r="A2075" s="245">
        <v>92</v>
      </c>
      <c r="B2075" s="416" t="s">
        <v>3618</v>
      </c>
      <c r="C2075" s="416" t="s">
        <v>3619</v>
      </c>
      <c r="D2075" s="416" t="s">
        <v>1076</v>
      </c>
      <c r="E2075" s="412">
        <v>0.02</v>
      </c>
      <c r="F2075" s="416">
        <v>0.4</v>
      </c>
      <c r="G2075" s="416" t="s">
        <v>3621</v>
      </c>
      <c r="H2075" s="416" t="s">
        <v>330</v>
      </c>
      <c r="I2075" s="408" t="s">
        <v>297</v>
      </c>
      <c r="J2075" s="422">
        <v>7050240602846</v>
      </c>
      <c r="K2075" s="414">
        <v>45516</v>
      </c>
      <c r="L2075" s="401"/>
      <c r="M2075" s="401"/>
      <c r="N2075" s="414">
        <v>45881</v>
      </c>
      <c r="O2075" s="406" t="s">
        <v>12</v>
      </c>
      <c r="P2075" s="401"/>
      <c r="Q2075" s="401"/>
      <c r="R2075" s="1028"/>
      <c r="S2075" s="1028"/>
      <c r="T2075" s="401"/>
      <c r="U2075" s="401"/>
      <c r="V2075" s="401"/>
      <c r="W2075" s="401"/>
      <c r="X2075" s="401"/>
      <c r="Y2075" s="405"/>
      <c r="Z2075" s="401"/>
    </row>
    <row r="2076" spans="1:26" s="3" customFormat="1" ht="72.75" customHeight="1" x14ac:dyDescent="0.2">
      <c r="A2076" s="245">
        <v>93</v>
      </c>
      <c r="B2076" s="415" t="s">
        <v>3618</v>
      </c>
      <c r="C2076" s="415" t="s">
        <v>3619</v>
      </c>
      <c r="D2076" s="415" t="s">
        <v>1076</v>
      </c>
      <c r="E2076" s="409">
        <v>5.0000000000000001E-3</v>
      </c>
      <c r="F2076" s="415">
        <v>0.4</v>
      </c>
      <c r="G2076" s="415" t="s">
        <v>3622</v>
      </c>
      <c r="H2076" s="415" t="s">
        <v>330</v>
      </c>
      <c r="I2076" s="408" t="s">
        <v>297</v>
      </c>
      <c r="J2076" s="421">
        <v>7050240602848</v>
      </c>
      <c r="K2076" s="411">
        <v>45516</v>
      </c>
      <c r="L2076" s="401"/>
      <c r="M2076" s="401"/>
      <c r="N2076" s="411">
        <v>45881</v>
      </c>
      <c r="O2076" s="406" t="s">
        <v>12</v>
      </c>
      <c r="P2076" s="401"/>
      <c r="Q2076" s="401"/>
      <c r="R2076" s="1028"/>
      <c r="S2076" s="1028"/>
      <c r="T2076" s="401"/>
      <c r="U2076" s="401"/>
      <c r="V2076" s="401"/>
      <c r="W2076" s="401"/>
      <c r="X2076" s="401"/>
      <c r="Y2076" s="405"/>
      <c r="Z2076" s="401"/>
    </row>
    <row r="2077" spans="1:26" s="3" customFormat="1" ht="72.75" customHeight="1" x14ac:dyDescent="0.2">
      <c r="A2077" s="245">
        <v>94</v>
      </c>
      <c r="B2077" s="416" t="s">
        <v>3618</v>
      </c>
      <c r="C2077" s="416" t="s">
        <v>3619</v>
      </c>
      <c r="D2077" s="416" t="s">
        <v>185</v>
      </c>
      <c r="E2077" s="412">
        <v>8.0000000000000002E-3</v>
      </c>
      <c r="F2077" s="416">
        <v>0.4</v>
      </c>
      <c r="G2077" s="416" t="s">
        <v>3623</v>
      </c>
      <c r="H2077" s="416" t="s">
        <v>330</v>
      </c>
      <c r="I2077" s="408" t="s">
        <v>297</v>
      </c>
      <c r="J2077" s="422">
        <v>7050240602849</v>
      </c>
      <c r="K2077" s="414">
        <v>45516</v>
      </c>
      <c r="L2077" s="401"/>
      <c r="M2077" s="401"/>
      <c r="N2077" s="414">
        <v>45881</v>
      </c>
      <c r="O2077" s="406" t="s">
        <v>12</v>
      </c>
      <c r="P2077" s="401"/>
      <c r="Q2077" s="401"/>
      <c r="R2077" s="1028"/>
      <c r="S2077" s="1028"/>
      <c r="T2077" s="401"/>
      <c r="U2077" s="401"/>
      <c r="V2077" s="401"/>
      <c r="W2077" s="401"/>
      <c r="X2077" s="401"/>
      <c r="Y2077" s="405"/>
      <c r="Z2077" s="401"/>
    </row>
    <row r="2078" spans="1:26" s="3" customFormat="1" ht="72.75" customHeight="1" x14ac:dyDescent="0.2">
      <c r="A2078" s="245">
        <v>95</v>
      </c>
      <c r="B2078" s="415" t="s">
        <v>3618</v>
      </c>
      <c r="C2078" s="415" t="s">
        <v>3619</v>
      </c>
      <c r="D2078" s="415" t="s">
        <v>185</v>
      </c>
      <c r="E2078" s="409">
        <v>2.5920000000000002E-2</v>
      </c>
      <c r="F2078" s="415">
        <v>0.4</v>
      </c>
      <c r="G2078" s="415" t="s">
        <v>3624</v>
      </c>
      <c r="H2078" s="415" t="s">
        <v>330</v>
      </c>
      <c r="I2078" s="408" t="s">
        <v>297</v>
      </c>
      <c r="J2078" s="421">
        <v>7050240602850</v>
      </c>
      <c r="K2078" s="411">
        <v>45516</v>
      </c>
      <c r="L2078" s="401"/>
      <c r="M2078" s="401"/>
      <c r="N2078" s="411">
        <v>45881</v>
      </c>
      <c r="O2078" s="406" t="s">
        <v>12</v>
      </c>
      <c r="P2078" s="401"/>
      <c r="Q2078" s="401"/>
      <c r="R2078" s="1028"/>
      <c r="S2078" s="1028"/>
      <c r="T2078" s="401"/>
      <c r="U2078" s="401"/>
      <c r="V2078" s="401"/>
      <c r="W2078" s="401"/>
      <c r="X2078" s="401"/>
      <c r="Y2078" s="405"/>
      <c r="Z2078" s="401"/>
    </row>
    <row r="2079" spans="1:26" s="3" customFormat="1" ht="72.75" customHeight="1" x14ac:dyDescent="0.2">
      <c r="A2079" s="245">
        <v>96</v>
      </c>
      <c r="B2079" s="416" t="s">
        <v>3618</v>
      </c>
      <c r="C2079" s="416" t="s">
        <v>3619</v>
      </c>
      <c r="D2079" s="416" t="s">
        <v>185</v>
      </c>
      <c r="E2079" s="412">
        <v>7.1999999999999995E-2</v>
      </c>
      <c r="F2079" s="416">
        <v>0.4</v>
      </c>
      <c r="G2079" s="416" t="s">
        <v>3625</v>
      </c>
      <c r="H2079" s="416" t="s">
        <v>330</v>
      </c>
      <c r="I2079" s="408" t="s">
        <v>297</v>
      </c>
      <c r="J2079" s="422">
        <v>7050240602851</v>
      </c>
      <c r="K2079" s="414">
        <v>45516</v>
      </c>
      <c r="L2079" s="401"/>
      <c r="M2079" s="401"/>
      <c r="N2079" s="414">
        <v>45881</v>
      </c>
      <c r="O2079" s="406" t="s">
        <v>12</v>
      </c>
      <c r="P2079" s="401"/>
      <c r="Q2079" s="401"/>
      <c r="R2079" s="1028"/>
      <c r="S2079" s="1028"/>
      <c r="T2079" s="401"/>
      <c r="U2079" s="401"/>
      <c r="V2079" s="401"/>
      <c r="W2079" s="401"/>
      <c r="X2079" s="401"/>
      <c r="Y2079" s="405"/>
      <c r="Z2079" s="401"/>
    </row>
    <row r="2080" spans="1:26" s="3" customFormat="1" ht="72.75" customHeight="1" x14ac:dyDescent="0.2">
      <c r="A2080" s="245">
        <v>97</v>
      </c>
      <c r="B2080" s="415" t="s">
        <v>3618</v>
      </c>
      <c r="C2080" s="415" t="s">
        <v>3619</v>
      </c>
      <c r="D2080" s="415" t="s">
        <v>1076</v>
      </c>
      <c r="E2080" s="409">
        <v>0.13391999999999998</v>
      </c>
      <c r="F2080" s="415">
        <v>20</v>
      </c>
      <c r="G2080" s="415" t="s">
        <v>3626</v>
      </c>
      <c r="H2080" s="415" t="s">
        <v>330</v>
      </c>
      <c r="I2080" s="408" t="s">
        <v>297</v>
      </c>
      <c r="J2080" s="421">
        <v>7050240602853</v>
      </c>
      <c r="K2080" s="411">
        <v>45516</v>
      </c>
      <c r="L2080" s="401"/>
      <c r="M2080" s="401"/>
      <c r="N2080" s="411">
        <v>45881</v>
      </c>
      <c r="O2080" s="406" t="s">
        <v>12</v>
      </c>
      <c r="P2080" s="401"/>
      <c r="Q2080" s="401"/>
      <c r="R2080" s="1028"/>
      <c r="S2080" s="1028"/>
      <c r="T2080" s="401"/>
      <c r="U2080" s="401"/>
      <c r="V2080" s="401"/>
      <c r="W2080" s="401"/>
      <c r="X2080" s="401"/>
      <c r="Y2080" s="405"/>
      <c r="Z2080" s="401"/>
    </row>
    <row r="2081" spans="1:26" s="3" customFormat="1" ht="72.75" customHeight="1" x14ac:dyDescent="0.2">
      <c r="A2081" s="245">
        <v>98</v>
      </c>
      <c r="B2081" s="416" t="s">
        <v>3618</v>
      </c>
      <c r="C2081" s="416" t="s">
        <v>3619</v>
      </c>
      <c r="D2081" s="416" t="s">
        <v>185</v>
      </c>
      <c r="E2081" s="412">
        <v>1.4039999999999999E-2</v>
      </c>
      <c r="F2081" s="416">
        <v>0.4</v>
      </c>
      <c r="G2081" s="416" t="s">
        <v>3627</v>
      </c>
      <c r="H2081" s="416" t="s">
        <v>330</v>
      </c>
      <c r="I2081" s="408" t="s">
        <v>297</v>
      </c>
      <c r="J2081" s="422">
        <v>7050240602863</v>
      </c>
      <c r="K2081" s="414">
        <v>45516</v>
      </c>
      <c r="L2081" s="401"/>
      <c r="M2081" s="401"/>
      <c r="N2081" s="414">
        <v>45881</v>
      </c>
      <c r="O2081" s="406" t="s">
        <v>12</v>
      </c>
      <c r="P2081" s="401"/>
      <c r="Q2081" s="401"/>
      <c r="R2081" s="1028"/>
      <c r="S2081" s="1028"/>
      <c r="T2081" s="401"/>
      <c r="U2081" s="401"/>
      <c r="V2081" s="401"/>
      <c r="W2081" s="401"/>
      <c r="X2081" s="401"/>
      <c r="Y2081" s="405"/>
      <c r="Z2081" s="401"/>
    </row>
    <row r="2082" spans="1:26" s="3" customFormat="1" ht="72.75" customHeight="1" x14ac:dyDescent="0.2">
      <c r="A2082" s="245">
        <v>99</v>
      </c>
      <c r="B2082" s="415" t="s">
        <v>3618</v>
      </c>
      <c r="C2082" s="415" t="s">
        <v>3619</v>
      </c>
      <c r="D2082" s="415" t="s">
        <v>185</v>
      </c>
      <c r="E2082" s="409">
        <v>5.0000000000000001E-3</v>
      </c>
      <c r="F2082" s="415">
        <v>0.4</v>
      </c>
      <c r="G2082" s="415" t="s">
        <v>3620</v>
      </c>
      <c r="H2082" s="415" t="s">
        <v>330</v>
      </c>
      <c r="I2082" s="408" t="s">
        <v>297</v>
      </c>
      <c r="J2082" s="421">
        <v>7050240602864</v>
      </c>
      <c r="K2082" s="411">
        <v>45516</v>
      </c>
      <c r="L2082" s="401"/>
      <c r="M2082" s="401"/>
      <c r="N2082" s="411">
        <v>45881</v>
      </c>
      <c r="O2082" s="406" t="s">
        <v>12</v>
      </c>
      <c r="P2082" s="401"/>
      <c r="Q2082" s="401"/>
      <c r="R2082" s="1028"/>
      <c r="S2082" s="1028"/>
      <c r="T2082" s="401"/>
      <c r="U2082" s="401"/>
      <c r="V2082" s="401"/>
      <c r="W2082" s="401"/>
      <c r="X2082" s="401"/>
      <c r="Y2082" s="405"/>
      <c r="Z2082" s="401"/>
    </row>
    <row r="2083" spans="1:26" s="3" customFormat="1" ht="72.75" customHeight="1" x14ac:dyDescent="0.2">
      <c r="A2083" s="245">
        <v>100</v>
      </c>
      <c r="B2083" s="416" t="s">
        <v>3618</v>
      </c>
      <c r="C2083" s="416" t="s">
        <v>3619</v>
      </c>
      <c r="D2083" s="416" t="s">
        <v>1076</v>
      </c>
      <c r="E2083" s="412">
        <v>0.03</v>
      </c>
      <c r="F2083" s="416">
        <v>0.4</v>
      </c>
      <c r="G2083" s="416" t="s">
        <v>3624</v>
      </c>
      <c r="H2083" s="416" t="s">
        <v>330</v>
      </c>
      <c r="I2083" s="408" t="s">
        <v>297</v>
      </c>
      <c r="J2083" s="422">
        <v>7050240602865</v>
      </c>
      <c r="K2083" s="414">
        <v>45517</v>
      </c>
      <c r="L2083" s="401"/>
      <c r="M2083" s="401"/>
      <c r="N2083" s="414">
        <v>45882</v>
      </c>
      <c r="O2083" s="406" t="s">
        <v>12</v>
      </c>
      <c r="P2083" s="401"/>
      <c r="Q2083" s="401"/>
      <c r="R2083" s="1028"/>
      <c r="S2083" s="1028"/>
      <c r="T2083" s="401"/>
      <c r="U2083" s="401"/>
      <c r="V2083" s="401"/>
      <c r="W2083" s="401"/>
      <c r="X2083" s="401"/>
      <c r="Y2083" s="405"/>
      <c r="Z2083" s="401"/>
    </row>
    <row r="2084" spans="1:26" s="3" customFormat="1" ht="72.75" customHeight="1" x14ac:dyDescent="0.2">
      <c r="A2084" s="245">
        <v>101</v>
      </c>
      <c r="B2084" s="415" t="s">
        <v>3618</v>
      </c>
      <c r="C2084" s="415" t="s">
        <v>3619</v>
      </c>
      <c r="D2084" s="415" t="s">
        <v>185</v>
      </c>
      <c r="E2084" s="409">
        <v>1.7000000000000001E-2</v>
      </c>
      <c r="F2084" s="415">
        <v>0.4</v>
      </c>
      <c r="G2084" s="415" t="s">
        <v>3628</v>
      </c>
      <c r="H2084" s="415" t="s">
        <v>330</v>
      </c>
      <c r="I2084" s="408" t="s">
        <v>297</v>
      </c>
      <c r="J2084" s="421">
        <v>7050240602866</v>
      </c>
      <c r="K2084" s="411">
        <v>45516</v>
      </c>
      <c r="L2084" s="401"/>
      <c r="M2084" s="401"/>
      <c r="N2084" s="411">
        <v>45881</v>
      </c>
      <c r="O2084" s="406" t="s">
        <v>12</v>
      </c>
      <c r="P2084" s="401"/>
      <c r="Q2084" s="401"/>
      <c r="R2084" s="1028"/>
      <c r="S2084" s="1028"/>
      <c r="T2084" s="401"/>
      <c r="U2084" s="401"/>
      <c r="V2084" s="401"/>
      <c r="W2084" s="401"/>
      <c r="X2084" s="401"/>
      <c r="Y2084" s="405"/>
      <c r="Z2084" s="401"/>
    </row>
    <row r="2085" spans="1:26" s="3" customFormat="1" ht="72.75" customHeight="1" x14ac:dyDescent="0.2">
      <c r="A2085" s="245">
        <v>102</v>
      </c>
      <c r="B2085" s="416" t="s">
        <v>3618</v>
      </c>
      <c r="C2085" s="416" t="s">
        <v>3619</v>
      </c>
      <c r="D2085" s="416" t="s">
        <v>1076</v>
      </c>
      <c r="E2085" s="412">
        <v>8.0000000000000002E-3</v>
      </c>
      <c r="F2085" s="416">
        <v>0.4</v>
      </c>
      <c r="G2085" s="416" t="s">
        <v>3622</v>
      </c>
      <c r="H2085" s="416" t="s">
        <v>330</v>
      </c>
      <c r="I2085" s="408" t="s">
        <v>297</v>
      </c>
      <c r="J2085" s="422">
        <v>7050240602868</v>
      </c>
      <c r="K2085" s="414">
        <v>45516</v>
      </c>
      <c r="L2085" s="401"/>
      <c r="M2085" s="401"/>
      <c r="N2085" s="414">
        <v>45881</v>
      </c>
      <c r="O2085" s="406" t="s">
        <v>12</v>
      </c>
      <c r="P2085" s="401"/>
      <c r="Q2085" s="401"/>
      <c r="R2085" s="1028"/>
      <c r="S2085" s="1028"/>
      <c r="T2085" s="401"/>
      <c r="U2085" s="401"/>
      <c r="V2085" s="401"/>
      <c r="W2085" s="401"/>
      <c r="X2085" s="401"/>
      <c r="Y2085" s="405"/>
      <c r="Z2085" s="401"/>
    </row>
    <row r="2086" spans="1:26" s="3" customFormat="1" ht="72.75" customHeight="1" x14ac:dyDescent="0.2">
      <c r="A2086" s="245">
        <v>103</v>
      </c>
      <c r="B2086" s="416" t="s">
        <v>3629</v>
      </c>
      <c r="C2086" s="416" t="s">
        <v>989</v>
      </c>
      <c r="D2086" s="416" t="s">
        <v>1076</v>
      </c>
      <c r="E2086" s="412">
        <v>5.0000000000000001E-3</v>
      </c>
      <c r="F2086" s="416">
        <v>0.23</v>
      </c>
      <c r="G2086" s="416" t="s">
        <v>3630</v>
      </c>
      <c r="H2086" s="416" t="s">
        <v>330</v>
      </c>
      <c r="I2086" s="408" t="s">
        <v>297</v>
      </c>
      <c r="J2086" s="422">
        <v>7050240602895</v>
      </c>
      <c r="K2086" s="414">
        <v>45506</v>
      </c>
      <c r="L2086" s="401"/>
      <c r="M2086" s="401"/>
      <c r="N2086" s="414">
        <v>45871</v>
      </c>
      <c r="O2086" s="406" t="s">
        <v>12</v>
      </c>
      <c r="P2086" s="401"/>
      <c r="Q2086" s="401"/>
      <c r="R2086" s="1028"/>
      <c r="S2086" s="1028"/>
      <c r="T2086" s="401"/>
      <c r="U2086" s="401"/>
      <c r="V2086" s="401"/>
      <c r="W2086" s="401"/>
      <c r="X2086" s="401"/>
      <c r="Y2086" s="405"/>
      <c r="Z2086" s="401"/>
    </row>
    <row r="2087" spans="1:26" s="3" customFormat="1" ht="72.75" customHeight="1" x14ac:dyDescent="0.2">
      <c r="A2087" s="245">
        <v>104</v>
      </c>
      <c r="B2087" s="415" t="s">
        <v>3631</v>
      </c>
      <c r="C2087" s="415" t="s">
        <v>978</v>
      </c>
      <c r="D2087" s="415" t="s">
        <v>1016</v>
      </c>
      <c r="E2087" s="409">
        <v>0.10095</v>
      </c>
      <c r="F2087" s="415">
        <v>20</v>
      </c>
      <c r="G2087" s="415" t="s">
        <v>3632</v>
      </c>
      <c r="H2087" s="415" t="s">
        <v>330</v>
      </c>
      <c r="I2087" s="408" t="s">
        <v>297</v>
      </c>
      <c r="J2087" s="421">
        <v>7010240607158</v>
      </c>
      <c r="K2087" s="411">
        <v>45531</v>
      </c>
      <c r="L2087" s="401"/>
      <c r="M2087" s="401"/>
      <c r="N2087" s="411">
        <v>45896</v>
      </c>
      <c r="O2087" s="406" t="s">
        <v>12</v>
      </c>
      <c r="P2087" s="401"/>
      <c r="Q2087" s="401"/>
      <c r="R2087" s="1028"/>
      <c r="S2087" s="1028"/>
      <c r="T2087" s="401"/>
      <c r="U2087" s="401"/>
      <c r="V2087" s="401"/>
      <c r="W2087" s="401"/>
      <c r="X2087" s="401"/>
      <c r="Y2087" s="405"/>
      <c r="Z2087" s="401"/>
    </row>
    <row r="2088" spans="1:26" s="3" customFormat="1" ht="72.75" customHeight="1" x14ac:dyDescent="0.2">
      <c r="A2088" s="245">
        <v>105</v>
      </c>
      <c r="B2088" s="415" t="s">
        <v>3633</v>
      </c>
      <c r="C2088" s="415" t="s">
        <v>314</v>
      </c>
      <c r="D2088" s="415" t="s">
        <v>184</v>
      </c>
      <c r="E2088" s="409">
        <v>0.49</v>
      </c>
      <c r="F2088" s="415">
        <v>20</v>
      </c>
      <c r="G2088" s="415" t="s">
        <v>1012</v>
      </c>
      <c r="H2088" s="415" t="s">
        <v>330</v>
      </c>
      <c r="I2088" s="408" t="s">
        <v>297</v>
      </c>
      <c r="J2088" s="421">
        <v>7030240605472</v>
      </c>
      <c r="K2088" s="411">
        <v>45532</v>
      </c>
      <c r="L2088" s="401"/>
      <c r="M2088" s="401"/>
      <c r="N2088" s="411">
        <v>45897</v>
      </c>
      <c r="O2088" s="406" t="s">
        <v>12</v>
      </c>
      <c r="P2088" s="401"/>
      <c r="Q2088" s="401"/>
      <c r="R2088" s="1028"/>
      <c r="S2088" s="1028"/>
      <c r="T2088" s="401"/>
      <c r="U2088" s="401"/>
      <c r="V2088" s="401"/>
      <c r="W2088" s="401"/>
      <c r="X2088" s="401"/>
      <c r="Y2088" s="405"/>
      <c r="Z2088" s="401"/>
    </row>
    <row r="2089" spans="1:26" s="3" customFormat="1" ht="72.75" customHeight="1" x14ac:dyDescent="0.2">
      <c r="A2089" s="245">
        <v>106</v>
      </c>
      <c r="B2089" s="416" t="s">
        <v>3634</v>
      </c>
      <c r="C2089" s="416" t="s">
        <v>272</v>
      </c>
      <c r="D2089" s="416" t="s">
        <v>1024</v>
      </c>
      <c r="E2089" s="412">
        <v>7.7400000000000004E-3</v>
      </c>
      <c r="F2089" s="416">
        <v>0.4</v>
      </c>
      <c r="G2089" s="416" t="s">
        <v>3635</v>
      </c>
      <c r="H2089" s="416" t="s">
        <v>330</v>
      </c>
      <c r="I2089" s="408" t="s">
        <v>297</v>
      </c>
      <c r="J2089" s="422">
        <v>7040240704162</v>
      </c>
      <c r="K2089" s="414">
        <v>45511</v>
      </c>
      <c r="L2089" s="401"/>
      <c r="M2089" s="401"/>
      <c r="N2089" s="414">
        <v>45876</v>
      </c>
      <c r="O2089" s="406" t="s">
        <v>12</v>
      </c>
      <c r="P2089" s="401"/>
      <c r="Q2089" s="401"/>
      <c r="R2089" s="1028"/>
      <c r="S2089" s="1028"/>
      <c r="T2089" s="401"/>
      <c r="U2089" s="401"/>
      <c r="V2089" s="401"/>
      <c r="W2089" s="401"/>
      <c r="X2089" s="401"/>
      <c r="Y2089" s="405"/>
      <c r="Z2089" s="401"/>
    </row>
    <row r="2090" spans="1:26" s="3" customFormat="1" ht="72.75" customHeight="1" x14ac:dyDescent="0.2">
      <c r="A2090" s="245">
        <v>107</v>
      </c>
      <c r="B2090" s="415" t="s">
        <v>3636</v>
      </c>
      <c r="C2090" s="415" t="s">
        <v>3637</v>
      </c>
      <c r="D2090" s="415" t="s">
        <v>1080</v>
      </c>
      <c r="E2090" s="409">
        <v>0.14574999999999999</v>
      </c>
      <c r="F2090" s="415">
        <v>0.4</v>
      </c>
      <c r="G2090" s="415" t="s">
        <v>3638</v>
      </c>
      <c r="H2090" s="415" t="s">
        <v>366</v>
      </c>
      <c r="I2090" s="408" t="s">
        <v>297</v>
      </c>
      <c r="J2090" s="421">
        <v>7020240705279</v>
      </c>
      <c r="K2090" s="411">
        <v>45511</v>
      </c>
      <c r="L2090" s="401"/>
      <c r="M2090" s="401"/>
      <c r="N2090" s="411">
        <v>45876</v>
      </c>
      <c r="O2090" s="406" t="s">
        <v>12</v>
      </c>
      <c r="P2090" s="401"/>
      <c r="Q2090" s="401"/>
      <c r="R2090" s="1028"/>
      <c r="S2090" s="1028"/>
      <c r="T2090" s="401"/>
      <c r="U2090" s="401"/>
      <c r="V2090" s="401"/>
      <c r="W2090" s="401"/>
      <c r="X2090" s="401"/>
      <c r="Y2090" s="405"/>
      <c r="Z2090" s="401"/>
    </row>
    <row r="2091" spans="1:26" s="3" customFormat="1" ht="72.75" customHeight="1" x14ac:dyDescent="0.2">
      <c r="A2091" s="245">
        <v>108</v>
      </c>
      <c r="B2091" s="415" t="s">
        <v>335</v>
      </c>
      <c r="C2091" s="415" t="s">
        <v>325</v>
      </c>
      <c r="D2091" s="415" t="s">
        <v>24</v>
      </c>
      <c r="E2091" s="409">
        <v>0.2</v>
      </c>
      <c r="F2091" s="415">
        <v>20</v>
      </c>
      <c r="G2091" s="415" t="s">
        <v>559</v>
      </c>
      <c r="H2091" s="415" t="s">
        <v>330</v>
      </c>
      <c r="I2091" s="408" t="s">
        <v>297</v>
      </c>
      <c r="J2091" s="421">
        <v>7010240708445</v>
      </c>
      <c r="K2091" s="411">
        <v>45534</v>
      </c>
      <c r="L2091" s="401"/>
      <c r="M2091" s="401"/>
      <c r="N2091" s="411">
        <v>45899</v>
      </c>
      <c r="O2091" s="406" t="s">
        <v>12</v>
      </c>
      <c r="P2091" s="401"/>
      <c r="Q2091" s="401"/>
      <c r="R2091" s="1028"/>
      <c r="S2091" s="1028"/>
      <c r="T2091" s="401"/>
      <c r="U2091" s="401"/>
      <c r="V2091" s="401"/>
      <c r="W2091" s="401"/>
      <c r="X2091" s="401"/>
      <c r="Y2091" s="405"/>
      <c r="Z2091" s="401"/>
    </row>
    <row r="2092" spans="1:26" s="3" customFormat="1" ht="72.75" customHeight="1" x14ac:dyDescent="0.2">
      <c r="A2092" s="245">
        <v>109</v>
      </c>
      <c r="B2092" s="416" t="s">
        <v>3639</v>
      </c>
      <c r="C2092" s="416" t="s">
        <v>3640</v>
      </c>
      <c r="D2092" s="416" t="s">
        <v>24</v>
      </c>
      <c r="E2092" s="412">
        <v>0.01</v>
      </c>
      <c r="F2092" s="416">
        <v>0.4</v>
      </c>
      <c r="G2092" s="416" t="s">
        <v>3641</v>
      </c>
      <c r="H2092" s="416" t="s">
        <v>330</v>
      </c>
      <c r="I2092" s="408" t="s">
        <v>297</v>
      </c>
      <c r="J2092" s="422">
        <v>7010240708481</v>
      </c>
      <c r="K2092" s="414">
        <v>45509</v>
      </c>
      <c r="L2092" s="401"/>
      <c r="M2092" s="401"/>
      <c r="N2092" s="414">
        <v>45874</v>
      </c>
      <c r="O2092" s="406" t="s">
        <v>12</v>
      </c>
      <c r="P2092" s="401"/>
      <c r="Q2092" s="401"/>
      <c r="R2092" s="1028"/>
      <c r="S2092" s="1028"/>
      <c r="T2092" s="401"/>
      <c r="U2092" s="401"/>
      <c r="V2092" s="401"/>
      <c r="W2092" s="401"/>
      <c r="X2092" s="401"/>
      <c r="Y2092" s="405"/>
      <c r="Z2092" s="401"/>
    </row>
    <row r="2093" spans="1:26" s="3" customFormat="1" ht="72.75" customHeight="1" x14ac:dyDescent="0.2">
      <c r="A2093" s="245">
        <v>110</v>
      </c>
      <c r="B2093" s="415" t="s">
        <v>3642</v>
      </c>
      <c r="C2093" s="415" t="s">
        <v>974</v>
      </c>
      <c r="D2093" s="415" t="s">
        <v>83</v>
      </c>
      <c r="E2093" s="409">
        <v>1.2449999999999999E-2</v>
      </c>
      <c r="F2093" s="415">
        <v>0.4</v>
      </c>
      <c r="G2093" s="415" t="s">
        <v>3643</v>
      </c>
      <c r="H2093" s="415" t="s">
        <v>330</v>
      </c>
      <c r="I2093" s="408" t="s">
        <v>297</v>
      </c>
      <c r="J2093" s="421">
        <v>7030240706234</v>
      </c>
      <c r="K2093" s="411">
        <v>45511</v>
      </c>
      <c r="L2093" s="401"/>
      <c r="M2093" s="401"/>
      <c r="N2093" s="411">
        <v>45876</v>
      </c>
      <c r="O2093" s="406" t="s">
        <v>12</v>
      </c>
      <c r="P2093" s="401"/>
      <c r="Q2093" s="401"/>
      <c r="R2093" s="1028"/>
      <c r="S2093" s="1028"/>
      <c r="T2093" s="401"/>
      <c r="U2093" s="401"/>
      <c r="V2093" s="401"/>
      <c r="W2093" s="401"/>
      <c r="X2093" s="401"/>
      <c r="Y2093" s="405"/>
      <c r="Z2093" s="401"/>
    </row>
    <row r="2094" spans="1:26" s="3" customFormat="1" ht="72.75" customHeight="1" x14ac:dyDescent="0.2">
      <c r="A2094" s="245">
        <v>111</v>
      </c>
      <c r="B2094" s="416" t="s">
        <v>3644</v>
      </c>
      <c r="C2094" s="416" t="s">
        <v>1006</v>
      </c>
      <c r="D2094" s="416" t="s">
        <v>2364</v>
      </c>
      <c r="E2094" s="412">
        <v>1.1480000000000001E-2</v>
      </c>
      <c r="F2094" s="416">
        <v>0.4</v>
      </c>
      <c r="G2094" s="416" t="s">
        <v>3645</v>
      </c>
      <c r="H2094" s="416" t="s">
        <v>330</v>
      </c>
      <c r="I2094" s="408" t="s">
        <v>297</v>
      </c>
      <c r="J2094" s="422">
        <v>7060240701920</v>
      </c>
      <c r="K2094" s="414">
        <v>45518</v>
      </c>
      <c r="L2094" s="401"/>
      <c r="M2094" s="401"/>
      <c r="N2094" s="414">
        <v>45883</v>
      </c>
      <c r="O2094" s="406" t="s">
        <v>12</v>
      </c>
      <c r="P2094" s="401"/>
      <c r="Q2094" s="401"/>
      <c r="R2094" s="1028"/>
      <c r="S2094" s="1028"/>
      <c r="T2094" s="401"/>
      <c r="U2094" s="401"/>
      <c r="V2094" s="401"/>
      <c r="W2094" s="401"/>
      <c r="X2094" s="401"/>
      <c r="Y2094" s="405"/>
      <c r="Z2094" s="401"/>
    </row>
    <row r="2095" spans="1:26" s="3" customFormat="1" ht="72.75" customHeight="1" x14ac:dyDescent="0.2">
      <c r="A2095" s="245">
        <v>112</v>
      </c>
      <c r="B2095" s="415" t="s">
        <v>3646</v>
      </c>
      <c r="C2095" s="415" t="s">
        <v>1442</v>
      </c>
      <c r="D2095" s="415" t="s">
        <v>1016</v>
      </c>
      <c r="E2095" s="409">
        <v>0.15</v>
      </c>
      <c r="F2095" s="415">
        <v>0.4</v>
      </c>
      <c r="G2095" s="415" t="s">
        <v>3647</v>
      </c>
      <c r="H2095" s="415" t="s">
        <v>330</v>
      </c>
      <c r="I2095" s="408" t="s">
        <v>297</v>
      </c>
      <c r="J2095" s="421">
        <v>7010240709051</v>
      </c>
      <c r="K2095" s="411">
        <v>45534</v>
      </c>
      <c r="L2095" s="401"/>
      <c r="M2095" s="401"/>
      <c r="N2095" s="411">
        <v>45899</v>
      </c>
      <c r="O2095" s="406" t="s">
        <v>12</v>
      </c>
      <c r="P2095" s="401"/>
      <c r="Q2095" s="401"/>
      <c r="R2095" s="1028"/>
      <c r="S2095" s="1028"/>
      <c r="T2095" s="401"/>
      <c r="U2095" s="401"/>
      <c r="V2095" s="401"/>
      <c r="W2095" s="401"/>
      <c r="X2095" s="401"/>
      <c r="Y2095" s="405"/>
      <c r="Z2095" s="401"/>
    </row>
    <row r="2096" spans="1:26" s="3" customFormat="1" ht="72.75" customHeight="1" x14ac:dyDescent="0.2">
      <c r="A2096" s="245">
        <v>113</v>
      </c>
      <c r="B2096" s="415" t="s">
        <v>3648</v>
      </c>
      <c r="C2096" s="415" t="s">
        <v>3649</v>
      </c>
      <c r="D2096" s="415" t="s">
        <v>1080</v>
      </c>
      <c r="E2096" s="409">
        <v>0.10888500000000001</v>
      </c>
      <c r="F2096" s="415">
        <v>20</v>
      </c>
      <c r="G2096" s="415" t="s">
        <v>3650</v>
      </c>
      <c r="H2096" s="415" t="s">
        <v>330</v>
      </c>
      <c r="I2096" s="408" t="s">
        <v>297</v>
      </c>
      <c r="J2096" s="421">
        <v>7020240705788</v>
      </c>
      <c r="K2096" s="411">
        <v>45511</v>
      </c>
      <c r="L2096" s="401"/>
      <c r="M2096" s="401"/>
      <c r="N2096" s="411">
        <v>45876</v>
      </c>
      <c r="O2096" s="406" t="s">
        <v>12</v>
      </c>
      <c r="P2096" s="401"/>
      <c r="Q2096" s="401"/>
      <c r="R2096" s="1028"/>
      <c r="S2096" s="1028"/>
      <c r="T2096" s="401"/>
      <c r="U2096" s="401"/>
      <c r="V2096" s="401"/>
      <c r="W2096" s="401"/>
      <c r="X2096" s="401"/>
      <c r="Y2096" s="405"/>
      <c r="Z2096" s="401"/>
    </row>
    <row r="2097" spans="1:26" s="3" customFormat="1" ht="72.75" customHeight="1" x14ac:dyDescent="0.2">
      <c r="A2097" s="245">
        <v>114</v>
      </c>
      <c r="B2097" s="416" t="s">
        <v>3651</v>
      </c>
      <c r="C2097" s="416" t="s">
        <v>3652</v>
      </c>
      <c r="D2097" s="416" t="s">
        <v>1016</v>
      </c>
      <c r="E2097" s="412">
        <v>0.2</v>
      </c>
      <c r="F2097" s="416">
        <v>0.4</v>
      </c>
      <c r="G2097" s="416" t="s">
        <v>3653</v>
      </c>
      <c r="H2097" s="416" t="s">
        <v>330</v>
      </c>
      <c r="I2097" s="408" t="s">
        <v>297</v>
      </c>
      <c r="J2097" s="422">
        <v>7010240709184</v>
      </c>
      <c r="K2097" s="414">
        <v>45534</v>
      </c>
      <c r="L2097" s="401"/>
      <c r="M2097" s="401"/>
      <c r="N2097" s="414">
        <v>45899</v>
      </c>
      <c r="O2097" s="406" t="s">
        <v>12</v>
      </c>
      <c r="P2097" s="401"/>
      <c r="Q2097" s="401"/>
      <c r="R2097" s="1028"/>
      <c r="S2097" s="1028"/>
      <c r="T2097" s="401"/>
      <c r="U2097" s="401"/>
      <c r="V2097" s="401"/>
      <c r="W2097" s="401"/>
      <c r="X2097" s="401"/>
      <c r="Y2097" s="405"/>
      <c r="Z2097" s="401"/>
    </row>
    <row r="2098" spans="1:26" s="3" customFormat="1" ht="72.75" customHeight="1" x14ac:dyDescent="0.2">
      <c r="A2098" s="245">
        <v>115</v>
      </c>
      <c r="B2098" s="415" t="s">
        <v>3654</v>
      </c>
      <c r="C2098" s="415" t="s">
        <v>3655</v>
      </c>
      <c r="D2098" s="415" t="s">
        <v>184</v>
      </c>
      <c r="E2098" s="409">
        <v>0.35</v>
      </c>
      <c r="F2098" s="415">
        <v>20</v>
      </c>
      <c r="G2098" s="415" t="s">
        <v>3656</v>
      </c>
      <c r="H2098" s="415" t="s">
        <v>330</v>
      </c>
      <c r="I2098" s="408" t="s">
        <v>297</v>
      </c>
      <c r="J2098" s="421">
        <v>7030240706668</v>
      </c>
      <c r="K2098" s="411">
        <v>45506</v>
      </c>
      <c r="L2098" s="401"/>
      <c r="M2098" s="401"/>
      <c r="N2098" s="411">
        <v>45871</v>
      </c>
      <c r="O2098" s="406" t="s">
        <v>12</v>
      </c>
      <c r="P2098" s="401"/>
      <c r="Q2098" s="401"/>
      <c r="R2098" s="1028"/>
      <c r="S2098" s="1028"/>
      <c r="T2098" s="401"/>
      <c r="U2098" s="401"/>
      <c r="V2098" s="401"/>
      <c r="W2098" s="401"/>
      <c r="X2098" s="401"/>
      <c r="Y2098" s="405"/>
      <c r="Z2098" s="401"/>
    </row>
    <row r="2099" spans="1:26" s="3" customFormat="1" ht="72.75" customHeight="1" x14ac:dyDescent="0.2">
      <c r="A2099" s="245">
        <v>116</v>
      </c>
      <c r="B2099" s="415" t="s">
        <v>3657</v>
      </c>
      <c r="C2099" s="415" t="s">
        <v>980</v>
      </c>
      <c r="D2099" s="415" t="s">
        <v>1080</v>
      </c>
      <c r="E2099" s="409">
        <v>0.316</v>
      </c>
      <c r="F2099" s="415">
        <v>0.4</v>
      </c>
      <c r="G2099" s="415" t="s">
        <v>3658</v>
      </c>
      <c r="H2099" s="415" t="s">
        <v>366</v>
      </c>
      <c r="I2099" s="408" t="s">
        <v>297</v>
      </c>
      <c r="J2099" s="421">
        <v>7020240705866</v>
      </c>
      <c r="K2099" s="411">
        <v>45512</v>
      </c>
      <c r="L2099" s="401"/>
      <c r="M2099" s="401"/>
      <c r="N2099" s="411">
        <v>45877</v>
      </c>
      <c r="O2099" s="406" t="s">
        <v>12</v>
      </c>
      <c r="P2099" s="401"/>
      <c r="Q2099" s="401"/>
      <c r="R2099" s="1028"/>
      <c r="S2099" s="1028"/>
      <c r="T2099" s="401"/>
      <c r="U2099" s="401"/>
      <c r="V2099" s="401"/>
      <c r="W2099" s="401"/>
      <c r="X2099" s="401"/>
      <c r="Y2099" s="405"/>
      <c r="Z2099" s="401"/>
    </row>
    <row r="2100" spans="1:26" s="3" customFormat="1" ht="72.75" customHeight="1" x14ac:dyDescent="0.2">
      <c r="A2100" s="245">
        <v>117</v>
      </c>
      <c r="B2100" s="416" t="s">
        <v>3659</v>
      </c>
      <c r="C2100" s="416" t="s">
        <v>3660</v>
      </c>
      <c r="D2100" s="416" t="s">
        <v>1016</v>
      </c>
      <c r="E2100" s="412">
        <v>5.2199999999999998E-3</v>
      </c>
      <c r="F2100" s="416">
        <v>0.4</v>
      </c>
      <c r="G2100" s="416" t="s">
        <v>3661</v>
      </c>
      <c r="H2100" s="416" t="s">
        <v>330</v>
      </c>
      <c r="I2100" s="408" t="s">
        <v>297</v>
      </c>
      <c r="J2100" s="422">
        <v>7010240709349</v>
      </c>
      <c r="K2100" s="414">
        <v>45534</v>
      </c>
      <c r="L2100" s="401"/>
      <c r="M2100" s="401"/>
      <c r="N2100" s="414">
        <v>45899</v>
      </c>
      <c r="O2100" s="406" t="s">
        <v>12</v>
      </c>
      <c r="P2100" s="401"/>
      <c r="Q2100" s="401"/>
      <c r="R2100" s="1028"/>
      <c r="S2100" s="1028"/>
      <c r="T2100" s="401"/>
      <c r="U2100" s="401"/>
      <c r="V2100" s="401"/>
      <c r="W2100" s="401"/>
      <c r="X2100" s="401"/>
      <c r="Y2100" s="405"/>
      <c r="Z2100" s="401"/>
    </row>
    <row r="2101" spans="1:26" s="3" customFormat="1" ht="72.75" customHeight="1" x14ac:dyDescent="0.2">
      <c r="A2101" s="245">
        <v>118</v>
      </c>
      <c r="B2101" s="415" t="s">
        <v>3662</v>
      </c>
      <c r="C2101" s="415" t="s">
        <v>3663</v>
      </c>
      <c r="D2101" s="415" t="s">
        <v>24</v>
      </c>
      <c r="E2101" s="409">
        <v>6.6400000000000001E-3</v>
      </c>
      <c r="F2101" s="415">
        <v>0.4</v>
      </c>
      <c r="G2101" s="415" t="s">
        <v>3664</v>
      </c>
      <c r="H2101" s="415" t="s">
        <v>330</v>
      </c>
      <c r="I2101" s="408" t="s">
        <v>297</v>
      </c>
      <c r="J2101" s="421">
        <v>7010240709366</v>
      </c>
      <c r="K2101" s="411">
        <v>45506</v>
      </c>
      <c r="L2101" s="401"/>
      <c r="M2101" s="401"/>
      <c r="N2101" s="411">
        <v>45871</v>
      </c>
      <c r="O2101" s="406" t="s">
        <v>12</v>
      </c>
      <c r="P2101" s="401"/>
      <c r="Q2101" s="401"/>
      <c r="R2101" s="1028"/>
      <c r="S2101" s="1028"/>
      <c r="T2101" s="401"/>
      <c r="U2101" s="401"/>
      <c r="V2101" s="401"/>
      <c r="W2101" s="401"/>
      <c r="X2101" s="401"/>
      <c r="Y2101" s="405"/>
      <c r="Z2101" s="401"/>
    </row>
    <row r="2102" spans="1:26" s="3" customFormat="1" ht="72.75" customHeight="1" x14ac:dyDescent="0.2">
      <c r="A2102" s="245">
        <v>119</v>
      </c>
      <c r="B2102" s="416" t="s">
        <v>3665</v>
      </c>
      <c r="C2102" s="416" t="s">
        <v>990</v>
      </c>
      <c r="D2102" s="416" t="s">
        <v>83</v>
      </c>
      <c r="E2102" s="412">
        <v>0.25</v>
      </c>
      <c r="F2102" s="416">
        <v>20</v>
      </c>
      <c r="G2102" s="416" t="s">
        <v>3666</v>
      </c>
      <c r="H2102" s="416" t="s">
        <v>330</v>
      </c>
      <c r="I2102" s="408" t="s">
        <v>297</v>
      </c>
      <c r="J2102" s="422">
        <v>7030240806778</v>
      </c>
      <c r="K2102" s="414">
        <v>45506</v>
      </c>
      <c r="L2102" s="401"/>
      <c r="M2102" s="401"/>
      <c r="N2102" s="414">
        <v>45871</v>
      </c>
      <c r="O2102" s="406" t="s">
        <v>12</v>
      </c>
      <c r="P2102" s="401"/>
      <c r="Q2102" s="401"/>
      <c r="R2102" s="1028"/>
      <c r="S2102" s="1028"/>
      <c r="T2102" s="401"/>
      <c r="U2102" s="401"/>
      <c r="V2102" s="401"/>
      <c r="W2102" s="401"/>
      <c r="X2102" s="401"/>
      <c r="Y2102" s="405"/>
      <c r="Z2102" s="401"/>
    </row>
    <row r="2103" spans="1:26" s="3" customFormat="1" ht="72.75" customHeight="1" x14ac:dyDescent="0.2">
      <c r="A2103" s="245">
        <v>120</v>
      </c>
      <c r="B2103" s="415" t="s">
        <v>3667</v>
      </c>
      <c r="C2103" s="415" t="s">
        <v>392</v>
      </c>
      <c r="D2103" s="415" t="s">
        <v>83</v>
      </c>
      <c r="E2103" s="409">
        <v>0.02</v>
      </c>
      <c r="F2103" s="415">
        <v>0.4</v>
      </c>
      <c r="G2103" s="415" t="s">
        <v>3668</v>
      </c>
      <c r="H2103" s="415" t="s">
        <v>330</v>
      </c>
      <c r="I2103" s="408" t="s">
        <v>297</v>
      </c>
      <c r="J2103" s="421">
        <v>7030240806806</v>
      </c>
      <c r="K2103" s="411">
        <v>45513</v>
      </c>
      <c r="L2103" s="401"/>
      <c r="M2103" s="401"/>
      <c r="N2103" s="411">
        <v>45878</v>
      </c>
      <c r="O2103" s="406" t="s">
        <v>12</v>
      </c>
      <c r="P2103" s="401"/>
      <c r="Q2103" s="401"/>
      <c r="R2103" s="1028"/>
      <c r="S2103" s="1028"/>
      <c r="T2103" s="401"/>
      <c r="U2103" s="401"/>
      <c r="V2103" s="401"/>
      <c r="W2103" s="401"/>
      <c r="X2103" s="401"/>
      <c r="Y2103" s="405"/>
      <c r="Z2103" s="401"/>
    </row>
    <row r="2104" spans="1:26" s="3" customFormat="1" ht="72.75" customHeight="1" x14ac:dyDescent="0.2">
      <c r="A2104" s="245">
        <v>121</v>
      </c>
      <c r="B2104" s="415" t="s">
        <v>3669</v>
      </c>
      <c r="C2104" s="415" t="s">
        <v>997</v>
      </c>
      <c r="D2104" s="415" t="s">
        <v>184</v>
      </c>
      <c r="E2104" s="409">
        <v>0.04</v>
      </c>
      <c r="F2104" s="415">
        <v>0.4</v>
      </c>
      <c r="G2104" s="415" t="s">
        <v>3670</v>
      </c>
      <c r="H2104" s="415" t="s">
        <v>330</v>
      </c>
      <c r="I2104" s="408" t="s">
        <v>297</v>
      </c>
      <c r="J2104" s="421">
        <v>7030240806813</v>
      </c>
      <c r="K2104" s="411">
        <v>45512</v>
      </c>
      <c r="L2104" s="401"/>
      <c r="M2104" s="401"/>
      <c r="N2104" s="411">
        <v>45877</v>
      </c>
      <c r="O2104" s="406" t="s">
        <v>12</v>
      </c>
      <c r="P2104" s="401"/>
      <c r="Q2104" s="401"/>
      <c r="R2104" s="1028"/>
      <c r="S2104" s="1028"/>
      <c r="T2104" s="401"/>
      <c r="U2104" s="401"/>
      <c r="V2104" s="401"/>
      <c r="W2104" s="401"/>
      <c r="X2104" s="401"/>
      <c r="Y2104" s="405"/>
      <c r="Z2104" s="401"/>
    </row>
    <row r="2105" spans="1:26" s="3" customFormat="1" ht="72.75" customHeight="1" x14ac:dyDescent="0.2">
      <c r="A2105" s="245">
        <v>122</v>
      </c>
      <c r="B2105" s="416" t="s">
        <v>3671</v>
      </c>
      <c r="C2105" s="416" t="s">
        <v>2383</v>
      </c>
      <c r="D2105" s="416" t="s">
        <v>83</v>
      </c>
      <c r="E2105" s="412">
        <v>9.8099999999999993E-2</v>
      </c>
      <c r="F2105" s="416">
        <v>0.4</v>
      </c>
      <c r="G2105" s="416" t="s">
        <v>3672</v>
      </c>
      <c r="H2105" s="416" t="s">
        <v>330</v>
      </c>
      <c r="I2105" s="408" t="s">
        <v>297</v>
      </c>
      <c r="J2105" s="422">
        <v>7030240807071</v>
      </c>
      <c r="K2105" s="414">
        <v>45533</v>
      </c>
      <c r="L2105" s="401"/>
      <c r="M2105" s="401"/>
      <c r="N2105" s="414">
        <v>45898</v>
      </c>
      <c r="O2105" s="406" t="s">
        <v>12</v>
      </c>
      <c r="P2105" s="401"/>
      <c r="Q2105" s="401"/>
      <c r="R2105" s="1028"/>
      <c r="S2105" s="1028"/>
      <c r="T2105" s="401"/>
      <c r="U2105" s="401"/>
      <c r="V2105" s="401"/>
      <c r="W2105" s="401"/>
      <c r="X2105" s="401"/>
      <c r="Y2105" s="405"/>
      <c r="Z2105" s="401"/>
    </row>
    <row r="2106" spans="1:26" s="3" customFormat="1" ht="72.75" customHeight="1" x14ac:dyDescent="0.2">
      <c r="A2106" s="245">
        <v>123</v>
      </c>
      <c r="B2106" s="415" t="s">
        <v>3671</v>
      </c>
      <c r="C2106" s="415" t="s">
        <v>2383</v>
      </c>
      <c r="D2106" s="415" t="s">
        <v>83</v>
      </c>
      <c r="E2106" s="409">
        <v>0.02</v>
      </c>
      <c r="F2106" s="415">
        <v>0.4</v>
      </c>
      <c r="G2106" s="415" t="s">
        <v>3672</v>
      </c>
      <c r="H2106" s="415" t="s">
        <v>330</v>
      </c>
      <c r="I2106" s="408" t="s">
        <v>297</v>
      </c>
      <c r="J2106" s="421">
        <v>7030240807074</v>
      </c>
      <c r="K2106" s="411">
        <v>45530</v>
      </c>
      <c r="L2106" s="401"/>
      <c r="M2106" s="401"/>
      <c r="N2106" s="411">
        <v>45895</v>
      </c>
      <c r="O2106" s="406" t="s">
        <v>12</v>
      </c>
      <c r="P2106" s="401"/>
      <c r="Q2106" s="401"/>
      <c r="R2106" s="1028"/>
      <c r="S2106" s="1028"/>
      <c r="T2106" s="401"/>
      <c r="U2106" s="401"/>
      <c r="V2106" s="401"/>
      <c r="W2106" s="401"/>
      <c r="X2106" s="401"/>
      <c r="Y2106" s="405"/>
      <c r="Z2106" s="401"/>
    </row>
    <row r="2107" spans="1:26" s="3" customFormat="1" ht="72.75" customHeight="1" x14ac:dyDescent="0.2">
      <c r="A2107" s="245">
        <v>124</v>
      </c>
      <c r="B2107" s="416" t="s">
        <v>3673</v>
      </c>
      <c r="C2107" s="416" t="s">
        <v>325</v>
      </c>
      <c r="D2107" s="416" t="s">
        <v>24</v>
      </c>
      <c r="E2107" s="412">
        <v>2</v>
      </c>
      <c r="F2107" s="416">
        <v>20</v>
      </c>
      <c r="G2107" s="416" t="s">
        <v>3674</v>
      </c>
      <c r="H2107" s="416" t="s">
        <v>366</v>
      </c>
      <c r="I2107" s="408" t="s">
        <v>297</v>
      </c>
      <c r="J2107" s="422">
        <v>7010230737342</v>
      </c>
      <c r="K2107" s="414">
        <v>45531</v>
      </c>
      <c r="L2107" s="401"/>
      <c r="M2107" s="401"/>
      <c r="N2107" s="414">
        <v>45896</v>
      </c>
      <c r="O2107" s="406" t="s">
        <v>12</v>
      </c>
      <c r="P2107" s="401"/>
      <c r="Q2107" s="401"/>
      <c r="R2107" s="1028"/>
      <c r="S2107" s="1028"/>
      <c r="T2107" s="401"/>
      <c r="U2107" s="401"/>
      <c r="V2107" s="401"/>
      <c r="W2107" s="401"/>
      <c r="X2107" s="401"/>
      <c r="Y2107" s="405"/>
      <c r="Z2107" s="401"/>
    </row>
    <row r="2108" spans="1:26" s="3" customFormat="1" ht="72.75" customHeight="1" x14ac:dyDescent="0.2">
      <c r="A2108" s="245">
        <v>125</v>
      </c>
      <c r="B2108" s="415" t="s">
        <v>612</v>
      </c>
      <c r="C2108" s="415" t="s">
        <v>980</v>
      </c>
      <c r="D2108" s="415" t="s">
        <v>186</v>
      </c>
      <c r="E2108" s="409">
        <v>0.98799999999999999</v>
      </c>
      <c r="F2108" s="415">
        <v>20</v>
      </c>
      <c r="G2108" s="415" t="s">
        <v>613</v>
      </c>
      <c r="H2108" s="415" t="s">
        <v>330</v>
      </c>
      <c r="I2108" s="408" t="s">
        <v>297</v>
      </c>
      <c r="J2108" s="421">
        <v>7020231126085</v>
      </c>
      <c r="K2108" s="411">
        <v>45510</v>
      </c>
      <c r="L2108" s="401"/>
      <c r="M2108" s="401"/>
      <c r="N2108" s="411">
        <v>45875</v>
      </c>
      <c r="O2108" s="406" t="s">
        <v>12</v>
      </c>
      <c r="P2108" s="401"/>
      <c r="Q2108" s="401"/>
      <c r="R2108" s="1028"/>
      <c r="S2108" s="1028"/>
      <c r="T2108" s="401"/>
      <c r="U2108" s="401"/>
      <c r="V2108" s="401"/>
      <c r="W2108" s="401"/>
      <c r="X2108" s="401"/>
      <c r="Y2108" s="405"/>
      <c r="Z2108" s="401"/>
    </row>
    <row r="2109" spans="1:26" s="3" customFormat="1" ht="72.75" customHeight="1" x14ac:dyDescent="0.2">
      <c r="A2109" s="245">
        <v>126</v>
      </c>
      <c r="B2109" s="416" t="s">
        <v>3675</v>
      </c>
      <c r="C2109" s="416" t="s">
        <v>980</v>
      </c>
      <c r="D2109" s="416" t="s">
        <v>1080</v>
      </c>
      <c r="E2109" s="412">
        <v>2.1570999999999998</v>
      </c>
      <c r="F2109" s="416">
        <v>20</v>
      </c>
      <c r="G2109" s="416" t="s">
        <v>3676</v>
      </c>
      <c r="H2109" s="416" t="s">
        <v>366</v>
      </c>
      <c r="I2109" s="408" t="s">
        <v>297</v>
      </c>
      <c r="J2109" s="422">
        <v>7020240402758</v>
      </c>
      <c r="K2109" s="414">
        <v>45531</v>
      </c>
      <c r="L2109" s="401"/>
      <c r="M2109" s="401"/>
      <c r="N2109" s="414">
        <v>45896</v>
      </c>
      <c r="O2109" s="406" t="s">
        <v>12</v>
      </c>
      <c r="P2109" s="401"/>
      <c r="Q2109" s="401"/>
      <c r="R2109" s="1028"/>
      <c r="S2109" s="1028"/>
      <c r="T2109" s="401"/>
      <c r="U2109" s="401"/>
      <c r="V2109" s="401"/>
      <c r="W2109" s="401"/>
      <c r="X2109" s="401"/>
      <c r="Y2109" s="405"/>
      <c r="Z2109" s="401"/>
    </row>
    <row r="2110" spans="1:26" s="3" customFormat="1" ht="72.75" customHeight="1" x14ac:dyDescent="0.2">
      <c r="A2110" s="245">
        <v>127</v>
      </c>
      <c r="B2110" s="415" t="s">
        <v>3677</v>
      </c>
      <c r="C2110" s="415" t="s">
        <v>3678</v>
      </c>
      <c r="D2110" s="415" t="s">
        <v>1080</v>
      </c>
      <c r="E2110" s="409">
        <v>1.3</v>
      </c>
      <c r="F2110" s="415">
        <v>20</v>
      </c>
      <c r="G2110" s="415" t="s">
        <v>3679</v>
      </c>
      <c r="H2110" s="415" t="s">
        <v>366</v>
      </c>
      <c r="I2110" s="408" t="s">
        <v>297</v>
      </c>
      <c r="J2110" s="421">
        <v>7020240402852</v>
      </c>
      <c r="K2110" s="411">
        <v>45518</v>
      </c>
      <c r="L2110" s="401"/>
      <c r="M2110" s="401"/>
      <c r="N2110" s="411">
        <v>45883</v>
      </c>
      <c r="O2110" s="406" t="s">
        <v>12</v>
      </c>
      <c r="P2110" s="401"/>
      <c r="Q2110" s="401"/>
      <c r="R2110" s="1028"/>
      <c r="S2110" s="1028"/>
      <c r="T2110" s="401"/>
      <c r="U2110" s="401"/>
      <c r="V2110" s="401"/>
      <c r="W2110" s="401"/>
      <c r="X2110" s="401"/>
      <c r="Y2110" s="405"/>
      <c r="Z2110" s="401"/>
    </row>
    <row r="2111" spans="1:26" s="3" customFormat="1" ht="72.75" customHeight="1" x14ac:dyDescent="0.2">
      <c r="A2111" s="245">
        <v>128</v>
      </c>
      <c r="B2111" s="416" t="s">
        <v>4326</v>
      </c>
      <c r="C2111" s="416" t="s">
        <v>4327</v>
      </c>
      <c r="D2111" s="416" t="s">
        <v>1076</v>
      </c>
      <c r="E2111" s="412">
        <v>3.0000000000000001E-3</v>
      </c>
      <c r="F2111" s="416">
        <v>0.4</v>
      </c>
      <c r="G2111" s="416" t="s">
        <v>4328</v>
      </c>
      <c r="H2111" s="416" t="s">
        <v>330</v>
      </c>
      <c r="I2111" s="408" t="s">
        <v>297</v>
      </c>
      <c r="J2111" s="422">
        <v>7050240602793</v>
      </c>
      <c r="K2111" s="414">
        <v>45559</v>
      </c>
      <c r="L2111" s="401"/>
      <c r="M2111" s="401"/>
      <c r="N2111" s="414">
        <v>45924</v>
      </c>
      <c r="O2111" s="406" t="s">
        <v>12</v>
      </c>
      <c r="P2111" s="401"/>
      <c r="Q2111" s="401"/>
      <c r="R2111" s="1028"/>
      <c r="S2111" s="1028"/>
      <c r="T2111" s="401"/>
      <c r="U2111" s="401"/>
      <c r="V2111" s="401"/>
      <c r="W2111" s="401"/>
      <c r="X2111" s="401"/>
      <c r="Y2111" s="405"/>
      <c r="Z2111" s="401"/>
    </row>
    <row r="2112" spans="1:26" s="3" customFormat="1" ht="72.75" customHeight="1" x14ac:dyDescent="0.2">
      <c r="A2112" s="245">
        <v>129</v>
      </c>
      <c r="B2112" s="416" t="s">
        <v>3121</v>
      </c>
      <c r="C2112" s="416" t="s">
        <v>3652</v>
      </c>
      <c r="D2112" s="416" t="s">
        <v>24</v>
      </c>
      <c r="E2112" s="412">
        <v>0.12193999999999999</v>
      </c>
      <c r="F2112" s="415">
        <v>0.4</v>
      </c>
      <c r="G2112" s="415" t="s">
        <v>4329</v>
      </c>
      <c r="H2112" s="416" t="s">
        <v>330</v>
      </c>
      <c r="I2112" s="408" t="s">
        <v>297</v>
      </c>
      <c r="J2112" s="422">
        <v>7010240607476</v>
      </c>
      <c r="K2112" s="414">
        <v>45538</v>
      </c>
      <c r="L2112" s="401"/>
      <c r="M2112" s="401"/>
      <c r="N2112" s="411">
        <v>45903</v>
      </c>
      <c r="O2112" s="406" t="s">
        <v>12</v>
      </c>
      <c r="P2112" s="401"/>
      <c r="Q2112" s="401"/>
      <c r="R2112" s="1028"/>
      <c r="S2112" s="1028"/>
      <c r="T2112" s="401"/>
      <c r="U2112" s="401"/>
      <c r="V2112" s="401"/>
      <c r="W2112" s="401"/>
      <c r="X2112" s="401"/>
      <c r="Y2112" s="405"/>
      <c r="Z2112" s="401"/>
    </row>
    <row r="2113" spans="1:26" s="3" customFormat="1" ht="72.75" customHeight="1" x14ac:dyDescent="0.2">
      <c r="A2113" s="245">
        <v>130</v>
      </c>
      <c r="B2113" s="415" t="s">
        <v>4330</v>
      </c>
      <c r="C2113" s="415" t="s">
        <v>4331</v>
      </c>
      <c r="D2113" s="415" t="s">
        <v>1076</v>
      </c>
      <c r="E2113" s="409">
        <v>1.9269999999999999E-2</v>
      </c>
      <c r="F2113" s="416">
        <v>0.4</v>
      </c>
      <c r="G2113" s="416" t="s">
        <v>4332</v>
      </c>
      <c r="H2113" s="415" t="s">
        <v>330</v>
      </c>
      <c r="I2113" s="408" t="s">
        <v>297</v>
      </c>
      <c r="J2113" s="421">
        <v>7050240603138</v>
      </c>
      <c r="K2113" s="411">
        <v>45539</v>
      </c>
      <c r="L2113" s="401"/>
      <c r="M2113" s="401"/>
      <c r="N2113" s="414">
        <v>45904</v>
      </c>
      <c r="O2113" s="406" t="s">
        <v>12</v>
      </c>
      <c r="P2113" s="401"/>
      <c r="Q2113" s="401"/>
      <c r="R2113" s="1028"/>
      <c r="S2113" s="1028"/>
      <c r="T2113" s="401"/>
      <c r="U2113" s="401"/>
      <c r="V2113" s="401"/>
      <c r="W2113" s="401"/>
      <c r="X2113" s="401"/>
      <c r="Y2113" s="405"/>
      <c r="Z2113" s="401"/>
    </row>
    <row r="2114" spans="1:26" s="3" customFormat="1" ht="72.75" customHeight="1" x14ac:dyDescent="0.2">
      <c r="A2114" s="245">
        <v>131</v>
      </c>
      <c r="B2114" s="416" t="s">
        <v>4333</v>
      </c>
      <c r="C2114" s="416" t="s">
        <v>508</v>
      </c>
      <c r="D2114" s="416" t="s">
        <v>1016</v>
      </c>
      <c r="E2114" s="412">
        <v>6.0000000000000001E-3</v>
      </c>
      <c r="F2114" s="415">
        <v>0.4</v>
      </c>
      <c r="G2114" s="415" t="s">
        <v>4334</v>
      </c>
      <c r="H2114" s="416" t="s">
        <v>330</v>
      </c>
      <c r="I2114" s="408" t="s">
        <v>297</v>
      </c>
      <c r="J2114" s="422">
        <v>7010240708491</v>
      </c>
      <c r="K2114" s="414">
        <v>45559</v>
      </c>
      <c r="L2114" s="401"/>
      <c r="M2114" s="401"/>
      <c r="N2114" s="411">
        <v>45924</v>
      </c>
      <c r="O2114" s="406" t="s">
        <v>12</v>
      </c>
      <c r="P2114" s="401"/>
      <c r="Q2114" s="401"/>
      <c r="R2114" s="1028"/>
      <c r="S2114" s="1028"/>
      <c r="T2114" s="401"/>
      <c r="U2114" s="401"/>
      <c r="V2114" s="401"/>
      <c r="W2114" s="401"/>
      <c r="X2114" s="401"/>
      <c r="Y2114" s="405"/>
      <c r="Z2114" s="401"/>
    </row>
    <row r="2115" spans="1:26" s="3" customFormat="1" ht="72.75" customHeight="1" x14ac:dyDescent="0.2">
      <c r="A2115" s="245">
        <v>132</v>
      </c>
      <c r="B2115" s="415" t="s">
        <v>4335</v>
      </c>
      <c r="C2115" s="415" t="s">
        <v>4336</v>
      </c>
      <c r="D2115" s="415" t="s">
        <v>1076</v>
      </c>
      <c r="E2115" s="409">
        <v>0.2</v>
      </c>
      <c r="F2115" s="416">
        <v>20</v>
      </c>
      <c r="G2115" s="416" t="s">
        <v>4337</v>
      </c>
      <c r="H2115" s="415" t="s">
        <v>366</v>
      </c>
      <c r="I2115" s="408" t="s">
        <v>297</v>
      </c>
      <c r="J2115" s="421">
        <v>7050240703542</v>
      </c>
      <c r="K2115" s="411">
        <v>45544</v>
      </c>
      <c r="L2115" s="401"/>
      <c r="M2115" s="401"/>
      <c r="N2115" s="414">
        <v>45909</v>
      </c>
      <c r="O2115" s="406" t="s">
        <v>12</v>
      </c>
      <c r="P2115" s="401"/>
      <c r="Q2115" s="401"/>
      <c r="R2115" s="1028"/>
      <c r="S2115" s="1028"/>
      <c r="T2115" s="401"/>
      <c r="U2115" s="401"/>
      <c r="V2115" s="401"/>
      <c r="W2115" s="401"/>
      <c r="X2115" s="401"/>
      <c r="Y2115" s="405"/>
      <c r="Z2115" s="401"/>
    </row>
    <row r="2116" spans="1:26" s="3" customFormat="1" ht="72.75" customHeight="1" x14ac:dyDescent="0.2">
      <c r="A2116" s="245">
        <v>133</v>
      </c>
      <c r="B2116" s="415" t="s">
        <v>4338</v>
      </c>
      <c r="C2116" s="415" t="s">
        <v>1484</v>
      </c>
      <c r="D2116" s="415" t="s">
        <v>1016</v>
      </c>
      <c r="E2116" s="409">
        <v>4.3E-3</v>
      </c>
      <c r="F2116" s="416">
        <v>0.4</v>
      </c>
      <c r="G2116" s="416" t="s">
        <v>4339</v>
      </c>
      <c r="H2116" s="415" t="s">
        <v>330</v>
      </c>
      <c r="I2116" s="408" t="s">
        <v>297</v>
      </c>
      <c r="J2116" s="421">
        <v>7010240708931</v>
      </c>
      <c r="K2116" s="411">
        <v>45559</v>
      </c>
      <c r="L2116" s="401"/>
      <c r="M2116" s="401"/>
      <c r="N2116" s="414">
        <v>45924</v>
      </c>
      <c r="O2116" s="406" t="s">
        <v>12</v>
      </c>
      <c r="P2116" s="401"/>
      <c r="Q2116" s="401"/>
      <c r="R2116" s="1028"/>
      <c r="S2116" s="1028"/>
      <c r="T2116" s="401"/>
      <c r="U2116" s="401"/>
      <c r="V2116" s="401"/>
      <c r="W2116" s="401"/>
      <c r="X2116" s="401"/>
      <c r="Y2116" s="405"/>
      <c r="Z2116" s="401"/>
    </row>
    <row r="2117" spans="1:26" s="3" customFormat="1" ht="72.75" customHeight="1" x14ac:dyDescent="0.2">
      <c r="A2117" s="245">
        <v>134</v>
      </c>
      <c r="B2117" s="415" t="s">
        <v>4340</v>
      </c>
      <c r="C2117" s="415" t="s">
        <v>24</v>
      </c>
      <c r="D2117" s="415" t="s">
        <v>24</v>
      </c>
      <c r="E2117" s="409">
        <v>3.9600000000000003E-2</v>
      </c>
      <c r="F2117" s="416">
        <v>0.4</v>
      </c>
      <c r="G2117" s="416" t="s">
        <v>3173</v>
      </c>
      <c r="H2117" s="415" t="s">
        <v>330</v>
      </c>
      <c r="I2117" s="408" t="s">
        <v>297</v>
      </c>
      <c r="J2117" s="421">
        <v>7010240709133</v>
      </c>
      <c r="K2117" s="411">
        <v>45551</v>
      </c>
      <c r="L2117" s="401"/>
      <c r="M2117" s="401"/>
      <c r="N2117" s="414">
        <v>45916</v>
      </c>
      <c r="O2117" s="406" t="s">
        <v>12</v>
      </c>
      <c r="P2117" s="401"/>
      <c r="Q2117" s="401"/>
      <c r="R2117" s="1028"/>
      <c r="S2117" s="1028"/>
      <c r="T2117" s="401"/>
      <c r="U2117" s="401"/>
      <c r="V2117" s="401"/>
      <c r="W2117" s="401"/>
      <c r="X2117" s="401"/>
      <c r="Y2117" s="405"/>
      <c r="Z2117" s="401"/>
    </row>
    <row r="2118" spans="1:26" s="3" customFormat="1" ht="72.75" customHeight="1" x14ac:dyDescent="0.2">
      <c r="A2118" s="245">
        <v>135</v>
      </c>
      <c r="B2118" s="416" t="s">
        <v>3654</v>
      </c>
      <c r="C2118" s="416" t="s">
        <v>266</v>
      </c>
      <c r="D2118" s="416" t="s">
        <v>1016</v>
      </c>
      <c r="E2118" s="412">
        <v>0.14000000000000001</v>
      </c>
      <c r="F2118" s="415">
        <v>0.4</v>
      </c>
      <c r="G2118" s="415" t="s">
        <v>4341</v>
      </c>
      <c r="H2118" s="416" t="s">
        <v>330</v>
      </c>
      <c r="I2118" s="408" t="s">
        <v>297</v>
      </c>
      <c r="J2118" s="422">
        <v>7010240709200</v>
      </c>
      <c r="K2118" s="414">
        <v>45539</v>
      </c>
      <c r="L2118" s="401"/>
      <c r="M2118" s="401"/>
      <c r="N2118" s="411">
        <v>45904</v>
      </c>
      <c r="O2118" s="406" t="s">
        <v>12</v>
      </c>
      <c r="P2118" s="401"/>
      <c r="Q2118" s="401"/>
      <c r="R2118" s="1028"/>
      <c r="S2118" s="1028"/>
      <c r="T2118" s="401"/>
      <c r="U2118" s="401"/>
      <c r="V2118" s="401"/>
      <c r="W2118" s="401"/>
      <c r="X2118" s="401"/>
      <c r="Y2118" s="405"/>
      <c r="Z2118" s="401"/>
    </row>
    <row r="2119" spans="1:26" s="3" customFormat="1" ht="72.75" customHeight="1" x14ac:dyDescent="0.2">
      <c r="A2119" s="245">
        <v>136</v>
      </c>
      <c r="B2119" s="415" t="s">
        <v>3654</v>
      </c>
      <c r="C2119" s="415" t="s">
        <v>266</v>
      </c>
      <c r="D2119" s="415" t="s">
        <v>1016</v>
      </c>
      <c r="E2119" s="409">
        <v>0.25</v>
      </c>
      <c r="F2119" s="416">
        <v>20</v>
      </c>
      <c r="G2119" s="416" t="s">
        <v>4342</v>
      </c>
      <c r="H2119" s="415" t="s">
        <v>330</v>
      </c>
      <c r="I2119" s="408" t="s">
        <v>297</v>
      </c>
      <c r="J2119" s="421">
        <v>7010240709202</v>
      </c>
      <c r="K2119" s="411">
        <v>45539</v>
      </c>
      <c r="L2119" s="401"/>
      <c r="M2119" s="401"/>
      <c r="N2119" s="414">
        <v>45904</v>
      </c>
      <c r="O2119" s="406" t="s">
        <v>12</v>
      </c>
      <c r="P2119" s="401"/>
      <c r="Q2119" s="401"/>
      <c r="R2119" s="1028"/>
      <c r="S2119" s="1028"/>
      <c r="T2119" s="401"/>
      <c r="U2119" s="401"/>
      <c r="V2119" s="401"/>
      <c r="W2119" s="401"/>
      <c r="X2119" s="401"/>
      <c r="Y2119" s="405"/>
      <c r="Z2119" s="401"/>
    </row>
    <row r="2120" spans="1:26" s="3" customFormat="1" ht="72.75" customHeight="1" x14ac:dyDescent="0.2">
      <c r="A2120" s="245">
        <v>137</v>
      </c>
      <c r="B2120" s="416" t="s">
        <v>3654</v>
      </c>
      <c r="C2120" s="416" t="s">
        <v>266</v>
      </c>
      <c r="D2120" s="416" t="s">
        <v>1016</v>
      </c>
      <c r="E2120" s="412">
        <v>0.7</v>
      </c>
      <c r="F2120" s="415">
        <v>0.4</v>
      </c>
      <c r="G2120" s="415" t="s">
        <v>4343</v>
      </c>
      <c r="H2120" s="416" t="s">
        <v>330</v>
      </c>
      <c r="I2120" s="408" t="s">
        <v>297</v>
      </c>
      <c r="J2120" s="422">
        <v>7010240709204</v>
      </c>
      <c r="K2120" s="414">
        <v>45539</v>
      </c>
      <c r="L2120" s="401"/>
      <c r="M2120" s="401"/>
      <c r="N2120" s="411">
        <v>45904</v>
      </c>
      <c r="O2120" s="406" t="s">
        <v>12</v>
      </c>
      <c r="P2120" s="401"/>
      <c r="Q2120" s="401"/>
      <c r="R2120" s="1028"/>
      <c r="S2120" s="1028"/>
      <c r="T2120" s="401"/>
      <c r="U2120" s="401"/>
      <c r="V2120" s="401"/>
      <c r="W2120" s="401"/>
      <c r="X2120" s="401"/>
      <c r="Y2120" s="405"/>
      <c r="Z2120" s="401"/>
    </row>
    <row r="2121" spans="1:26" s="3" customFormat="1" ht="72.75" customHeight="1" x14ac:dyDescent="0.2">
      <c r="A2121" s="245">
        <v>138</v>
      </c>
      <c r="B2121" s="415" t="s">
        <v>3654</v>
      </c>
      <c r="C2121" s="415" t="s">
        <v>266</v>
      </c>
      <c r="D2121" s="415" t="s">
        <v>1016</v>
      </c>
      <c r="E2121" s="409">
        <v>0.8</v>
      </c>
      <c r="F2121" s="416">
        <v>0.4</v>
      </c>
      <c r="G2121" s="416" t="s">
        <v>4344</v>
      </c>
      <c r="H2121" s="415" t="s">
        <v>330</v>
      </c>
      <c r="I2121" s="408" t="s">
        <v>297</v>
      </c>
      <c r="J2121" s="421">
        <v>7010240709208</v>
      </c>
      <c r="K2121" s="411">
        <v>45539</v>
      </c>
      <c r="L2121" s="401"/>
      <c r="M2121" s="401"/>
      <c r="N2121" s="414">
        <v>45904</v>
      </c>
      <c r="O2121" s="406" t="s">
        <v>12</v>
      </c>
      <c r="P2121" s="401"/>
      <c r="Q2121" s="401"/>
      <c r="R2121" s="1028"/>
      <c r="S2121" s="1028"/>
      <c r="T2121" s="401"/>
      <c r="U2121" s="401"/>
      <c r="V2121" s="401"/>
      <c r="W2121" s="401"/>
      <c r="X2121" s="401"/>
      <c r="Y2121" s="405"/>
      <c r="Z2121" s="401"/>
    </row>
    <row r="2122" spans="1:26" s="3" customFormat="1" ht="72.75" customHeight="1" x14ac:dyDescent="0.2">
      <c r="A2122" s="245">
        <v>139</v>
      </c>
      <c r="B2122" s="416" t="s">
        <v>3654</v>
      </c>
      <c r="C2122" s="416" t="s">
        <v>266</v>
      </c>
      <c r="D2122" s="416" t="s">
        <v>1016</v>
      </c>
      <c r="E2122" s="412">
        <v>0.28799999999999998</v>
      </c>
      <c r="F2122" s="415">
        <v>0.4</v>
      </c>
      <c r="G2122" s="415" t="s">
        <v>4345</v>
      </c>
      <c r="H2122" s="416" t="s">
        <v>330</v>
      </c>
      <c r="I2122" s="408" t="s">
        <v>297</v>
      </c>
      <c r="J2122" s="422">
        <v>7010240709210</v>
      </c>
      <c r="K2122" s="414">
        <v>45539</v>
      </c>
      <c r="L2122" s="401"/>
      <c r="M2122" s="401"/>
      <c r="N2122" s="411">
        <v>45904</v>
      </c>
      <c r="O2122" s="406" t="s">
        <v>12</v>
      </c>
      <c r="P2122" s="401"/>
      <c r="Q2122" s="401"/>
      <c r="R2122" s="1028"/>
      <c r="S2122" s="1028"/>
      <c r="T2122" s="401"/>
      <c r="U2122" s="401"/>
      <c r="V2122" s="401"/>
      <c r="W2122" s="401"/>
      <c r="X2122" s="401"/>
      <c r="Y2122" s="405"/>
      <c r="Z2122" s="401"/>
    </row>
    <row r="2123" spans="1:26" s="3" customFormat="1" ht="72.75" customHeight="1" x14ac:dyDescent="0.2">
      <c r="A2123" s="245">
        <v>140</v>
      </c>
      <c r="B2123" s="415" t="s">
        <v>4347</v>
      </c>
      <c r="C2123" s="415" t="s">
        <v>859</v>
      </c>
      <c r="D2123" s="415" t="s">
        <v>24</v>
      </c>
      <c r="E2123" s="409">
        <v>1.2074999999999999E-2</v>
      </c>
      <c r="F2123" s="416">
        <v>0.4</v>
      </c>
      <c r="G2123" s="416" t="s">
        <v>4348</v>
      </c>
      <c r="H2123" s="415" t="s">
        <v>330</v>
      </c>
      <c r="I2123" s="408" t="s">
        <v>297</v>
      </c>
      <c r="J2123" s="421">
        <v>7010240809702</v>
      </c>
      <c r="K2123" s="411">
        <v>45538</v>
      </c>
      <c r="L2123" s="401"/>
      <c r="M2123" s="401"/>
      <c r="N2123" s="414">
        <v>45903</v>
      </c>
      <c r="O2123" s="406" t="s">
        <v>12</v>
      </c>
      <c r="P2123" s="401"/>
      <c r="Q2123" s="401"/>
      <c r="R2123" s="1028"/>
      <c r="S2123" s="1028"/>
      <c r="T2123" s="401"/>
      <c r="U2123" s="401"/>
      <c r="V2123" s="401"/>
      <c r="W2123" s="401"/>
      <c r="X2123" s="401"/>
      <c r="Y2123" s="405"/>
      <c r="Z2123" s="401"/>
    </row>
    <row r="2124" spans="1:26" s="3" customFormat="1" ht="72.75" customHeight="1" x14ac:dyDescent="0.2">
      <c r="A2124" s="245">
        <v>141</v>
      </c>
      <c r="B2124" s="416" t="s">
        <v>4349</v>
      </c>
      <c r="C2124" s="416" t="s">
        <v>979</v>
      </c>
      <c r="D2124" s="416" t="s">
        <v>186</v>
      </c>
      <c r="E2124" s="412">
        <v>5.9800000000000001E-3</v>
      </c>
      <c r="F2124" s="415">
        <v>0.4</v>
      </c>
      <c r="G2124" s="415" t="s">
        <v>4350</v>
      </c>
      <c r="H2124" s="416" t="s">
        <v>330</v>
      </c>
      <c r="I2124" s="408" t="s">
        <v>297</v>
      </c>
      <c r="J2124" s="422">
        <v>7020240806141</v>
      </c>
      <c r="K2124" s="414">
        <v>45545</v>
      </c>
      <c r="L2124" s="401"/>
      <c r="M2124" s="401"/>
      <c r="N2124" s="411">
        <v>45910</v>
      </c>
      <c r="O2124" s="406" t="s">
        <v>12</v>
      </c>
      <c r="P2124" s="401"/>
      <c r="Q2124" s="401"/>
      <c r="R2124" s="1028"/>
      <c r="S2124" s="1028"/>
      <c r="T2124" s="401"/>
      <c r="U2124" s="401"/>
      <c r="V2124" s="401"/>
      <c r="W2124" s="401"/>
      <c r="X2124" s="401"/>
      <c r="Y2124" s="405"/>
      <c r="Z2124" s="401"/>
    </row>
    <row r="2125" spans="1:26" s="3" customFormat="1" ht="72.75" customHeight="1" x14ac:dyDescent="0.2">
      <c r="A2125" s="245">
        <v>142</v>
      </c>
      <c r="B2125" s="415" t="s">
        <v>4351</v>
      </c>
      <c r="C2125" s="415" t="s">
        <v>24</v>
      </c>
      <c r="D2125" s="415" t="s">
        <v>24</v>
      </c>
      <c r="E2125" s="409">
        <v>8.0000000000000002E-3</v>
      </c>
      <c r="F2125" s="416">
        <v>0.4</v>
      </c>
      <c r="G2125" s="416" t="s">
        <v>4352</v>
      </c>
      <c r="H2125" s="415" t="s">
        <v>330</v>
      </c>
      <c r="I2125" s="408" t="s">
        <v>297</v>
      </c>
      <c r="J2125" s="421">
        <v>7010240810486</v>
      </c>
      <c r="K2125" s="411">
        <v>45538</v>
      </c>
      <c r="L2125" s="401"/>
      <c r="M2125" s="401"/>
      <c r="N2125" s="414">
        <v>45903</v>
      </c>
      <c r="O2125" s="406" t="s">
        <v>12</v>
      </c>
      <c r="P2125" s="401"/>
      <c r="Q2125" s="401"/>
      <c r="R2125" s="1028"/>
      <c r="S2125" s="1028"/>
      <c r="T2125" s="401"/>
      <c r="U2125" s="401"/>
      <c r="V2125" s="401"/>
      <c r="W2125" s="401"/>
      <c r="X2125" s="401"/>
      <c r="Y2125" s="405"/>
      <c r="Z2125" s="401"/>
    </row>
    <row r="2126" spans="1:26" s="3" customFormat="1" ht="72.75" customHeight="1" x14ac:dyDescent="0.2">
      <c r="A2126" s="245">
        <v>143</v>
      </c>
      <c r="B2126" s="415" t="s">
        <v>4354</v>
      </c>
      <c r="C2126" s="415" t="s">
        <v>4355</v>
      </c>
      <c r="D2126" s="415" t="s">
        <v>184</v>
      </c>
      <c r="E2126" s="409">
        <v>5.0000000000000001E-3</v>
      </c>
      <c r="F2126" s="416">
        <v>0.4</v>
      </c>
      <c r="G2126" s="416" t="s">
        <v>4356</v>
      </c>
      <c r="H2126" s="415" t="s">
        <v>330</v>
      </c>
      <c r="I2126" s="408" t="s">
        <v>297</v>
      </c>
      <c r="J2126" s="421">
        <v>7030240807241</v>
      </c>
      <c r="K2126" s="411">
        <v>45551</v>
      </c>
      <c r="L2126" s="401"/>
      <c r="M2126" s="401"/>
      <c r="N2126" s="414">
        <v>45916</v>
      </c>
      <c r="O2126" s="406" t="s">
        <v>12</v>
      </c>
      <c r="P2126" s="401"/>
      <c r="Q2126" s="401"/>
      <c r="R2126" s="1028"/>
      <c r="S2126" s="1028"/>
      <c r="T2126" s="401"/>
      <c r="U2126" s="401"/>
      <c r="V2126" s="401"/>
      <c r="W2126" s="401"/>
      <c r="X2126" s="401"/>
      <c r="Y2126" s="405"/>
      <c r="Z2126" s="401"/>
    </row>
    <row r="2127" spans="1:26" s="3" customFormat="1" ht="72.75" customHeight="1" x14ac:dyDescent="0.2">
      <c r="A2127" s="245">
        <v>144</v>
      </c>
      <c r="B2127" s="416" t="s">
        <v>4357</v>
      </c>
      <c r="C2127" s="416" t="s">
        <v>309</v>
      </c>
      <c r="D2127" s="416" t="s">
        <v>184</v>
      </c>
      <c r="E2127" s="412">
        <v>4.8000000000000001E-2</v>
      </c>
      <c r="F2127" s="415">
        <v>0.4</v>
      </c>
      <c r="G2127" s="415" t="s">
        <v>4358</v>
      </c>
      <c r="H2127" s="416" t="s">
        <v>330</v>
      </c>
      <c r="I2127" s="408" t="s">
        <v>297</v>
      </c>
      <c r="J2127" s="422">
        <v>7030240807418</v>
      </c>
      <c r="K2127" s="414">
        <v>45554</v>
      </c>
      <c r="L2127" s="401"/>
      <c r="M2127" s="401"/>
      <c r="N2127" s="411">
        <v>45919</v>
      </c>
      <c r="O2127" s="406" t="s">
        <v>12</v>
      </c>
      <c r="P2127" s="401"/>
      <c r="Q2127" s="401"/>
      <c r="R2127" s="1028"/>
      <c r="S2127" s="1028"/>
      <c r="T2127" s="401"/>
      <c r="U2127" s="401"/>
      <c r="V2127" s="401"/>
      <c r="W2127" s="401"/>
      <c r="X2127" s="401"/>
      <c r="Y2127" s="405"/>
      <c r="Z2127" s="401"/>
    </row>
    <row r="2128" spans="1:26" s="3" customFormat="1" ht="72.75" customHeight="1" x14ac:dyDescent="0.2">
      <c r="A2128" s="245">
        <v>145</v>
      </c>
      <c r="B2128" s="415" t="s">
        <v>4359</v>
      </c>
      <c r="C2128" s="415" t="s">
        <v>992</v>
      </c>
      <c r="D2128" s="415" t="s">
        <v>83</v>
      </c>
      <c r="E2128" s="409">
        <v>0.4</v>
      </c>
      <c r="F2128" s="416">
        <v>20</v>
      </c>
      <c r="G2128" s="416" t="s">
        <v>4360</v>
      </c>
      <c r="H2128" s="415" t="s">
        <v>330</v>
      </c>
      <c r="I2128" s="408" t="s">
        <v>297</v>
      </c>
      <c r="J2128" s="421">
        <v>7030240907580</v>
      </c>
      <c r="K2128" s="411">
        <v>45551</v>
      </c>
      <c r="L2128" s="401"/>
      <c r="M2128" s="401"/>
      <c r="N2128" s="414">
        <v>45916</v>
      </c>
      <c r="O2128" s="406" t="s">
        <v>12</v>
      </c>
      <c r="P2128" s="401"/>
      <c r="Q2128" s="401"/>
      <c r="R2128" s="1028"/>
      <c r="S2128" s="1028"/>
      <c r="T2128" s="401"/>
      <c r="U2128" s="401"/>
      <c r="V2128" s="401"/>
      <c r="W2128" s="401"/>
      <c r="X2128" s="401"/>
      <c r="Y2128" s="405"/>
      <c r="Z2128" s="401"/>
    </row>
    <row r="2129" spans="1:26" s="3" customFormat="1" ht="72.75" customHeight="1" x14ac:dyDescent="0.2">
      <c r="A2129" s="245">
        <v>146</v>
      </c>
      <c r="B2129" s="415" t="s">
        <v>4361</v>
      </c>
      <c r="C2129" s="415" t="s">
        <v>4362</v>
      </c>
      <c r="D2129" s="415" t="s">
        <v>83</v>
      </c>
      <c r="E2129" s="409">
        <v>0.12</v>
      </c>
      <c r="F2129" s="416">
        <v>20</v>
      </c>
      <c r="G2129" s="416" t="s">
        <v>4363</v>
      </c>
      <c r="H2129" s="415" t="s">
        <v>366</v>
      </c>
      <c r="I2129" s="408" t="s">
        <v>297</v>
      </c>
      <c r="J2129" s="421">
        <v>7030240907964</v>
      </c>
      <c r="K2129" s="411">
        <v>45561</v>
      </c>
      <c r="L2129" s="401"/>
      <c r="M2129" s="401"/>
      <c r="N2129" s="414">
        <v>45926</v>
      </c>
      <c r="O2129" s="406" t="s">
        <v>12</v>
      </c>
      <c r="P2129" s="401"/>
      <c r="Q2129" s="401"/>
      <c r="R2129" s="1028"/>
      <c r="S2129" s="1028"/>
      <c r="T2129" s="401"/>
      <c r="U2129" s="401"/>
      <c r="V2129" s="401"/>
      <c r="W2129" s="401"/>
      <c r="X2129" s="401"/>
      <c r="Y2129" s="405"/>
      <c r="Z2129" s="401"/>
    </row>
    <row r="2130" spans="1:26" s="3" customFormat="1" ht="72.75" customHeight="1" x14ac:dyDescent="0.2">
      <c r="A2130" s="245">
        <v>147</v>
      </c>
      <c r="B2130" s="416" t="s">
        <v>4364</v>
      </c>
      <c r="C2130" s="416" t="s">
        <v>272</v>
      </c>
      <c r="D2130" s="416" t="s">
        <v>170</v>
      </c>
      <c r="E2130" s="412">
        <v>28</v>
      </c>
      <c r="F2130" s="415">
        <v>110</v>
      </c>
      <c r="G2130" s="415" t="s">
        <v>4365</v>
      </c>
      <c r="H2130" s="416" t="s">
        <v>366</v>
      </c>
      <c r="I2130" s="408" t="s">
        <v>297</v>
      </c>
      <c r="J2130" s="422">
        <v>7040230316200</v>
      </c>
      <c r="K2130" s="414">
        <v>45538</v>
      </c>
      <c r="L2130" s="401"/>
      <c r="M2130" s="401"/>
      <c r="N2130" s="411">
        <v>45903</v>
      </c>
      <c r="O2130" s="406" t="s">
        <v>12</v>
      </c>
      <c r="P2130" s="401"/>
      <c r="Q2130" s="401"/>
      <c r="R2130" s="1028"/>
      <c r="S2130" s="1028"/>
      <c r="T2130" s="401"/>
      <c r="U2130" s="401"/>
      <c r="V2130" s="401"/>
      <c r="W2130" s="401"/>
      <c r="X2130" s="401"/>
      <c r="Y2130" s="405"/>
      <c r="Z2130" s="401"/>
    </row>
    <row r="2131" spans="1:26" s="3" customFormat="1" ht="72.75" customHeight="1" x14ac:dyDescent="0.2">
      <c r="A2131" s="245">
        <v>148</v>
      </c>
      <c r="B2131" s="415" t="s">
        <v>4366</v>
      </c>
      <c r="C2131" s="415" t="s">
        <v>989</v>
      </c>
      <c r="D2131" s="415" t="s">
        <v>185</v>
      </c>
      <c r="E2131" s="409">
        <v>36.36</v>
      </c>
      <c r="F2131" s="416">
        <v>110</v>
      </c>
      <c r="G2131" s="416" t="s">
        <v>4367</v>
      </c>
      <c r="H2131" s="415" t="s">
        <v>480</v>
      </c>
      <c r="I2131" s="408" t="s">
        <v>297</v>
      </c>
      <c r="J2131" s="421">
        <v>7050230813115</v>
      </c>
      <c r="K2131" s="411">
        <v>45560</v>
      </c>
      <c r="L2131" s="401"/>
      <c r="M2131" s="401"/>
      <c r="N2131" s="414">
        <v>45925</v>
      </c>
      <c r="O2131" s="406" t="s">
        <v>12</v>
      </c>
      <c r="P2131" s="401"/>
      <c r="Q2131" s="401"/>
      <c r="R2131" s="1028"/>
      <c r="S2131" s="1028"/>
      <c r="T2131" s="401"/>
      <c r="U2131" s="401"/>
      <c r="V2131" s="401"/>
      <c r="W2131" s="401"/>
      <c r="X2131" s="401"/>
      <c r="Y2131" s="405"/>
      <c r="Z2131" s="401"/>
    </row>
    <row r="2132" spans="1:26" s="3" customFormat="1" ht="72.75" customHeight="1" x14ac:dyDescent="0.2">
      <c r="A2132" s="245">
        <v>149</v>
      </c>
      <c r="B2132" s="415" t="s">
        <v>6323</v>
      </c>
      <c r="C2132" s="415" t="s">
        <v>6324</v>
      </c>
      <c r="D2132" s="415" t="s">
        <v>170</v>
      </c>
      <c r="E2132" s="409">
        <v>0.15290000000000001</v>
      </c>
      <c r="F2132" s="415">
        <v>20</v>
      </c>
      <c r="G2132" s="415" t="s">
        <v>752</v>
      </c>
      <c r="H2132" s="415" t="s">
        <v>366</v>
      </c>
      <c r="I2132" s="408" t="s">
        <v>297</v>
      </c>
      <c r="J2132" s="421">
        <v>7040240402457</v>
      </c>
      <c r="K2132" s="411">
        <v>45569</v>
      </c>
      <c r="L2132" s="401"/>
      <c r="M2132" s="401"/>
      <c r="N2132" s="405">
        <f>K2132+365</f>
        <v>45934</v>
      </c>
      <c r="O2132" s="406" t="s">
        <v>12</v>
      </c>
      <c r="P2132" s="401"/>
      <c r="Q2132" s="401"/>
      <c r="R2132" s="1028"/>
      <c r="S2132" s="1028"/>
      <c r="T2132" s="401"/>
      <c r="U2132" s="401"/>
      <c r="V2132" s="401"/>
      <c r="W2132" s="401"/>
      <c r="X2132" s="401"/>
      <c r="Y2132" s="405"/>
      <c r="Z2132" s="401"/>
    </row>
    <row r="2133" spans="1:26" s="3" customFormat="1" ht="72.75" customHeight="1" x14ac:dyDescent="0.2">
      <c r="A2133" s="245">
        <v>150</v>
      </c>
      <c r="B2133" s="415" t="s">
        <v>6325</v>
      </c>
      <c r="C2133" s="415" t="s">
        <v>6326</v>
      </c>
      <c r="D2133" s="415" t="s">
        <v>1076</v>
      </c>
      <c r="E2133" s="409">
        <v>0.1</v>
      </c>
      <c r="F2133" s="415">
        <v>20</v>
      </c>
      <c r="G2133" s="415" t="s">
        <v>6327</v>
      </c>
      <c r="H2133" s="415" t="s">
        <v>330</v>
      </c>
      <c r="I2133" s="408" t="s">
        <v>297</v>
      </c>
      <c r="J2133" s="421">
        <v>7050240502169</v>
      </c>
      <c r="K2133" s="411">
        <v>45566</v>
      </c>
      <c r="L2133" s="401"/>
      <c r="M2133" s="401"/>
      <c r="N2133" s="405">
        <f t="shared" ref="N2133:N2169" si="55">K2133+365</f>
        <v>45931</v>
      </c>
      <c r="O2133" s="406" t="s">
        <v>12</v>
      </c>
      <c r="P2133" s="401"/>
      <c r="Q2133" s="401"/>
      <c r="R2133" s="1028"/>
      <c r="S2133" s="1028"/>
      <c r="T2133" s="401"/>
      <c r="U2133" s="401"/>
      <c r="V2133" s="401"/>
      <c r="W2133" s="401"/>
      <c r="X2133" s="401"/>
      <c r="Y2133" s="405"/>
      <c r="Z2133" s="401"/>
    </row>
    <row r="2134" spans="1:26" s="3" customFormat="1" ht="72.75" customHeight="1" x14ac:dyDescent="0.2">
      <c r="A2134" s="245">
        <v>151</v>
      </c>
      <c r="B2134" s="416" t="s">
        <v>6328</v>
      </c>
      <c r="C2134" s="416" t="s">
        <v>4346</v>
      </c>
      <c r="D2134" s="416" t="s">
        <v>1076</v>
      </c>
      <c r="E2134" s="412">
        <v>0.05</v>
      </c>
      <c r="F2134" s="416">
        <v>0.4</v>
      </c>
      <c r="G2134" s="416" t="s">
        <v>6329</v>
      </c>
      <c r="H2134" s="416" t="s">
        <v>330</v>
      </c>
      <c r="I2134" s="408" t="s">
        <v>297</v>
      </c>
      <c r="J2134" s="422">
        <v>7050240502269</v>
      </c>
      <c r="K2134" s="414">
        <v>45576</v>
      </c>
      <c r="L2134" s="401"/>
      <c r="M2134" s="401"/>
      <c r="N2134" s="405">
        <f t="shared" si="55"/>
        <v>45941</v>
      </c>
      <c r="O2134" s="406" t="s">
        <v>12</v>
      </c>
      <c r="P2134" s="401"/>
      <c r="Q2134" s="401"/>
      <c r="R2134" s="1028"/>
      <c r="S2134" s="1028"/>
      <c r="T2134" s="401"/>
      <c r="U2134" s="401"/>
      <c r="V2134" s="401"/>
      <c r="W2134" s="401"/>
      <c r="X2134" s="401"/>
      <c r="Y2134" s="405"/>
      <c r="Z2134" s="401"/>
    </row>
    <row r="2135" spans="1:26" s="3" customFormat="1" ht="72.75" customHeight="1" x14ac:dyDescent="0.2">
      <c r="A2135" s="245">
        <v>152</v>
      </c>
      <c r="B2135" s="415" t="s">
        <v>6330</v>
      </c>
      <c r="C2135" s="415" t="s">
        <v>859</v>
      </c>
      <c r="D2135" s="415" t="s">
        <v>1016</v>
      </c>
      <c r="E2135" s="409">
        <v>0.05</v>
      </c>
      <c r="F2135" s="415">
        <v>0.4</v>
      </c>
      <c r="G2135" s="415" t="s">
        <v>3173</v>
      </c>
      <c r="H2135" s="415" t="s">
        <v>330</v>
      </c>
      <c r="I2135" s="408" t="s">
        <v>297</v>
      </c>
      <c r="J2135" s="421">
        <v>7010240505951</v>
      </c>
      <c r="K2135" s="411">
        <v>45574</v>
      </c>
      <c r="L2135" s="401"/>
      <c r="M2135" s="401"/>
      <c r="N2135" s="405">
        <f t="shared" si="55"/>
        <v>45939</v>
      </c>
      <c r="O2135" s="406" t="s">
        <v>12</v>
      </c>
      <c r="P2135" s="401"/>
      <c r="Q2135" s="401"/>
      <c r="R2135" s="1028"/>
      <c r="S2135" s="1028"/>
      <c r="T2135" s="401"/>
      <c r="U2135" s="401"/>
      <c r="V2135" s="401"/>
      <c r="W2135" s="401"/>
      <c r="X2135" s="401"/>
      <c r="Y2135" s="405"/>
      <c r="Z2135" s="401"/>
    </row>
    <row r="2136" spans="1:26" s="3" customFormat="1" ht="72.75" customHeight="1" x14ac:dyDescent="0.2">
      <c r="A2136" s="245">
        <v>153</v>
      </c>
      <c r="B2136" s="415" t="s">
        <v>6331</v>
      </c>
      <c r="C2136" s="415" t="s">
        <v>865</v>
      </c>
      <c r="D2136" s="415" t="s">
        <v>1024</v>
      </c>
      <c r="E2136" s="409">
        <v>0.2</v>
      </c>
      <c r="F2136" s="415">
        <v>20</v>
      </c>
      <c r="G2136" s="415" t="s">
        <v>675</v>
      </c>
      <c r="H2136" s="415" t="s">
        <v>366</v>
      </c>
      <c r="I2136" s="408" t="s">
        <v>297</v>
      </c>
      <c r="J2136" s="421">
        <v>7040240704370</v>
      </c>
      <c r="K2136" s="411">
        <v>45580</v>
      </c>
      <c r="L2136" s="401"/>
      <c r="M2136" s="401"/>
      <c r="N2136" s="405">
        <f t="shared" si="55"/>
        <v>45945</v>
      </c>
      <c r="O2136" s="406" t="s">
        <v>12</v>
      </c>
      <c r="P2136" s="401"/>
      <c r="Q2136" s="401"/>
      <c r="R2136" s="1028"/>
      <c r="S2136" s="1028"/>
      <c r="T2136" s="401"/>
      <c r="U2136" s="401"/>
      <c r="V2136" s="401"/>
      <c r="W2136" s="401"/>
      <c r="X2136" s="401"/>
      <c r="Y2136" s="405"/>
      <c r="Z2136" s="401"/>
    </row>
    <row r="2137" spans="1:26" s="3" customFormat="1" ht="72.75" customHeight="1" x14ac:dyDescent="0.2">
      <c r="A2137" s="245">
        <v>154</v>
      </c>
      <c r="B2137" s="415" t="s">
        <v>6332</v>
      </c>
      <c r="C2137" s="415" t="s">
        <v>272</v>
      </c>
      <c r="D2137" s="415" t="s">
        <v>1024</v>
      </c>
      <c r="E2137" s="409">
        <v>2.5000000000000001E-2</v>
      </c>
      <c r="F2137" s="415">
        <v>0.4</v>
      </c>
      <c r="G2137" s="415" t="s">
        <v>6333</v>
      </c>
      <c r="H2137" s="415" t="s">
        <v>330</v>
      </c>
      <c r="I2137" s="408" t="s">
        <v>297</v>
      </c>
      <c r="J2137" s="421">
        <v>7040240704487</v>
      </c>
      <c r="K2137" s="411">
        <v>45583</v>
      </c>
      <c r="L2137" s="401"/>
      <c r="M2137" s="401"/>
      <c r="N2137" s="405">
        <f t="shared" si="55"/>
        <v>45948</v>
      </c>
      <c r="O2137" s="406" t="s">
        <v>12</v>
      </c>
      <c r="P2137" s="401"/>
      <c r="Q2137" s="401"/>
      <c r="R2137" s="1028"/>
      <c r="S2137" s="1028"/>
      <c r="T2137" s="401"/>
      <c r="U2137" s="401"/>
      <c r="V2137" s="401"/>
      <c r="W2137" s="401"/>
      <c r="X2137" s="401"/>
      <c r="Y2137" s="405"/>
      <c r="Z2137" s="401"/>
    </row>
    <row r="2138" spans="1:26" s="3" customFormat="1" ht="72.75" customHeight="1" x14ac:dyDescent="0.2">
      <c r="A2138" s="245">
        <v>155</v>
      </c>
      <c r="B2138" s="415" t="s">
        <v>6334</v>
      </c>
      <c r="C2138" s="415" t="s">
        <v>6335</v>
      </c>
      <c r="D2138" s="415" t="s">
        <v>1076</v>
      </c>
      <c r="E2138" s="409">
        <v>0.1</v>
      </c>
      <c r="F2138" s="415">
        <v>0.4</v>
      </c>
      <c r="G2138" s="415" t="s">
        <v>6336</v>
      </c>
      <c r="H2138" s="415" t="s">
        <v>364</v>
      </c>
      <c r="I2138" s="408" t="s">
        <v>297</v>
      </c>
      <c r="J2138" s="421">
        <v>7050240703888</v>
      </c>
      <c r="K2138" s="411">
        <v>45568</v>
      </c>
      <c r="L2138" s="401"/>
      <c r="M2138" s="401"/>
      <c r="N2138" s="405">
        <f t="shared" si="55"/>
        <v>45933</v>
      </c>
      <c r="O2138" s="406" t="s">
        <v>12</v>
      </c>
      <c r="P2138" s="401"/>
      <c r="Q2138" s="401"/>
      <c r="R2138" s="1028"/>
      <c r="S2138" s="1028"/>
      <c r="T2138" s="401"/>
      <c r="U2138" s="401"/>
      <c r="V2138" s="401"/>
      <c r="W2138" s="401"/>
      <c r="X2138" s="401"/>
      <c r="Y2138" s="405"/>
      <c r="Z2138" s="401"/>
    </row>
    <row r="2139" spans="1:26" s="3" customFormat="1" ht="72.75" customHeight="1" x14ac:dyDescent="0.2">
      <c r="A2139" s="245">
        <v>156</v>
      </c>
      <c r="B2139" s="416" t="s">
        <v>6337</v>
      </c>
      <c r="C2139" s="416" t="s">
        <v>984</v>
      </c>
      <c r="D2139" s="416" t="s">
        <v>24</v>
      </c>
      <c r="E2139" s="412">
        <v>0.2</v>
      </c>
      <c r="F2139" s="416">
        <v>0.4</v>
      </c>
      <c r="G2139" s="416" t="s">
        <v>6338</v>
      </c>
      <c r="H2139" s="416" t="s">
        <v>330</v>
      </c>
      <c r="I2139" s="408" t="s">
        <v>297</v>
      </c>
      <c r="J2139" s="422">
        <v>7010240810438</v>
      </c>
      <c r="K2139" s="414">
        <v>45589</v>
      </c>
      <c r="L2139" s="401"/>
      <c r="M2139" s="401"/>
      <c r="N2139" s="405">
        <f t="shared" si="55"/>
        <v>45954</v>
      </c>
      <c r="O2139" s="406" t="s">
        <v>12</v>
      </c>
      <c r="P2139" s="401"/>
      <c r="Q2139" s="401"/>
      <c r="R2139" s="1028"/>
      <c r="S2139" s="1028"/>
      <c r="T2139" s="401"/>
      <c r="U2139" s="401"/>
      <c r="V2139" s="401"/>
      <c r="W2139" s="401"/>
      <c r="X2139" s="401"/>
      <c r="Y2139" s="405"/>
      <c r="Z2139" s="401"/>
    </row>
    <row r="2140" spans="1:26" s="3" customFormat="1" ht="72.75" customHeight="1" x14ac:dyDescent="0.2">
      <c r="A2140" s="245">
        <v>157</v>
      </c>
      <c r="B2140" s="416" t="s">
        <v>6339</v>
      </c>
      <c r="C2140" s="416" t="s">
        <v>24</v>
      </c>
      <c r="D2140" s="416" t="s">
        <v>24</v>
      </c>
      <c r="E2140" s="412">
        <v>0.02</v>
      </c>
      <c r="F2140" s="416">
        <v>0.4</v>
      </c>
      <c r="G2140" s="416" t="s">
        <v>3173</v>
      </c>
      <c r="H2140" s="416" t="s">
        <v>330</v>
      </c>
      <c r="I2140" s="408" t="s">
        <v>297</v>
      </c>
      <c r="J2140" s="422">
        <v>7010240810685</v>
      </c>
      <c r="K2140" s="414">
        <v>45567</v>
      </c>
      <c r="L2140" s="401"/>
      <c r="M2140" s="401"/>
      <c r="N2140" s="405">
        <f t="shared" si="55"/>
        <v>45932</v>
      </c>
      <c r="O2140" s="406" t="s">
        <v>12</v>
      </c>
      <c r="P2140" s="401"/>
      <c r="Q2140" s="401"/>
      <c r="R2140" s="1028"/>
      <c r="S2140" s="1028"/>
      <c r="T2140" s="401"/>
      <c r="U2140" s="401"/>
      <c r="V2140" s="401"/>
      <c r="W2140" s="401"/>
      <c r="X2140" s="401"/>
      <c r="Y2140" s="405"/>
      <c r="Z2140" s="401"/>
    </row>
    <row r="2141" spans="1:26" s="3" customFormat="1" ht="72.75" customHeight="1" x14ac:dyDescent="0.2">
      <c r="A2141" s="245">
        <v>158</v>
      </c>
      <c r="B2141" s="415" t="s">
        <v>6340</v>
      </c>
      <c r="C2141" s="415" t="s">
        <v>6341</v>
      </c>
      <c r="D2141" s="415" t="s">
        <v>191</v>
      </c>
      <c r="E2141" s="409">
        <v>1.0999999999999999E-2</v>
      </c>
      <c r="F2141" s="415">
        <v>0.4</v>
      </c>
      <c r="G2141" s="415" t="s">
        <v>6342</v>
      </c>
      <c r="H2141" s="415" t="s">
        <v>330</v>
      </c>
      <c r="I2141" s="408" t="s">
        <v>297</v>
      </c>
      <c r="J2141" s="421">
        <v>7060240802302</v>
      </c>
      <c r="K2141" s="411">
        <v>45580</v>
      </c>
      <c r="L2141" s="401"/>
      <c r="M2141" s="401"/>
      <c r="N2141" s="405">
        <f t="shared" si="55"/>
        <v>45945</v>
      </c>
      <c r="O2141" s="406" t="s">
        <v>12</v>
      </c>
      <c r="P2141" s="401"/>
      <c r="Q2141" s="401"/>
      <c r="R2141" s="1028"/>
      <c r="S2141" s="1028"/>
      <c r="T2141" s="401"/>
      <c r="U2141" s="401"/>
      <c r="V2141" s="401"/>
      <c r="W2141" s="401"/>
      <c r="X2141" s="401"/>
      <c r="Y2141" s="405"/>
      <c r="Z2141" s="401"/>
    </row>
    <row r="2142" spans="1:26" s="3" customFormat="1" ht="72.75" customHeight="1" x14ac:dyDescent="0.2">
      <c r="A2142" s="245">
        <v>159</v>
      </c>
      <c r="B2142" s="415" t="s">
        <v>6344</v>
      </c>
      <c r="C2142" s="415" t="s">
        <v>3204</v>
      </c>
      <c r="D2142" s="415" t="s">
        <v>1016</v>
      </c>
      <c r="E2142" s="409">
        <v>1.4999999999999999E-2</v>
      </c>
      <c r="F2142" s="415">
        <v>0.4</v>
      </c>
      <c r="G2142" s="415" t="s">
        <v>6345</v>
      </c>
      <c r="H2142" s="415" t="s">
        <v>330</v>
      </c>
      <c r="I2142" s="408" t="s">
        <v>297</v>
      </c>
      <c r="J2142" s="421">
        <v>7010240911230</v>
      </c>
      <c r="K2142" s="411">
        <v>45569</v>
      </c>
      <c r="L2142" s="401"/>
      <c r="M2142" s="401"/>
      <c r="N2142" s="405">
        <f t="shared" si="55"/>
        <v>45934</v>
      </c>
      <c r="O2142" s="406" t="s">
        <v>12</v>
      </c>
      <c r="P2142" s="401"/>
      <c r="Q2142" s="401"/>
      <c r="R2142" s="1028"/>
      <c r="S2142" s="1028"/>
      <c r="T2142" s="401"/>
      <c r="U2142" s="401"/>
      <c r="V2142" s="401"/>
      <c r="W2142" s="401"/>
      <c r="X2142" s="401"/>
      <c r="Y2142" s="405"/>
      <c r="Z2142" s="401"/>
    </row>
    <row r="2143" spans="1:26" s="3" customFormat="1" ht="72.75" customHeight="1" x14ac:dyDescent="0.2">
      <c r="A2143" s="245">
        <v>160</v>
      </c>
      <c r="B2143" s="415" t="s">
        <v>6346</v>
      </c>
      <c r="C2143" s="415" t="s">
        <v>859</v>
      </c>
      <c r="D2143" s="415" t="s">
        <v>24</v>
      </c>
      <c r="E2143" s="409">
        <v>6.0000000000000001E-3</v>
      </c>
      <c r="F2143" s="415">
        <v>0.4</v>
      </c>
      <c r="G2143" s="415" t="s">
        <v>676</v>
      </c>
      <c r="H2143" s="415" t="s">
        <v>330</v>
      </c>
      <c r="I2143" s="408" t="s">
        <v>297</v>
      </c>
      <c r="J2143" s="421">
        <v>7010240911791</v>
      </c>
      <c r="K2143" s="411">
        <v>45579</v>
      </c>
      <c r="L2143" s="401"/>
      <c r="M2143" s="401"/>
      <c r="N2143" s="405">
        <f t="shared" si="55"/>
        <v>45944</v>
      </c>
      <c r="O2143" s="406" t="s">
        <v>12</v>
      </c>
      <c r="P2143" s="401"/>
      <c r="Q2143" s="401"/>
      <c r="R2143" s="1028"/>
      <c r="S2143" s="1028"/>
      <c r="T2143" s="401"/>
      <c r="U2143" s="401"/>
      <c r="V2143" s="401"/>
      <c r="W2143" s="401"/>
      <c r="X2143" s="401"/>
      <c r="Y2143" s="405"/>
      <c r="Z2143" s="401"/>
    </row>
    <row r="2144" spans="1:26" s="3" customFormat="1" ht="72.75" customHeight="1" x14ac:dyDescent="0.2">
      <c r="A2144" s="245">
        <v>161</v>
      </c>
      <c r="B2144" s="416" t="s">
        <v>6347</v>
      </c>
      <c r="C2144" s="416" t="s">
        <v>392</v>
      </c>
      <c r="D2144" s="416" t="s">
        <v>184</v>
      </c>
      <c r="E2144" s="412">
        <v>0.02</v>
      </c>
      <c r="F2144" s="416">
        <v>20</v>
      </c>
      <c r="G2144" s="416" t="s">
        <v>3189</v>
      </c>
      <c r="H2144" s="416" t="s">
        <v>330</v>
      </c>
      <c r="I2144" s="408" t="s">
        <v>297</v>
      </c>
      <c r="J2144" s="422">
        <v>7030240907949</v>
      </c>
      <c r="K2144" s="414">
        <v>45575</v>
      </c>
      <c r="L2144" s="401"/>
      <c r="M2144" s="401"/>
      <c r="N2144" s="405">
        <f t="shared" si="55"/>
        <v>45940</v>
      </c>
      <c r="O2144" s="406" t="s">
        <v>12</v>
      </c>
      <c r="P2144" s="401"/>
      <c r="Q2144" s="401"/>
      <c r="R2144" s="1028"/>
      <c r="S2144" s="1028"/>
      <c r="T2144" s="401"/>
      <c r="U2144" s="401"/>
      <c r="V2144" s="401"/>
      <c r="W2144" s="401"/>
      <c r="X2144" s="401"/>
      <c r="Y2144" s="405"/>
      <c r="Z2144" s="401"/>
    </row>
    <row r="2145" spans="1:26" s="3" customFormat="1" ht="72.75" customHeight="1" x14ac:dyDescent="0.2">
      <c r="A2145" s="245">
        <v>162</v>
      </c>
      <c r="B2145" s="415" t="s">
        <v>6348</v>
      </c>
      <c r="C2145" s="415" t="s">
        <v>972</v>
      </c>
      <c r="D2145" s="415" t="s">
        <v>83</v>
      </c>
      <c r="E2145" s="409">
        <v>6.4400000000000004E-3</v>
      </c>
      <c r="F2145" s="415">
        <v>0.4</v>
      </c>
      <c r="G2145" s="415" t="s">
        <v>6349</v>
      </c>
      <c r="H2145" s="415" t="s">
        <v>330</v>
      </c>
      <c r="I2145" s="408" t="s">
        <v>297</v>
      </c>
      <c r="J2145" s="421">
        <v>7030240907981</v>
      </c>
      <c r="K2145" s="411">
        <v>45566</v>
      </c>
      <c r="L2145" s="401"/>
      <c r="M2145" s="401"/>
      <c r="N2145" s="405">
        <f t="shared" si="55"/>
        <v>45931</v>
      </c>
      <c r="O2145" s="406" t="s">
        <v>12</v>
      </c>
      <c r="P2145" s="401"/>
      <c r="Q2145" s="401"/>
      <c r="R2145" s="1028"/>
      <c r="S2145" s="1028"/>
      <c r="T2145" s="401"/>
      <c r="U2145" s="401"/>
      <c r="V2145" s="401"/>
      <c r="W2145" s="401"/>
      <c r="X2145" s="401"/>
      <c r="Y2145" s="405"/>
      <c r="Z2145" s="401"/>
    </row>
    <row r="2146" spans="1:26" s="3" customFormat="1" ht="72.75" customHeight="1" x14ac:dyDescent="0.2">
      <c r="A2146" s="245">
        <v>163</v>
      </c>
      <c r="B2146" s="416" t="s">
        <v>6350</v>
      </c>
      <c r="C2146" s="416" t="s">
        <v>1001</v>
      </c>
      <c r="D2146" s="416" t="s">
        <v>24</v>
      </c>
      <c r="E2146" s="412">
        <v>6.0000000000000001E-3</v>
      </c>
      <c r="F2146" s="416">
        <v>0.4</v>
      </c>
      <c r="G2146" s="416" t="s">
        <v>6351</v>
      </c>
      <c r="H2146" s="416" t="s">
        <v>330</v>
      </c>
      <c r="I2146" s="408" t="s">
        <v>297</v>
      </c>
      <c r="J2146" s="422">
        <v>7010240911944</v>
      </c>
      <c r="K2146" s="414">
        <v>45582</v>
      </c>
      <c r="L2146" s="401"/>
      <c r="M2146" s="401"/>
      <c r="N2146" s="405">
        <f t="shared" si="55"/>
        <v>45947</v>
      </c>
      <c r="O2146" s="406" t="s">
        <v>12</v>
      </c>
      <c r="P2146" s="401"/>
      <c r="Q2146" s="401"/>
      <c r="R2146" s="1028"/>
      <c r="S2146" s="1028"/>
      <c r="T2146" s="401"/>
      <c r="U2146" s="401"/>
      <c r="V2146" s="401"/>
      <c r="W2146" s="401"/>
      <c r="X2146" s="401"/>
      <c r="Y2146" s="405"/>
      <c r="Z2146" s="401"/>
    </row>
    <row r="2147" spans="1:26" s="3" customFormat="1" ht="72.75" customHeight="1" x14ac:dyDescent="0.2">
      <c r="A2147" s="245">
        <v>164</v>
      </c>
      <c r="B2147" s="416" t="s">
        <v>674</v>
      </c>
      <c r="C2147" s="416" t="s">
        <v>6352</v>
      </c>
      <c r="D2147" s="416" t="s">
        <v>1024</v>
      </c>
      <c r="E2147" s="412">
        <v>0.25419999999999998</v>
      </c>
      <c r="F2147" s="416">
        <v>20</v>
      </c>
      <c r="G2147" s="416" t="s">
        <v>6353</v>
      </c>
      <c r="H2147" s="416" t="s">
        <v>366</v>
      </c>
      <c r="I2147" s="408" t="s">
        <v>297</v>
      </c>
      <c r="J2147" s="422">
        <v>7040240905776</v>
      </c>
      <c r="K2147" s="414">
        <v>45581</v>
      </c>
      <c r="L2147" s="401"/>
      <c r="M2147" s="401"/>
      <c r="N2147" s="405">
        <f t="shared" si="55"/>
        <v>45946</v>
      </c>
      <c r="O2147" s="406" t="s">
        <v>12</v>
      </c>
      <c r="P2147" s="401"/>
      <c r="Q2147" s="401"/>
      <c r="R2147" s="1028"/>
      <c r="S2147" s="1028"/>
      <c r="T2147" s="401"/>
      <c r="U2147" s="401"/>
      <c r="V2147" s="401"/>
      <c r="W2147" s="401"/>
      <c r="X2147" s="401"/>
      <c r="Y2147" s="405"/>
      <c r="Z2147" s="401"/>
    </row>
    <row r="2148" spans="1:26" s="3" customFormat="1" ht="72.75" customHeight="1" x14ac:dyDescent="0.2">
      <c r="A2148" s="245">
        <v>165</v>
      </c>
      <c r="B2148" s="416" t="s">
        <v>6354</v>
      </c>
      <c r="C2148" s="416" t="s">
        <v>315</v>
      </c>
      <c r="D2148" s="416" t="s">
        <v>1080</v>
      </c>
      <c r="E2148" s="412">
        <v>0.15</v>
      </c>
      <c r="F2148" s="416">
        <v>0.4</v>
      </c>
      <c r="G2148" s="416" t="s">
        <v>6355</v>
      </c>
      <c r="H2148" s="416" t="s">
        <v>330</v>
      </c>
      <c r="I2148" s="408" t="s">
        <v>297</v>
      </c>
      <c r="J2148" s="422">
        <v>7020240907100</v>
      </c>
      <c r="K2148" s="414">
        <v>45586</v>
      </c>
      <c r="L2148" s="401"/>
      <c r="M2148" s="401"/>
      <c r="N2148" s="405">
        <f t="shared" si="55"/>
        <v>45951</v>
      </c>
      <c r="O2148" s="406" t="s">
        <v>12</v>
      </c>
      <c r="P2148" s="401"/>
      <c r="Q2148" s="401"/>
      <c r="R2148" s="1028"/>
      <c r="S2148" s="1028"/>
      <c r="T2148" s="401"/>
      <c r="U2148" s="401"/>
      <c r="V2148" s="401"/>
      <c r="W2148" s="401"/>
      <c r="X2148" s="401"/>
      <c r="Y2148" s="405"/>
      <c r="Z2148" s="401"/>
    </row>
    <row r="2149" spans="1:26" s="3" customFormat="1" ht="72.75" customHeight="1" x14ac:dyDescent="0.2">
      <c r="A2149" s="245">
        <v>166</v>
      </c>
      <c r="B2149" s="416" t="s">
        <v>6356</v>
      </c>
      <c r="C2149" s="416" t="s">
        <v>186</v>
      </c>
      <c r="D2149" s="416" t="s">
        <v>1080</v>
      </c>
      <c r="E2149" s="412">
        <v>5.96E-3</v>
      </c>
      <c r="F2149" s="416">
        <v>0.4</v>
      </c>
      <c r="G2149" s="416" t="s">
        <v>6357</v>
      </c>
      <c r="H2149" s="416" t="s">
        <v>330</v>
      </c>
      <c r="I2149" s="408" t="s">
        <v>297</v>
      </c>
      <c r="J2149" s="422">
        <v>7020240907123</v>
      </c>
      <c r="K2149" s="414">
        <v>45586</v>
      </c>
      <c r="L2149" s="401"/>
      <c r="M2149" s="401"/>
      <c r="N2149" s="405">
        <f t="shared" si="55"/>
        <v>45951</v>
      </c>
      <c r="O2149" s="406" t="s">
        <v>12</v>
      </c>
      <c r="P2149" s="401"/>
      <c r="Q2149" s="401"/>
      <c r="R2149" s="1028"/>
      <c r="S2149" s="1028"/>
      <c r="T2149" s="401"/>
      <c r="U2149" s="401"/>
      <c r="V2149" s="401"/>
      <c r="W2149" s="401"/>
      <c r="X2149" s="401"/>
      <c r="Y2149" s="405"/>
      <c r="Z2149" s="401"/>
    </row>
    <row r="2150" spans="1:26" s="3" customFormat="1" ht="72.75" customHeight="1" x14ac:dyDescent="0.2">
      <c r="A2150" s="245">
        <v>167</v>
      </c>
      <c r="B2150" s="415" t="s">
        <v>6358</v>
      </c>
      <c r="C2150" s="415" t="s">
        <v>314</v>
      </c>
      <c r="D2150" s="415" t="s">
        <v>184</v>
      </c>
      <c r="E2150" s="409">
        <v>0.4</v>
      </c>
      <c r="F2150" s="415">
        <v>20</v>
      </c>
      <c r="G2150" s="415" t="s">
        <v>6359</v>
      </c>
      <c r="H2150" s="415" t="s">
        <v>330</v>
      </c>
      <c r="I2150" s="408" t="s">
        <v>297</v>
      </c>
      <c r="J2150" s="421">
        <v>7030240908191</v>
      </c>
      <c r="K2150" s="411">
        <v>45574</v>
      </c>
      <c r="L2150" s="401"/>
      <c r="M2150" s="401"/>
      <c r="N2150" s="405">
        <f t="shared" si="55"/>
        <v>45939</v>
      </c>
      <c r="O2150" s="406" t="s">
        <v>12</v>
      </c>
      <c r="P2150" s="401"/>
      <c r="Q2150" s="401"/>
      <c r="R2150" s="1028"/>
      <c r="S2150" s="1028"/>
      <c r="T2150" s="401"/>
      <c r="U2150" s="401"/>
      <c r="V2150" s="401"/>
      <c r="W2150" s="401"/>
      <c r="X2150" s="401"/>
      <c r="Y2150" s="405"/>
      <c r="Z2150" s="401"/>
    </row>
    <row r="2151" spans="1:26" s="3" customFormat="1" ht="72.75" customHeight="1" x14ac:dyDescent="0.2">
      <c r="A2151" s="245">
        <v>168</v>
      </c>
      <c r="B2151" s="416" t="s">
        <v>6360</v>
      </c>
      <c r="C2151" s="416" t="s">
        <v>981</v>
      </c>
      <c r="D2151" s="416" t="s">
        <v>1024</v>
      </c>
      <c r="E2151" s="412">
        <v>1.968E-2</v>
      </c>
      <c r="F2151" s="416">
        <v>0.4</v>
      </c>
      <c r="G2151" s="416" t="s">
        <v>6361</v>
      </c>
      <c r="H2151" s="416" t="s">
        <v>330</v>
      </c>
      <c r="I2151" s="408" t="s">
        <v>297</v>
      </c>
      <c r="J2151" s="422">
        <v>7040240905879</v>
      </c>
      <c r="K2151" s="414">
        <v>45587</v>
      </c>
      <c r="L2151" s="401"/>
      <c r="M2151" s="401"/>
      <c r="N2151" s="405">
        <f t="shared" si="55"/>
        <v>45952</v>
      </c>
      <c r="O2151" s="406" t="s">
        <v>12</v>
      </c>
      <c r="P2151" s="401"/>
      <c r="Q2151" s="401"/>
      <c r="R2151" s="1028"/>
      <c r="S2151" s="1028"/>
      <c r="T2151" s="401"/>
      <c r="U2151" s="401"/>
      <c r="V2151" s="401"/>
      <c r="W2151" s="401"/>
      <c r="X2151" s="401"/>
      <c r="Y2151" s="405"/>
      <c r="Z2151" s="401"/>
    </row>
    <row r="2152" spans="1:26" s="3" customFormat="1" ht="72.75" customHeight="1" x14ac:dyDescent="0.2">
      <c r="A2152" s="245">
        <v>169</v>
      </c>
      <c r="B2152" s="416" t="s">
        <v>6362</v>
      </c>
      <c r="C2152" s="416" t="s">
        <v>859</v>
      </c>
      <c r="D2152" s="416" t="s">
        <v>24</v>
      </c>
      <c r="E2152" s="412">
        <v>6.0000000000000001E-3</v>
      </c>
      <c r="F2152" s="416">
        <v>0.4</v>
      </c>
      <c r="G2152" s="416" t="s">
        <v>676</v>
      </c>
      <c r="H2152" s="416" t="s">
        <v>330</v>
      </c>
      <c r="I2152" s="408" t="s">
        <v>297</v>
      </c>
      <c r="J2152" s="422">
        <v>7010240912364</v>
      </c>
      <c r="K2152" s="414">
        <v>45572</v>
      </c>
      <c r="L2152" s="401"/>
      <c r="M2152" s="401"/>
      <c r="N2152" s="405">
        <f t="shared" si="55"/>
        <v>45937</v>
      </c>
      <c r="O2152" s="406" t="s">
        <v>12</v>
      </c>
      <c r="P2152" s="401"/>
      <c r="Q2152" s="401"/>
      <c r="R2152" s="1028"/>
      <c r="S2152" s="1028"/>
      <c r="T2152" s="401"/>
      <c r="U2152" s="401"/>
      <c r="V2152" s="401"/>
      <c r="W2152" s="401"/>
      <c r="X2152" s="401"/>
      <c r="Y2152" s="405"/>
      <c r="Z2152" s="401"/>
    </row>
    <row r="2153" spans="1:26" s="3" customFormat="1" ht="72.75" customHeight="1" x14ac:dyDescent="0.2">
      <c r="A2153" s="245">
        <v>170</v>
      </c>
      <c r="B2153" s="416" t="s">
        <v>6363</v>
      </c>
      <c r="C2153" s="416" t="s">
        <v>272</v>
      </c>
      <c r="D2153" s="416" t="s">
        <v>170</v>
      </c>
      <c r="E2153" s="412">
        <v>0.02</v>
      </c>
      <c r="F2153" s="416">
        <v>0.4</v>
      </c>
      <c r="G2153" s="416" t="s">
        <v>6364</v>
      </c>
      <c r="H2153" s="416" t="s">
        <v>330</v>
      </c>
      <c r="I2153" s="408" t="s">
        <v>297</v>
      </c>
      <c r="J2153" s="422">
        <v>7040240905950</v>
      </c>
      <c r="K2153" s="414">
        <v>45566</v>
      </c>
      <c r="L2153" s="401"/>
      <c r="M2153" s="401"/>
      <c r="N2153" s="405">
        <f t="shared" si="55"/>
        <v>45931</v>
      </c>
      <c r="O2153" s="406" t="s">
        <v>12</v>
      </c>
      <c r="P2153" s="401"/>
      <c r="Q2153" s="401"/>
      <c r="R2153" s="1028"/>
      <c r="S2153" s="1028"/>
      <c r="T2153" s="401"/>
      <c r="U2153" s="401"/>
      <c r="V2153" s="401"/>
      <c r="W2153" s="401"/>
      <c r="X2153" s="401"/>
      <c r="Y2153" s="405"/>
      <c r="Z2153" s="401"/>
    </row>
    <row r="2154" spans="1:26" s="3" customFormat="1" ht="72.75" customHeight="1" x14ac:dyDescent="0.2">
      <c r="A2154" s="245">
        <v>171</v>
      </c>
      <c r="B2154" s="415" t="s">
        <v>6365</v>
      </c>
      <c r="C2154" s="415" t="s">
        <v>186</v>
      </c>
      <c r="D2154" s="415" t="s">
        <v>1080</v>
      </c>
      <c r="E2154" s="409">
        <v>1.643E-2</v>
      </c>
      <c r="F2154" s="404">
        <v>0.4</v>
      </c>
      <c r="G2154" s="406" t="s">
        <v>678</v>
      </c>
      <c r="H2154" s="415" t="s">
        <v>330</v>
      </c>
      <c r="I2154" s="408" t="s">
        <v>297</v>
      </c>
      <c r="J2154" s="421">
        <v>7020241007272</v>
      </c>
      <c r="K2154" s="411">
        <v>45596</v>
      </c>
      <c r="L2154" s="401"/>
      <c r="M2154" s="401"/>
      <c r="N2154" s="405">
        <f t="shared" si="55"/>
        <v>45961</v>
      </c>
      <c r="O2154" s="406" t="s">
        <v>12</v>
      </c>
      <c r="P2154" s="401"/>
      <c r="Q2154" s="401"/>
      <c r="R2154" s="1028"/>
      <c r="S2154" s="1028"/>
      <c r="T2154" s="401"/>
      <c r="U2154" s="401"/>
      <c r="V2154" s="401"/>
      <c r="W2154" s="401"/>
      <c r="X2154" s="401"/>
      <c r="Y2154" s="405"/>
      <c r="Z2154" s="401"/>
    </row>
    <row r="2155" spans="1:26" s="3" customFormat="1" ht="72.75" customHeight="1" x14ac:dyDescent="0.2">
      <c r="A2155" s="245">
        <v>172</v>
      </c>
      <c r="B2155" s="415" t="s">
        <v>6366</v>
      </c>
      <c r="C2155" s="415" t="s">
        <v>272</v>
      </c>
      <c r="D2155" s="415" t="s">
        <v>1024</v>
      </c>
      <c r="E2155" s="409">
        <v>6.0000000000000001E-3</v>
      </c>
      <c r="F2155" s="404">
        <v>0.4</v>
      </c>
      <c r="G2155" s="406" t="s">
        <v>678</v>
      </c>
      <c r="H2155" s="415" t="s">
        <v>330</v>
      </c>
      <c r="I2155" s="408" t="s">
        <v>297</v>
      </c>
      <c r="J2155" s="421">
        <v>7040241006051</v>
      </c>
      <c r="K2155" s="411">
        <v>45596</v>
      </c>
      <c r="L2155" s="401"/>
      <c r="M2155" s="401"/>
      <c r="N2155" s="405">
        <f t="shared" si="55"/>
        <v>45961</v>
      </c>
      <c r="O2155" s="406" t="s">
        <v>12</v>
      </c>
      <c r="P2155" s="401"/>
      <c r="Q2155" s="401"/>
      <c r="R2155" s="1028"/>
      <c r="S2155" s="1028"/>
      <c r="T2155" s="401"/>
      <c r="U2155" s="401"/>
      <c r="V2155" s="401"/>
      <c r="W2155" s="401"/>
      <c r="X2155" s="401"/>
      <c r="Y2155" s="405"/>
      <c r="Z2155" s="401"/>
    </row>
    <row r="2156" spans="1:26" s="3" customFormat="1" ht="72.75" customHeight="1" x14ac:dyDescent="0.2">
      <c r="A2156" s="245">
        <v>173</v>
      </c>
      <c r="B2156" s="415" t="s">
        <v>6367</v>
      </c>
      <c r="C2156" s="415" t="s">
        <v>974</v>
      </c>
      <c r="D2156" s="415" t="s">
        <v>184</v>
      </c>
      <c r="E2156" s="409">
        <v>6.0000000000000001E-3</v>
      </c>
      <c r="F2156" s="410">
        <v>0.4</v>
      </c>
      <c r="G2156" s="415" t="s">
        <v>3643</v>
      </c>
      <c r="H2156" s="415" t="s">
        <v>330</v>
      </c>
      <c r="I2156" s="408" t="s">
        <v>297</v>
      </c>
      <c r="J2156" s="421">
        <v>7030241008542</v>
      </c>
      <c r="K2156" s="411">
        <v>45590</v>
      </c>
      <c r="L2156" s="401"/>
      <c r="M2156" s="401"/>
      <c r="N2156" s="405">
        <f t="shared" si="55"/>
        <v>45955</v>
      </c>
      <c r="O2156" s="406" t="s">
        <v>12</v>
      </c>
      <c r="P2156" s="401"/>
      <c r="Q2156" s="401"/>
      <c r="R2156" s="1028"/>
      <c r="S2156" s="1028"/>
      <c r="T2156" s="401"/>
      <c r="U2156" s="401"/>
      <c r="V2156" s="401"/>
      <c r="W2156" s="401"/>
      <c r="X2156" s="401"/>
      <c r="Y2156" s="405"/>
      <c r="Z2156" s="401"/>
    </row>
    <row r="2157" spans="1:26" s="3" customFormat="1" ht="72.75" customHeight="1" x14ac:dyDescent="0.2">
      <c r="A2157" s="245">
        <v>174</v>
      </c>
      <c r="B2157" s="415" t="s">
        <v>6368</v>
      </c>
      <c r="C2157" s="415" t="s">
        <v>186</v>
      </c>
      <c r="D2157" s="415" t="s">
        <v>1080</v>
      </c>
      <c r="E2157" s="409">
        <v>1.4999999999999999E-2</v>
      </c>
      <c r="F2157" s="404">
        <v>0.4</v>
      </c>
      <c r="G2157" s="406" t="s">
        <v>678</v>
      </c>
      <c r="H2157" s="415" t="s">
        <v>330</v>
      </c>
      <c r="I2157" s="408" t="s">
        <v>297</v>
      </c>
      <c r="J2157" s="421">
        <v>7020241007608</v>
      </c>
      <c r="K2157" s="411">
        <v>45596</v>
      </c>
      <c r="L2157" s="401"/>
      <c r="M2157" s="401"/>
      <c r="N2157" s="405">
        <f t="shared" si="55"/>
        <v>45961</v>
      </c>
      <c r="O2157" s="406" t="s">
        <v>12</v>
      </c>
      <c r="P2157" s="401"/>
      <c r="Q2157" s="401"/>
      <c r="R2157" s="1028"/>
      <c r="S2157" s="1028"/>
      <c r="T2157" s="401"/>
      <c r="U2157" s="401"/>
      <c r="V2157" s="401"/>
      <c r="W2157" s="401"/>
      <c r="X2157" s="401"/>
      <c r="Y2157" s="405"/>
      <c r="Z2157" s="401"/>
    </row>
    <row r="2158" spans="1:26" s="3" customFormat="1" ht="72.75" customHeight="1" x14ac:dyDescent="0.2">
      <c r="A2158" s="245">
        <v>175</v>
      </c>
      <c r="B2158" s="416" t="s">
        <v>6369</v>
      </c>
      <c r="C2158" s="416" t="s">
        <v>6370</v>
      </c>
      <c r="D2158" s="416" t="s">
        <v>1080</v>
      </c>
      <c r="E2158" s="412">
        <v>9.8400000000000001E-2</v>
      </c>
      <c r="F2158" s="410">
        <v>0.4</v>
      </c>
      <c r="G2158" s="415" t="s">
        <v>6371</v>
      </c>
      <c r="H2158" s="416" t="s">
        <v>330</v>
      </c>
      <c r="I2158" s="408" t="s">
        <v>297</v>
      </c>
      <c r="J2158" s="422">
        <v>7020241007681</v>
      </c>
      <c r="K2158" s="414">
        <v>45581</v>
      </c>
      <c r="L2158" s="401"/>
      <c r="M2158" s="401"/>
      <c r="N2158" s="405">
        <f t="shared" si="55"/>
        <v>45946</v>
      </c>
      <c r="O2158" s="406" t="s">
        <v>12</v>
      </c>
      <c r="P2158" s="401"/>
      <c r="Q2158" s="401"/>
      <c r="R2158" s="1028"/>
      <c r="S2158" s="1028"/>
      <c r="T2158" s="401"/>
      <c r="U2158" s="401"/>
      <c r="V2158" s="401"/>
      <c r="W2158" s="401"/>
      <c r="X2158" s="401"/>
      <c r="Y2158" s="405"/>
      <c r="Z2158" s="401"/>
    </row>
    <row r="2159" spans="1:26" s="3" customFormat="1" ht="72.75" customHeight="1" x14ac:dyDescent="0.2">
      <c r="A2159" s="245">
        <v>176</v>
      </c>
      <c r="B2159" s="415" t="s">
        <v>6372</v>
      </c>
      <c r="C2159" s="415" t="s">
        <v>1016</v>
      </c>
      <c r="D2159" s="415" t="s">
        <v>24</v>
      </c>
      <c r="E2159" s="409">
        <v>2.725E-2</v>
      </c>
      <c r="F2159" s="413">
        <v>0.4</v>
      </c>
      <c r="G2159" s="416" t="s">
        <v>6373</v>
      </c>
      <c r="H2159" s="415" t="s">
        <v>330</v>
      </c>
      <c r="I2159" s="408" t="s">
        <v>297</v>
      </c>
      <c r="J2159" s="421">
        <v>7010241013580</v>
      </c>
      <c r="K2159" s="411">
        <v>45593</v>
      </c>
      <c r="L2159" s="401"/>
      <c r="M2159" s="401"/>
      <c r="N2159" s="405">
        <f t="shared" si="55"/>
        <v>45958</v>
      </c>
      <c r="O2159" s="406" t="s">
        <v>12</v>
      </c>
      <c r="P2159" s="401"/>
      <c r="Q2159" s="401"/>
      <c r="R2159" s="1028"/>
      <c r="S2159" s="1028"/>
      <c r="T2159" s="401"/>
      <c r="U2159" s="401"/>
      <c r="V2159" s="401"/>
      <c r="W2159" s="401"/>
      <c r="X2159" s="401"/>
      <c r="Y2159" s="405"/>
      <c r="Z2159" s="401"/>
    </row>
    <row r="2160" spans="1:26" s="3" customFormat="1" ht="72.75" customHeight="1" x14ac:dyDescent="0.2">
      <c r="A2160" s="245">
        <v>177</v>
      </c>
      <c r="B2160" s="415" t="s">
        <v>6374</v>
      </c>
      <c r="C2160" s="415" t="s">
        <v>315</v>
      </c>
      <c r="D2160" s="415" t="s">
        <v>186</v>
      </c>
      <c r="E2160" s="409">
        <v>0.2</v>
      </c>
      <c r="F2160" s="413">
        <v>0.4</v>
      </c>
      <c r="G2160" s="416" t="s">
        <v>6375</v>
      </c>
      <c r="H2160" s="415" t="s">
        <v>330</v>
      </c>
      <c r="I2160" s="408" t="s">
        <v>297</v>
      </c>
      <c r="J2160" s="421">
        <v>7020241008085</v>
      </c>
      <c r="K2160" s="411">
        <v>45594</v>
      </c>
      <c r="L2160" s="401"/>
      <c r="M2160" s="401"/>
      <c r="N2160" s="405">
        <f t="shared" si="55"/>
        <v>45959</v>
      </c>
      <c r="O2160" s="406" t="s">
        <v>12</v>
      </c>
      <c r="P2160" s="401"/>
      <c r="Q2160" s="401"/>
      <c r="R2160" s="1028"/>
      <c r="S2160" s="1028"/>
      <c r="T2160" s="401"/>
      <c r="U2160" s="401"/>
      <c r="V2160" s="401"/>
      <c r="W2160" s="401"/>
      <c r="X2160" s="401"/>
      <c r="Y2160" s="405"/>
      <c r="Z2160" s="401"/>
    </row>
    <row r="2161" spans="1:26" s="3" customFormat="1" ht="72.75" customHeight="1" x14ac:dyDescent="0.2">
      <c r="A2161" s="245">
        <v>178</v>
      </c>
      <c r="B2161" s="416" t="s">
        <v>6376</v>
      </c>
      <c r="C2161" s="416" t="s">
        <v>6377</v>
      </c>
      <c r="D2161" s="416" t="s">
        <v>191</v>
      </c>
      <c r="E2161" s="412">
        <v>0.9</v>
      </c>
      <c r="F2161" s="410">
        <v>20</v>
      </c>
      <c r="G2161" s="415" t="s">
        <v>6378</v>
      </c>
      <c r="H2161" s="416" t="s">
        <v>366</v>
      </c>
      <c r="I2161" s="408" t="s">
        <v>297</v>
      </c>
      <c r="J2161" s="422">
        <v>7060230608606</v>
      </c>
      <c r="K2161" s="414">
        <v>45572</v>
      </c>
      <c r="L2161" s="401"/>
      <c r="M2161" s="401"/>
      <c r="N2161" s="405">
        <f t="shared" si="55"/>
        <v>45937</v>
      </c>
      <c r="O2161" s="406" t="s">
        <v>12</v>
      </c>
      <c r="P2161" s="401"/>
      <c r="Q2161" s="401"/>
      <c r="R2161" s="1028"/>
      <c r="S2161" s="1028"/>
      <c r="T2161" s="401"/>
      <c r="U2161" s="401"/>
      <c r="V2161" s="401"/>
      <c r="W2161" s="401"/>
      <c r="X2161" s="401"/>
      <c r="Y2161" s="405"/>
      <c r="Z2161" s="401"/>
    </row>
    <row r="2162" spans="1:26" s="3" customFormat="1" ht="72.75" customHeight="1" x14ac:dyDescent="0.2">
      <c r="A2162" s="245">
        <v>179</v>
      </c>
      <c r="B2162" s="415" t="s">
        <v>6379</v>
      </c>
      <c r="C2162" s="415" t="s">
        <v>989</v>
      </c>
      <c r="D2162" s="415" t="s">
        <v>185</v>
      </c>
      <c r="E2162" s="409">
        <v>4.8</v>
      </c>
      <c r="F2162" s="413">
        <v>20</v>
      </c>
      <c r="G2162" s="416" t="s">
        <v>677</v>
      </c>
      <c r="H2162" s="415" t="s">
        <v>366</v>
      </c>
      <c r="I2162" s="408" t="s">
        <v>297</v>
      </c>
      <c r="J2162" s="421">
        <v>7050230712345</v>
      </c>
      <c r="K2162" s="411">
        <v>45580</v>
      </c>
      <c r="L2162" s="401"/>
      <c r="M2162" s="401"/>
      <c r="N2162" s="405">
        <f t="shared" si="55"/>
        <v>45945</v>
      </c>
      <c r="O2162" s="406" t="s">
        <v>12</v>
      </c>
      <c r="P2162" s="401"/>
      <c r="Q2162" s="401"/>
      <c r="R2162" s="1028"/>
      <c r="S2162" s="1028"/>
      <c r="T2162" s="401"/>
      <c r="U2162" s="401"/>
      <c r="V2162" s="401"/>
      <c r="W2162" s="401"/>
      <c r="X2162" s="401"/>
      <c r="Y2162" s="405"/>
      <c r="Z2162" s="401"/>
    </row>
    <row r="2163" spans="1:26" s="3" customFormat="1" ht="72.75" customHeight="1" x14ac:dyDescent="0.2">
      <c r="A2163" s="245">
        <v>180</v>
      </c>
      <c r="B2163" s="416" t="s">
        <v>6380</v>
      </c>
      <c r="C2163" s="416" t="s">
        <v>987</v>
      </c>
      <c r="D2163" s="416" t="s">
        <v>191</v>
      </c>
      <c r="E2163" s="412">
        <v>1</v>
      </c>
      <c r="F2163" s="410">
        <v>20</v>
      </c>
      <c r="G2163" s="415" t="s">
        <v>757</v>
      </c>
      <c r="H2163" s="416" t="s">
        <v>366</v>
      </c>
      <c r="I2163" s="408" t="s">
        <v>297</v>
      </c>
      <c r="J2163" s="422">
        <v>7060231009618</v>
      </c>
      <c r="K2163" s="414">
        <v>45579</v>
      </c>
      <c r="L2163" s="401"/>
      <c r="M2163" s="401"/>
      <c r="N2163" s="405">
        <f t="shared" si="55"/>
        <v>45944</v>
      </c>
      <c r="O2163" s="406" t="s">
        <v>12</v>
      </c>
      <c r="P2163" s="401"/>
      <c r="Q2163" s="401"/>
      <c r="R2163" s="1028"/>
      <c r="S2163" s="1028"/>
      <c r="T2163" s="401"/>
      <c r="U2163" s="401"/>
      <c r="V2163" s="401"/>
      <c r="W2163" s="401"/>
      <c r="X2163" s="401"/>
      <c r="Y2163" s="405"/>
      <c r="Z2163" s="401"/>
    </row>
    <row r="2164" spans="1:26" s="3" customFormat="1" ht="72.75" customHeight="1" x14ac:dyDescent="0.2">
      <c r="A2164" s="245">
        <v>181</v>
      </c>
      <c r="B2164" s="415" t="s">
        <v>6381</v>
      </c>
      <c r="C2164" s="415" t="s">
        <v>6382</v>
      </c>
      <c r="D2164" s="415" t="s">
        <v>191</v>
      </c>
      <c r="E2164" s="409">
        <v>36.200000000000003</v>
      </c>
      <c r="F2164" s="413">
        <v>110</v>
      </c>
      <c r="G2164" s="416" t="s">
        <v>6383</v>
      </c>
      <c r="H2164" s="415" t="s">
        <v>366</v>
      </c>
      <c r="I2164" s="408" t="s">
        <v>297</v>
      </c>
      <c r="J2164" s="421">
        <v>7060231109984</v>
      </c>
      <c r="K2164" s="411">
        <v>45588</v>
      </c>
      <c r="L2164" s="401"/>
      <c r="M2164" s="401"/>
      <c r="N2164" s="405">
        <f t="shared" si="55"/>
        <v>45953</v>
      </c>
      <c r="O2164" s="406" t="s">
        <v>12</v>
      </c>
      <c r="P2164" s="401"/>
      <c r="Q2164" s="401"/>
      <c r="R2164" s="1028"/>
      <c r="S2164" s="1028"/>
      <c r="T2164" s="401"/>
      <c r="U2164" s="401"/>
      <c r="V2164" s="401"/>
      <c r="W2164" s="401"/>
      <c r="X2164" s="401"/>
      <c r="Y2164" s="405"/>
      <c r="Z2164" s="401"/>
    </row>
    <row r="2165" spans="1:26" s="3" customFormat="1" ht="72.75" customHeight="1" x14ac:dyDescent="0.2">
      <c r="A2165" s="245">
        <v>182</v>
      </c>
      <c r="B2165" s="416" t="s">
        <v>6384</v>
      </c>
      <c r="C2165" s="416" t="s">
        <v>4353</v>
      </c>
      <c r="D2165" s="416" t="s">
        <v>1024</v>
      </c>
      <c r="E2165" s="412">
        <v>0.39985000000000004</v>
      </c>
      <c r="F2165" s="410">
        <v>20</v>
      </c>
      <c r="G2165" s="415" t="s">
        <v>752</v>
      </c>
      <c r="H2165" s="416" t="s">
        <v>366</v>
      </c>
      <c r="I2165" s="408" t="s">
        <v>297</v>
      </c>
      <c r="J2165" s="422">
        <v>7040240301052</v>
      </c>
      <c r="K2165" s="414">
        <v>45580</v>
      </c>
      <c r="L2165" s="401"/>
      <c r="M2165" s="401"/>
      <c r="N2165" s="405">
        <f t="shared" si="55"/>
        <v>45945</v>
      </c>
      <c r="O2165" s="406" t="s">
        <v>12</v>
      </c>
      <c r="P2165" s="401"/>
      <c r="Q2165" s="401"/>
      <c r="R2165" s="1028"/>
      <c r="S2165" s="1028"/>
      <c r="T2165" s="401"/>
      <c r="U2165" s="401"/>
      <c r="V2165" s="401"/>
      <c r="W2165" s="401"/>
      <c r="X2165" s="401"/>
      <c r="Y2165" s="405"/>
      <c r="Z2165" s="401"/>
    </row>
    <row r="2166" spans="1:26" s="3" customFormat="1" ht="72.75" customHeight="1" x14ac:dyDescent="0.2">
      <c r="A2166" s="245">
        <v>183</v>
      </c>
      <c r="B2166" s="415" t="s">
        <v>6385</v>
      </c>
      <c r="C2166" s="415" t="s">
        <v>6386</v>
      </c>
      <c r="D2166" s="415" t="s">
        <v>2364</v>
      </c>
      <c r="E2166" s="409">
        <v>0.123</v>
      </c>
      <c r="F2166" s="413">
        <v>0.4</v>
      </c>
      <c r="G2166" s="416" t="s">
        <v>6387</v>
      </c>
      <c r="H2166" s="415" t="s">
        <v>366</v>
      </c>
      <c r="I2166" s="408" t="s">
        <v>297</v>
      </c>
      <c r="J2166" s="421">
        <v>7060240300429</v>
      </c>
      <c r="K2166" s="411">
        <v>45588</v>
      </c>
      <c r="L2166" s="401"/>
      <c r="M2166" s="401"/>
      <c r="N2166" s="405">
        <f t="shared" si="55"/>
        <v>45953</v>
      </c>
      <c r="O2166" s="406" t="s">
        <v>12</v>
      </c>
      <c r="P2166" s="401"/>
      <c r="Q2166" s="401"/>
      <c r="R2166" s="1028"/>
      <c r="S2166" s="1028"/>
      <c r="T2166" s="401"/>
      <c r="U2166" s="401"/>
      <c r="V2166" s="401"/>
      <c r="W2166" s="401"/>
      <c r="X2166" s="401"/>
      <c r="Y2166" s="405"/>
      <c r="Z2166" s="401"/>
    </row>
    <row r="2167" spans="1:26" s="3" customFormat="1" ht="72.75" customHeight="1" x14ac:dyDescent="0.2">
      <c r="A2167" s="245">
        <v>184</v>
      </c>
      <c r="B2167" s="416" t="s">
        <v>6388</v>
      </c>
      <c r="C2167" s="416" t="s">
        <v>991</v>
      </c>
      <c r="D2167" s="416" t="s">
        <v>184</v>
      </c>
      <c r="E2167" s="412">
        <v>48</v>
      </c>
      <c r="F2167" s="410">
        <v>110</v>
      </c>
      <c r="G2167" s="415" t="s">
        <v>6389</v>
      </c>
      <c r="H2167" s="416" t="s">
        <v>6390</v>
      </c>
      <c r="I2167" s="408" t="s">
        <v>297</v>
      </c>
      <c r="J2167" s="422">
        <v>7030240302460</v>
      </c>
      <c r="K2167" s="414">
        <v>45586</v>
      </c>
      <c r="L2167" s="401"/>
      <c r="M2167" s="401"/>
      <c r="N2167" s="405">
        <f t="shared" si="55"/>
        <v>45951</v>
      </c>
      <c r="O2167" s="406" t="s">
        <v>12</v>
      </c>
      <c r="P2167" s="401"/>
      <c r="Q2167" s="401"/>
      <c r="R2167" s="1028"/>
      <c r="S2167" s="1028"/>
      <c r="T2167" s="401"/>
      <c r="U2167" s="401"/>
      <c r="V2167" s="401"/>
      <c r="W2167" s="401"/>
      <c r="X2167" s="401"/>
      <c r="Y2167" s="405"/>
      <c r="Z2167" s="401"/>
    </row>
    <row r="2168" spans="1:26" s="3" customFormat="1" ht="72.75" customHeight="1" x14ac:dyDescent="0.2">
      <c r="A2168" s="245">
        <v>185</v>
      </c>
      <c r="B2168" s="415" t="s">
        <v>6391</v>
      </c>
      <c r="C2168" s="415" t="s">
        <v>991</v>
      </c>
      <c r="D2168" s="415" t="s">
        <v>184</v>
      </c>
      <c r="E2168" s="409">
        <v>40</v>
      </c>
      <c r="F2168" s="413">
        <v>110</v>
      </c>
      <c r="G2168" s="416" t="s">
        <v>6389</v>
      </c>
      <c r="H2168" s="415" t="s">
        <v>6390</v>
      </c>
      <c r="I2168" s="408" t="s">
        <v>297</v>
      </c>
      <c r="J2168" s="421">
        <v>7030240302461</v>
      </c>
      <c r="K2168" s="411">
        <v>45586</v>
      </c>
      <c r="L2168" s="401"/>
      <c r="M2168" s="401"/>
      <c r="N2168" s="405">
        <f t="shared" si="55"/>
        <v>45951</v>
      </c>
      <c r="O2168" s="406" t="s">
        <v>12</v>
      </c>
      <c r="P2168" s="401"/>
      <c r="Q2168" s="401"/>
      <c r="R2168" s="1028"/>
      <c r="S2168" s="1028"/>
      <c r="T2168" s="401"/>
      <c r="U2168" s="401"/>
      <c r="V2168" s="401"/>
      <c r="W2168" s="401"/>
      <c r="X2168" s="401"/>
      <c r="Y2168" s="405"/>
      <c r="Z2168" s="401"/>
    </row>
    <row r="2169" spans="1:26" s="3" customFormat="1" ht="72.75" customHeight="1" x14ac:dyDescent="0.2">
      <c r="A2169" s="245">
        <v>186</v>
      </c>
      <c r="B2169" s="416" t="s">
        <v>6394</v>
      </c>
      <c r="C2169" s="416" t="s">
        <v>6395</v>
      </c>
      <c r="D2169" s="416" t="s">
        <v>1024</v>
      </c>
      <c r="E2169" s="412">
        <v>0.29810000000000003</v>
      </c>
      <c r="F2169" s="410">
        <v>20</v>
      </c>
      <c r="G2169" s="415" t="s">
        <v>6396</v>
      </c>
      <c r="H2169" s="416" t="s">
        <v>366</v>
      </c>
      <c r="I2169" s="408" t="s">
        <v>297</v>
      </c>
      <c r="J2169" s="422">
        <v>7040240401938</v>
      </c>
      <c r="K2169" s="414">
        <v>45580</v>
      </c>
      <c r="L2169" s="401"/>
      <c r="M2169" s="401"/>
      <c r="N2169" s="405">
        <f t="shared" si="55"/>
        <v>45945</v>
      </c>
      <c r="O2169" s="406" t="s">
        <v>12</v>
      </c>
      <c r="P2169" s="401"/>
      <c r="Q2169" s="401"/>
      <c r="R2169" s="1028"/>
      <c r="S2169" s="1028"/>
      <c r="T2169" s="401"/>
      <c r="U2169" s="401"/>
      <c r="V2169" s="401"/>
      <c r="W2169" s="401"/>
      <c r="X2169" s="401"/>
      <c r="Y2169" s="405"/>
      <c r="Z2169" s="401"/>
    </row>
    <row r="2170" spans="1:26" s="3" customFormat="1" ht="72.75" customHeight="1" x14ac:dyDescent="0.2">
      <c r="A2170" s="245">
        <v>187</v>
      </c>
      <c r="B2170" s="401" t="s">
        <v>6104</v>
      </c>
      <c r="C2170" s="401" t="s">
        <v>601</v>
      </c>
      <c r="D2170" s="401" t="s">
        <v>170</v>
      </c>
      <c r="E2170" s="402">
        <v>9.1850000000000001E-2</v>
      </c>
      <c r="F2170" s="401">
        <v>0.4</v>
      </c>
      <c r="G2170" s="401" t="s">
        <v>6397</v>
      </c>
      <c r="H2170" s="401" t="s">
        <v>366</v>
      </c>
      <c r="I2170" s="408" t="s">
        <v>297</v>
      </c>
      <c r="J2170" s="423">
        <v>7040240402450</v>
      </c>
      <c r="K2170" s="405">
        <v>45611</v>
      </c>
      <c r="L2170" s="401"/>
      <c r="M2170" s="401"/>
      <c r="N2170" s="405">
        <v>45976</v>
      </c>
      <c r="O2170" s="406" t="s">
        <v>12</v>
      </c>
      <c r="P2170" s="401"/>
      <c r="Q2170" s="401"/>
      <c r="R2170" s="1028"/>
      <c r="S2170" s="1028"/>
      <c r="T2170" s="401"/>
      <c r="U2170" s="401"/>
      <c r="V2170" s="401"/>
      <c r="W2170" s="401"/>
      <c r="X2170" s="401"/>
      <c r="Y2170" s="405"/>
      <c r="Z2170" s="401"/>
    </row>
    <row r="2171" spans="1:26" s="3" customFormat="1" ht="72.75" customHeight="1" x14ac:dyDescent="0.2">
      <c r="A2171" s="245">
        <v>188</v>
      </c>
      <c r="B2171" s="401" t="s">
        <v>6398</v>
      </c>
      <c r="C2171" s="401" t="s">
        <v>6399</v>
      </c>
      <c r="D2171" s="401" t="s">
        <v>1024</v>
      </c>
      <c r="E2171" s="402">
        <v>0.35260000000000002</v>
      </c>
      <c r="F2171" s="401">
        <v>20</v>
      </c>
      <c r="G2171" s="401" t="s">
        <v>6400</v>
      </c>
      <c r="H2171" s="401" t="s">
        <v>366</v>
      </c>
      <c r="I2171" s="408" t="s">
        <v>297</v>
      </c>
      <c r="J2171" s="423">
        <v>7040240402487</v>
      </c>
      <c r="K2171" s="405">
        <v>45601</v>
      </c>
      <c r="L2171" s="401"/>
      <c r="M2171" s="401"/>
      <c r="N2171" s="405">
        <v>45966</v>
      </c>
      <c r="O2171" s="406" t="s">
        <v>12</v>
      </c>
      <c r="P2171" s="401"/>
      <c r="Q2171" s="401"/>
      <c r="R2171" s="1028"/>
      <c r="S2171" s="1028"/>
      <c r="T2171" s="401"/>
      <c r="U2171" s="401"/>
      <c r="V2171" s="401"/>
      <c r="W2171" s="401"/>
      <c r="X2171" s="401"/>
      <c r="Y2171" s="405"/>
      <c r="Z2171" s="401"/>
    </row>
    <row r="2172" spans="1:26" s="3" customFormat="1" ht="72.75" customHeight="1" x14ac:dyDescent="0.2">
      <c r="A2172" s="245">
        <v>189</v>
      </c>
      <c r="B2172" s="401" t="s">
        <v>6401</v>
      </c>
      <c r="C2172" s="401" t="s">
        <v>859</v>
      </c>
      <c r="D2172" s="401" t="s">
        <v>1016</v>
      </c>
      <c r="E2172" s="402">
        <v>0.1968</v>
      </c>
      <c r="F2172" s="401">
        <v>20</v>
      </c>
      <c r="G2172" s="401" t="s">
        <v>468</v>
      </c>
      <c r="H2172" s="401" t="s">
        <v>366</v>
      </c>
      <c r="I2172" s="408" t="s">
        <v>297</v>
      </c>
      <c r="J2172" s="423">
        <v>7010240405281</v>
      </c>
      <c r="K2172" s="405">
        <v>45618</v>
      </c>
      <c r="L2172" s="401"/>
      <c r="M2172" s="401"/>
      <c r="N2172" s="405">
        <v>45983</v>
      </c>
      <c r="O2172" s="406" t="s">
        <v>12</v>
      </c>
      <c r="P2172" s="401"/>
      <c r="Q2172" s="401"/>
      <c r="R2172" s="1028"/>
      <c r="S2172" s="1028"/>
      <c r="T2172" s="401"/>
      <c r="U2172" s="401"/>
      <c r="V2172" s="401"/>
      <c r="W2172" s="401"/>
      <c r="X2172" s="401"/>
      <c r="Y2172" s="405"/>
      <c r="Z2172" s="401"/>
    </row>
    <row r="2173" spans="1:26" s="3" customFormat="1" ht="72.75" customHeight="1" x14ac:dyDescent="0.2">
      <c r="A2173" s="245">
        <v>190</v>
      </c>
      <c r="B2173" s="401" t="s">
        <v>6403</v>
      </c>
      <c r="C2173" s="401" t="s">
        <v>1068</v>
      </c>
      <c r="D2173" s="401" t="s">
        <v>1076</v>
      </c>
      <c r="E2173" s="402">
        <v>6.5000000000000002E-2</v>
      </c>
      <c r="F2173" s="401">
        <v>20</v>
      </c>
      <c r="G2173" s="401" t="s">
        <v>4337</v>
      </c>
      <c r="H2173" s="401" t="s">
        <v>3567</v>
      </c>
      <c r="I2173" s="408" t="s">
        <v>297</v>
      </c>
      <c r="J2173" s="423">
        <v>7050240803916</v>
      </c>
      <c r="K2173" s="405">
        <v>45603</v>
      </c>
      <c r="L2173" s="401"/>
      <c r="M2173" s="401"/>
      <c r="N2173" s="405">
        <v>45968</v>
      </c>
      <c r="O2173" s="406" t="s">
        <v>12</v>
      </c>
      <c r="P2173" s="401"/>
      <c r="Q2173" s="401"/>
      <c r="R2173" s="1028"/>
      <c r="S2173" s="1028"/>
      <c r="T2173" s="401"/>
      <c r="U2173" s="401"/>
      <c r="V2173" s="401"/>
      <c r="W2173" s="401"/>
      <c r="X2173" s="401"/>
      <c r="Y2173" s="405"/>
      <c r="Z2173" s="401"/>
    </row>
    <row r="2174" spans="1:26" s="3" customFormat="1" ht="72.75" customHeight="1" x14ac:dyDescent="0.2">
      <c r="A2174" s="245">
        <v>191</v>
      </c>
      <c r="B2174" s="401" t="s">
        <v>6404</v>
      </c>
      <c r="C2174" s="401" t="s">
        <v>1015</v>
      </c>
      <c r="D2174" s="401" t="s">
        <v>184</v>
      </c>
      <c r="E2174" s="402">
        <v>4.9000000000000004</v>
      </c>
      <c r="F2174" s="401">
        <v>20</v>
      </c>
      <c r="G2174" s="401" t="s">
        <v>6405</v>
      </c>
      <c r="H2174" s="401" t="s">
        <v>366</v>
      </c>
      <c r="I2174" s="408" t="s">
        <v>297</v>
      </c>
      <c r="J2174" s="423">
        <v>7030240806973</v>
      </c>
      <c r="K2174" s="405">
        <v>45601</v>
      </c>
      <c r="L2174" s="401"/>
      <c r="M2174" s="401"/>
      <c r="N2174" s="405">
        <v>45966</v>
      </c>
      <c r="O2174" s="406" t="s">
        <v>10192</v>
      </c>
      <c r="P2174" s="401"/>
      <c r="Q2174" s="401"/>
      <c r="R2174" s="1028"/>
      <c r="S2174" s="1028"/>
      <c r="T2174" s="401"/>
      <c r="U2174" s="401"/>
      <c r="V2174" s="401"/>
      <c r="W2174" s="401"/>
      <c r="X2174" s="401"/>
      <c r="Y2174" s="405"/>
      <c r="Z2174" s="401"/>
    </row>
    <row r="2175" spans="1:26" s="3" customFormat="1" ht="72.75" customHeight="1" x14ac:dyDescent="0.2">
      <c r="A2175" s="245">
        <v>192</v>
      </c>
      <c r="B2175" s="401" t="s">
        <v>5465</v>
      </c>
      <c r="C2175" s="401" t="s">
        <v>1003</v>
      </c>
      <c r="D2175" s="401" t="s">
        <v>1024</v>
      </c>
      <c r="E2175" s="402">
        <v>0.34200000000000003</v>
      </c>
      <c r="F2175" s="401">
        <v>20</v>
      </c>
      <c r="G2175" s="401" t="s">
        <v>6406</v>
      </c>
      <c r="H2175" s="401" t="s">
        <v>366</v>
      </c>
      <c r="I2175" s="408" t="s">
        <v>297</v>
      </c>
      <c r="J2175" s="423">
        <v>7040240805025</v>
      </c>
      <c r="K2175" s="405">
        <v>45602</v>
      </c>
      <c r="L2175" s="401"/>
      <c r="M2175" s="401"/>
      <c r="N2175" s="405">
        <v>45967</v>
      </c>
      <c r="O2175" s="406" t="s">
        <v>12</v>
      </c>
      <c r="P2175" s="401"/>
      <c r="Q2175" s="401"/>
      <c r="R2175" s="1028"/>
      <c r="S2175" s="1028"/>
      <c r="T2175" s="401"/>
      <c r="U2175" s="401"/>
      <c r="V2175" s="401"/>
      <c r="W2175" s="401"/>
      <c r="X2175" s="401"/>
      <c r="Y2175" s="405"/>
      <c r="Z2175" s="401"/>
    </row>
    <row r="2176" spans="1:26" s="3" customFormat="1" ht="72.75" customHeight="1" x14ac:dyDescent="0.2">
      <c r="A2176" s="245">
        <v>193</v>
      </c>
      <c r="B2176" s="401" t="s">
        <v>6407</v>
      </c>
      <c r="C2176" s="401" t="s">
        <v>975</v>
      </c>
      <c r="D2176" s="401" t="s">
        <v>24</v>
      </c>
      <c r="E2176" s="402">
        <v>0.05</v>
      </c>
      <c r="F2176" s="401">
        <v>20</v>
      </c>
      <c r="G2176" s="401" t="s">
        <v>6408</v>
      </c>
      <c r="H2176" s="401" t="s">
        <v>330</v>
      </c>
      <c r="I2176" s="408" t="s">
        <v>297</v>
      </c>
      <c r="J2176" s="423">
        <v>7010240911282</v>
      </c>
      <c r="K2176" s="405">
        <v>45611</v>
      </c>
      <c r="L2176" s="401"/>
      <c r="M2176" s="401"/>
      <c r="N2176" s="405">
        <v>45976</v>
      </c>
      <c r="O2176" s="406" t="s">
        <v>12</v>
      </c>
      <c r="P2176" s="401"/>
      <c r="Q2176" s="401"/>
      <c r="R2176" s="1028"/>
      <c r="S2176" s="1028"/>
      <c r="T2176" s="401"/>
      <c r="U2176" s="401"/>
      <c r="V2176" s="401"/>
      <c r="W2176" s="401"/>
      <c r="X2176" s="401"/>
      <c r="Y2176" s="405"/>
      <c r="Z2176" s="401"/>
    </row>
    <row r="2177" spans="1:26" s="3" customFormat="1" ht="72.75" customHeight="1" x14ac:dyDescent="0.2">
      <c r="A2177" s="245">
        <v>194</v>
      </c>
      <c r="B2177" s="401" t="s">
        <v>6409</v>
      </c>
      <c r="C2177" s="401" t="s">
        <v>984</v>
      </c>
      <c r="D2177" s="401" t="s">
        <v>24</v>
      </c>
      <c r="E2177" s="402">
        <v>8.0000000000000002E-3</v>
      </c>
      <c r="F2177" s="401">
        <v>0.4</v>
      </c>
      <c r="G2177" s="401" t="s">
        <v>6410</v>
      </c>
      <c r="H2177" s="401" t="s">
        <v>330</v>
      </c>
      <c r="I2177" s="408" t="s">
        <v>297</v>
      </c>
      <c r="J2177" s="423">
        <v>7010241012586</v>
      </c>
      <c r="K2177" s="405">
        <v>45601</v>
      </c>
      <c r="L2177" s="401"/>
      <c r="M2177" s="401"/>
      <c r="N2177" s="405">
        <v>45966</v>
      </c>
      <c r="O2177" s="406" t="s">
        <v>12</v>
      </c>
      <c r="P2177" s="401"/>
      <c r="Q2177" s="401"/>
      <c r="R2177" s="1028"/>
      <c r="S2177" s="1028"/>
      <c r="T2177" s="401"/>
      <c r="U2177" s="401"/>
      <c r="V2177" s="401"/>
      <c r="W2177" s="401"/>
      <c r="X2177" s="401"/>
      <c r="Y2177" s="405"/>
      <c r="Z2177" s="401"/>
    </row>
    <row r="2178" spans="1:26" s="3" customFormat="1" ht="72.75" customHeight="1" x14ac:dyDescent="0.2">
      <c r="A2178" s="245">
        <v>195</v>
      </c>
      <c r="B2178" s="401" t="s">
        <v>6411</v>
      </c>
      <c r="C2178" s="401" t="s">
        <v>6341</v>
      </c>
      <c r="D2178" s="401" t="s">
        <v>191</v>
      </c>
      <c r="E2178" s="402">
        <v>0.15</v>
      </c>
      <c r="F2178" s="401">
        <v>20</v>
      </c>
      <c r="G2178" s="401" t="s">
        <v>6412</v>
      </c>
      <c r="H2178" s="401" t="s">
        <v>366</v>
      </c>
      <c r="I2178" s="408" t="s">
        <v>297</v>
      </c>
      <c r="J2178" s="423">
        <v>7060241002718</v>
      </c>
      <c r="K2178" s="405">
        <v>45622</v>
      </c>
      <c r="L2178" s="401"/>
      <c r="M2178" s="401"/>
      <c r="N2178" s="405">
        <v>45987</v>
      </c>
      <c r="O2178" s="406" t="s">
        <v>12</v>
      </c>
      <c r="P2178" s="401"/>
      <c r="Q2178" s="401"/>
      <c r="R2178" s="1028"/>
      <c r="S2178" s="1028"/>
      <c r="T2178" s="401"/>
      <c r="U2178" s="401"/>
      <c r="V2178" s="401"/>
      <c r="W2178" s="401"/>
      <c r="X2178" s="401"/>
      <c r="Y2178" s="405"/>
      <c r="Z2178" s="401"/>
    </row>
    <row r="2179" spans="1:26" s="3" customFormat="1" ht="72.75" customHeight="1" x14ac:dyDescent="0.2">
      <c r="A2179" s="245">
        <v>196</v>
      </c>
      <c r="B2179" s="401" t="s">
        <v>6413</v>
      </c>
      <c r="C2179" s="401" t="s">
        <v>6414</v>
      </c>
      <c r="D2179" s="401" t="s">
        <v>1024</v>
      </c>
      <c r="E2179" s="402">
        <v>1.925E-2</v>
      </c>
      <c r="F2179" s="401">
        <v>0.4</v>
      </c>
      <c r="G2179" s="401" t="s">
        <v>6415</v>
      </c>
      <c r="H2179" s="401" t="s">
        <v>330</v>
      </c>
      <c r="I2179" s="408" t="s">
        <v>297</v>
      </c>
      <c r="J2179" s="423">
        <v>7040241006252</v>
      </c>
      <c r="K2179" s="405">
        <v>45602</v>
      </c>
      <c r="L2179" s="401"/>
      <c r="M2179" s="401"/>
      <c r="N2179" s="405">
        <v>45967</v>
      </c>
      <c r="O2179" s="406" t="s">
        <v>12</v>
      </c>
      <c r="P2179" s="401"/>
      <c r="Q2179" s="401"/>
      <c r="R2179" s="1028"/>
      <c r="S2179" s="1028"/>
      <c r="T2179" s="401"/>
      <c r="U2179" s="401"/>
      <c r="V2179" s="401"/>
      <c r="W2179" s="401"/>
      <c r="X2179" s="401"/>
      <c r="Y2179" s="405"/>
      <c r="Z2179" s="401"/>
    </row>
    <row r="2180" spans="1:26" s="3" customFormat="1" ht="72.75" customHeight="1" x14ac:dyDescent="0.2">
      <c r="A2180" s="245">
        <v>197</v>
      </c>
      <c r="B2180" s="401" t="s">
        <v>6416</v>
      </c>
      <c r="C2180" s="401" t="s">
        <v>970</v>
      </c>
      <c r="D2180" s="401" t="s">
        <v>83</v>
      </c>
      <c r="E2180" s="402">
        <v>2.7E-2</v>
      </c>
      <c r="F2180" s="401">
        <v>20</v>
      </c>
      <c r="G2180" s="401" t="s">
        <v>6417</v>
      </c>
      <c r="H2180" s="401" t="s">
        <v>330</v>
      </c>
      <c r="I2180" s="408" t="s">
        <v>297</v>
      </c>
      <c r="J2180" s="423">
        <v>7030241008704</v>
      </c>
      <c r="K2180" s="405">
        <v>45614</v>
      </c>
      <c r="L2180" s="401"/>
      <c r="M2180" s="401"/>
      <c r="N2180" s="405">
        <v>45979</v>
      </c>
      <c r="O2180" s="406" t="s">
        <v>12</v>
      </c>
      <c r="P2180" s="401"/>
      <c r="Q2180" s="401"/>
      <c r="R2180" s="1028"/>
      <c r="S2180" s="1028"/>
      <c r="T2180" s="401"/>
      <c r="U2180" s="401"/>
      <c r="V2180" s="401"/>
      <c r="W2180" s="401"/>
      <c r="X2180" s="401"/>
      <c r="Y2180" s="405"/>
      <c r="Z2180" s="401"/>
    </row>
    <row r="2181" spans="1:26" s="3" customFormat="1" ht="72.75" customHeight="1" x14ac:dyDescent="0.2">
      <c r="A2181" s="245">
        <v>198</v>
      </c>
      <c r="B2181" s="401" t="s">
        <v>6418</v>
      </c>
      <c r="C2181" s="401" t="s">
        <v>6419</v>
      </c>
      <c r="D2181" s="401" t="s">
        <v>170</v>
      </c>
      <c r="E2181" s="402">
        <v>8.0000000000000002E-3</v>
      </c>
      <c r="F2181" s="401">
        <v>0.23</v>
      </c>
      <c r="G2181" s="401" t="s">
        <v>6420</v>
      </c>
      <c r="H2181" s="401" t="s">
        <v>330</v>
      </c>
      <c r="I2181" s="408" t="s">
        <v>297</v>
      </c>
      <c r="J2181" s="423">
        <v>7040241006296</v>
      </c>
      <c r="K2181" s="405">
        <v>45609</v>
      </c>
      <c r="L2181" s="401"/>
      <c r="M2181" s="401"/>
      <c r="N2181" s="405">
        <v>45974</v>
      </c>
      <c r="O2181" s="406" t="s">
        <v>12</v>
      </c>
      <c r="P2181" s="401"/>
      <c r="Q2181" s="401"/>
      <c r="R2181" s="1028"/>
      <c r="S2181" s="1028"/>
      <c r="T2181" s="401"/>
      <c r="U2181" s="401"/>
      <c r="V2181" s="401"/>
      <c r="W2181" s="401"/>
      <c r="X2181" s="401"/>
      <c r="Y2181" s="405"/>
      <c r="Z2181" s="401"/>
    </row>
    <row r="2182" spans="1:26" s="3" customFormat="1" ht="72.75" customHeight="1" x14ac:dyDescent="0.2">
      <c r="A2182" s="245">
        <v>199</v>
      </c>
      <c r="B2182" s="401" t="s">
        <v>6421</v>
      </c>
      <c r="C2182" s="401" t="s">
        <v>314</v>
      </c>
      <c r="D2182" s="401" t="s">
        <v>83</v>
      </c>
      <c r="E2182" s="402">
        <v>5.2699999999999995E-3</v>
      </c>
      <c r="F2182" s="401">
        <v>0.4</v>
      </c>
      <c r="G2182" s="401" t="s">
        <v>6422</v>
      </c>
      <c r="H2182" s="401" t="s">
        <v>330</v>
      </c>
      <c r="I2182" s="408" t="s">
        <v>297</v>
      </c>
      <c r="J2182" s="423">
        <v>7030241008754</v>
      </c>
      <c r="K2182" s="405">
        <v>45611</v>
      </c>
      <c r="L2182" s="401"/>
      <c r="M2182" s="401"/>
      <c r="N2182" s="405">
        <v>45976</v>
      </c>
      <c r="O2182" s="406" t="s">
        <v>12</v>
      </c>
      <c r="P2182" s="401"/>
      <c r="Q2182" s="401"/>
      <c r="R2182" s="1028"/>
      <c r="S2182" s="1028"/>
      <c r="T2182" s="401"/>
      <c r="U2182" s="401"/>
      <c r="V2182" s="401"/>
      <c r="W2182" s="401"/>
      <c r="X2182" s="401"/>
      <c r="Y2182" s="405"/>
      <c r="Z2182" s="401"/>
    </row>
    <row r="2183" spans="1:26" s="3" customFormat="1" ht="72.75" customHeight="1" x14ac:dyDescent="0.2">
      <c r="A2183" s="245">
        <v>200</v>
      </c>
      <c r="B2183" s="401" t="s">
        <v>6426</v>
      </c>
      <c r="C2183" s="401" t="s">
        <v>325</v>
      </c>
      <c r="D2183" s="401" t="s">
        <v>24</v>
      </c>
      <c r="E2183" s="402">
        <v>6.0000000000000001E-3</v>
      </c>
      <c r="F2183" s="401">
        <v>0.4</v>
      </c>
      <c r="G2183" s="401" t="s">
        <v>6425</v>
      </c>
      <c r="H2183" s="401" t="s">
        <v>330</v>
      </c>
      <c r="I2183" s="408" t="s">
        <v>297</v>
      </c>
      <c r="J2183" s="423">
        <v>7010241013747</v>
      </c>
      <c r="K2183" s="405">
        <v>45609</v>
      </c>
      <c r="L2183" s="401"/>
      <c r="M2183" s="401"/>
      <c r="N2183" s="405">
        <v>45974</v>
      </c>
      <c r="O2183" s="406" t="s">
        <v>12</v>
      </c>
      <c r="P2183" s="401"/>
      <c r="Q2183" s="401"/>
      <c r="R2183" s="1028"/>
      <c r="S2183" s="1028"/>
      <c r="T2183" s="401"/>
      <c r="U2183" s="401"/>
      <c r="V2183" s="401"/>
      <c r="W2183" s="401"/>
      <c r="X2183" s="401"/>
      <c r="Y2183" s="405"/>
      <c r="Z2183" s="401"/>
    </row>
    <row r="2184" spans="1:26" s="3" customFormat="1" ht="72.75" customHeight="1" x14ac:dyDescent="0.2">
      <c r="A2184" s="245">
        <v>201</v>
      </c>
      <c r="B2184" s="401" t="s">
        <v>6427</v>
      </c>
      <c r="C2184" s="401" t="s">
        <v>6428</v>
      </c>
      <c r="D2184" s="401" t="s">
        <v>83</v>
      </c>
      <c r="E2184" s="402">
        <v>0.25</v>
      </c>
      <c r="F2184" s="401">
        <v>20</v>
      </c>
      <c r="G2184" s="401" t="s">
        <v>6429</v>
      </c>
      <c r="H2184" s="401" t="s">
        <v>366</v>
      </c>
      <c r="I2184" s="408" t="s">
        <v>297</v>
      </c>
      <c r="J2184" s="423">
        <v>7030241008978</v>
      </c>
      <c r="K2184" s="405">
        <v>45603</v>
      </c>
      <c r="L2184" s="401"/>
      <c r="M2184" s="401"/>
      <c r="N2184" s="405">
        <v>45968</v>
      </c>
      <c r="O2184" s="406" t="s">
        <v>12</v>
      </c>
      <c r="P2184" s="401"/>
      <c r="Q2184" s="401"/>
      <c r="R2184" s="1028"/>
      <c r="S2184" s="1028"/>
      <c r="T2184" s="401"/>
      <c r="U2184" s="401"/>
      <c r="V2184" s="401"/>
      <c r="W2184" s="401"/>
      <c r="X2184" s="401"/>
      <c r="Y2184" s="405"/>
      <c r="Z2184" s="401"/>
    </row>
    <row r="2185" spans="1:26" s="3" customFormat="1" ht="72.75" customHeight="1" x14ac:dyDescent="0.2">
      <c r="A2185" s="245">
        <v>202</v>
      </c>
      <c r="B2185" s="401" t="s">
        <v>6430</v>
      </c>
      <c r="C2185" s="401" t="s">
        <v>6431</v>
      </c>
      <c r="D2185" s="401" t="s">
        <v>83</v>
      </c>
      <c r="E2185" s="402">
        <v>0.02</v>
      </c>
      <c r="F2185" s="401">
        <v>0.4</v>
      </c>
      <c r="G2185" s="401" t="s">
        <v>6432</v>
      </c>
      <c r="H2185" s="401" t="s">
        <v>330</v>
      </c>
      <c r="I2185" s="408" t="s">
        <v>297</v>
      </c>
      <c r="J2185" s="423">
        <v>7030241009041</v>
      </c>
      <c r="K2185" s="405">
        <v>45615</v>
      </c>
      <c r="L2185" s="401"/>
      <c r="M2185" s="401"/>
      <c r="N2185" s="405">
        <v>45980</v>
      </c>
      <c r="O2185" s="406" t="s">
        <v>12</v>
      </c>
      <c r="P2185" s="401"/>
      <c r="Q2185" s="401"/>
      <c r="R2185" s="1028"/>
      <c r="S2185" s="1028"/>
      <c r="T2185" s="401"/>
      <c r="U2185" s="401"/>
      <c r="V2185" s="401"/>
      <c r="W2185" s="401"/>
      <c r="X2185" s="401"/>
      <c r="Y2185" s="405"/>
      <c r="Z2185" s="401"/>
    </row>
    <row r="2186" spans="1:26" s="3" customFormat="1" ht="72.75" customHeight="1" x14ac:dyDescent="0.2">
      <c r="A2186" s="245">
        <v>203</v>
      </c>
      <c r="B2186" s="401" t="s">
        <v>6433</v>
      </c>
      <c r="C2186" s="401" t="s">
        <v>24</v>
      </c>
      <c r="D2186" s="401" t="s">
        <v>24</v>
      </c>
      <c r="E2186" s="402">
        <v>0.05</v>
      </c>
      <c r="F2186" s="401">
        <v>0.4</v>
      </c>
      <c r="G2186" s="401" t="s">
        <v>6434</v>
      </c>
      <c r="H2186" s="401" t="s">
        <v>330</v>
      </c>
      <c r="I2186" s="408" t="s">
        <v>297</v>
      </c>
      <c r="J2186" s="423">
        <v>7010241013933</v>
      </c>
      <c r="K2186" s="405">
        <v>45611</v>
      </c>
      <c r="L2186" s="401"/>
      <c r="M2186" s="401"/>
      <c r="N2186" s="405">
        <v>45976</v>
      </c>
      <c r="O2186" s="406" t="s">
        <v>12</v>
      </c>
      <c r="P2186" s="401"/>
      <c r="Q2186" s="401"/>
      <c r="R2186" s="1028"/>
      <c r="S2186" s="1028"/>
      <c r="T2186" s="401"/>
      <c r="U2186" s="401"/>
      <c r="V2186" s="401"/>
      <c r="W2186" s="401"/>
      <c r="X2186" s="401"/>
      <c r="Y2186" s="405"/>
      <c r="Z2186" s="401"/>
    </row>
    <row r="2187" spans="1:26" s="3" customFormat="1" ht="72.75" customHeight="1" x14ac:dyDescent="0.2">
      <c r="A2187" s="245">
        <v>204</v>
      </c>
      <c r="B2187" s="401" t="s">
        <v>6435</v>
      </c>
      <c r="C2187" s="401" t="s">
        <v>6414</v>
      </c>
      <c r="D2187" s="401" t="s">
        <v>170</v>
      </c>
      <c r="E2187" s="402">
        <v>4.0000000000000001E-3</v>
      </c>
      <c r="F2187" s="401">
        <v>0.23</v>
      </c>
      <c r="G2187" s="401" t="s">
        <v>6436</v>
      </c>
      <c r="H2187" s="401" t="s">
        <v>330</v>
      </c>
      <c r="I2187" s="408" t="s">
        <v>297</v>
      </c>
      <c r="J2187" s="423">
        <v>7040241006638</v>
      </c>
      <c r="K2187" s="405">
        <v>45622</v>
      </c>
      <c r="L2187" s="401"/>
      <c r="M2187" s="401"/>
      <c r="N2187" s="405">
        <v>45987</v>
      </c>
      <c r="O2187" s="406" t="s">
        <v>12</v>
      </c>
      <c r="P2187" s="401"/>
      <c r="Q2187" s="401"/>
      <c r="R2187" s="1028"/>
      <c r="S2187" s="1028"/>
      <c r="T2187" s="401"/>
      <c r="U2187" s="401"/>
      <c r="V2187" s="401"/>
      <c r="W2187" s="401"/>
      <c r="X2187" s="401"/>
      <c r="Y2187" s="405"/>
      <c r="Z2187" s="401"/>
    </row>
    <row r="2188" spans="1:26" s="3" customFormat="1" ht="72.75" customHeight="1" x14ac:dyDescent="0.2">
      <c r="A2188" s="245">
        <v>205</v>
      </c>
      <c r="B2188" s="401" t="s">
        <v>6437</v>
      </c>
      <c r="C2188" s="401" t="s">
        <v>314</v>
      </c>
      <c r="D2188" s="401" t="s">
        <v>184</v>
      </c>
      <c r="E2188" s="402">
        <v>1.4999999999999999E-2</v>
      </c>
      <c r="F2188" s="401">
        <v>0.4</v>
      </c>
      <c r="G2188" s="401" t="s">
        <v>6438</v>
      </c>
      <c r="H2188" s="401" t="s">
        <v>330</v>
      </c>
      <c r="I2188" s="408" t="s">
        <v>297</v>
      </c>
      <c r="J2188" s="423">
        <v>7030241009104</v>
      </c>
      <c r="K2188" s="405">
        <v>45623</v>
      </c>
      <c r="L2188" s="401"/>
      <c r="M2188" s="401"/>
      <c r="N2188" s="405">
        <v>45988</v>
      </c>
      <c r="O2188" s="406" t="s">
        <v>12</v>
      </c>
      <c r="P2188" s="401"/>
      <c r="Q2188" s="401"/>
      <c r="R2188" s="1028"/>
      <c r="S2188" s="1028"/>
      <c r="T2188" s="401"/>
      <c r="U2188" s="401"/>
      <c r="V2188" s="401"/>
      <c r="W2188" s="401"/>
      <c r="X2188" s="401"/>
      <c r="Y2188" s="405"/>
      <c r="Z2188" s="401"/>
    </row>
    <row r="2189" spans="1:26" s="3" customFormat="1" ht="72.75" customHeight="1" x14ac:dyDescent="0.2">
      <c r="A2189" s="245">
        <v>206</v>
      </c>
      <c r="B2189" s="401" t="s">
        <v>1566</v>
      </c>
      <c r="C2189" s="401" t="s">
        <v>6439</v>
      </c>
      <c r="D2189" s="401" t="s">
        <v>83</v>
      </c>
      <c r="E2189" s="402">
        <v>4.8759999999999998E-2</v>
      </c>
      <c r="F2189" s="401">
        <v>0.4</v>
      </c>
      <c r="G2189" s="401" t="s">
        <v>6440</v>
      </c>
      <c r="H2189" s="401" t="s">
        <v>330</v>
      </c>
      <c r="I2189" s="408" t="s">
        <v>297</v>
      </c>
      <c r="J2189" s="423">
        <v>7030241009130</v>
      </c>
      <c r="K2189" s="405">
        <v>45611</v>
      </c>
      <c r="L2189" s="401"/>
      <c r="M2189" s="401"/>
      <c r="N2189" s="405">
        <v>45976</v>
      </c>
      <c r="O2189" s="406" t="s">
        <v>12</v>
      </c>
      <c r="P2189" s="401"/>
      <c r="Q2189" s="401"/>
      <c r="R2189" s="1028"/>
      <c r="S2189" s="1028"/>
      <c r="T2189" s="401"/>
      <c r="U2189" s="401"/>
      <c r="V2189" s="401"/>
      <c r="W2189" s="401"/>
      <c r="X2189" s="401"/>
      <c r="Y2189" s="405"/>
      <c r="Z2189" s="401"/>
    </row>
    <row r="2190" spans="1:26" s="3" customFormat="1" ht="72.75" customHeight="1" x14ac:dyDescent="0.2">
      <c r="A2190" s="245">
        <v>207</v>
      </c>
      <c r="B2190" s="401" t="s">
        <v>6441</v>
      </c>
      <c r="C2190" s="401" t="s">
        <v>990</v>
      </c>
      <c r="D2190" s="401" t="s">
        <v>184</v>
      </c>
      <c r="E2190" s="402">
        <v>2.691E-2</v>
      </c>
      <c r="F2190" s="401">
        <v>20</v>
      </c>
      <c r="G2190" s="401" t="s">
        <v>679</v>
      </c>
      <c r="H2190" s="401" t="s">
        <v>330</v>
      </c>
      <c r="I2190" s="408" t="s">
        <v>297</v>
      </c>
      <c r="J2190" s="423">
        <v>7030241009155</v>
      </c>
      <c r="K2190" s="405">
        <v>45611</v>
      </c>
      <c r="L2190" s="401"/>
      <c r="M2190" s="401"/>
      <c r="N2190" s="405">
        <v>45976</v>
      </c>
      <c r="O2190" s="406" t="s">
        <v>12</v>
      </c>
      <c r="P2190" s="401"/>
      <c r="Q2190" s="401"/>
      <c r="R2190" s="1028"/>
      <c r="S2190" s="1028"/>
      <c r="T2190" s="401"/>
      <c r="U2190" s="401"/>
      <c r="V2190" s="401"/>
      <c r="W2190" s="401"/>
      <c r="X2190" s="401"/>
      <c r="Y2190" s="405"/>
      <c r="Z2190" s="401"/>
    </row>
    <row r="2191" spans="1:26" s="3" customFormat="1" ht="72.75" customHeight="1" x14ac:dyDescent="0.2">
      <c r="A2191" s="245">
        <v>208</v>
      </c>
      <c r="B2191" s="401" t="s">
        <v>6442</v>
      </c>
      <c r="C2191" s="401" t="s">
        <v>309</v>
      </c>
      <c r="D2191" s="401" t="s">
        <v>83</v>
      </c>
      <c r="E2191" s="402">
        <v>1.4999999999999999E-2</v>
      </c>
      <c r="F2191" s="401">
        <v>0.4</v>
      </c>
      <c r="G2191" s="401" t="s">
        <v>6443</v>
      </c>
      <c r="H2191" s="401" t="s">
        <v>330</v>
      </c>
      <c r="I2191" s="408" t="s">
        <v>297</v>
      </c>
      <c r="J2191" s="423">
        <v>7030241009168</v>
      </c>
      <c r="K2191" s="405">
        <v>45607</v>
      </c>
      <c r="L2191" s="401"/>
      <c r="M2191" s="401"/>
      <c r="N2191" s="405">
        <v>45972</v>
      </c>
      <c r="O2191" s="406" t="s">
        <v>12</v>
      </c>
      <c r="P2191" s="401"/>
      <c r="Q2191" s="401"/>
      <c r="R2191" s="1028"/>
      <c r="S2191" s="1028"/>
      <c r="T2191" s="401"/>
      <c r="U2191" s="401"/>
      <c r="V2191" s="401"/>
      <c r="W2191" s="401"/>
      <c r="X2191" s="401"/>
      <c r="Y2191" s="405"/>
      <c r="Z2191" s="401"/>
    </row>
    <row r="2192" spans="1:26" s="3" customFormat="1" ht="72.75" customHeight="1" x14ac:dyDescent="0.2">
      <c r="A2192" s="245">
        <v>209</v>
      </c>
      <c r="B2192" s="401" t="s">
        <v>2386</v>
      </c>
      <c r="C2192" s="401" t="s">
        <v>993</v>
      </c>
      <c r="D2192" s="401" t="s">
        <v>1024</v>
      </c>
      <c r="E2192" s="402">
        <v>7.0000000000000001E-3</v>
      </c>
      <c r="F2192" s="401">
        <v>0.23</v>
      </c>
      <c r="G2192" s="401" t="s">
        <v>6444</v>
      </c>
      <c r="H2192" s="401" t="s">
        <v>330</v>
      </c>
      <c r="I2192" s="408" t="s">
        <v>297</v>
      </c>
      <c r="J2192" s="423">
        <v>7040241106745</v>
      </c>
      <c r="K2192" s="405">
        <v>45625</v>
      </c>
      <c r="L2192" s="401"/>
      <c r="M2192" s="401"/>
      <c r="N2192" s="405">
        <v>45990</v>
      </c>
      <c r="O2192" s="406" t="s">
        <v>12</v>
      </c>
      <c r="P2192" s="401"/>
      <c r="Q2192" s="401"/>
      <c r="R2192" s="1028"/>
      <c r="S2192" s="1028"/>
      <c r="T2192" s="401"/>
      <c r="U2192" s="401"/>
      <c r="V2192" s="401"/>
      <c r="W2192" s="401"/>
      <c r="X2192" s="401"/>
      <c r="Y2192" s="405"/>
      <c r="Z2192" s="401"/>
    </row>
    <row r="2193" spans="1:26" s="3" customFormat="1" ht="72.75" customHeight="1" x14ac:dyDescent="0.2">
      <c r="A2193" s="245">
        <v>210</v>
      </c>
      <c r="B2193" s="401" t="s">
        <v>6445</v>
      </c>
      <c r="C2193" s="401" t="s">
        <v>24</v>
      </c>
      <c r="D2193" s="401" t="s">
        <v>24</v>
      </c>
      <c r="E2193" s="402">
        <v>1.2999999999999999E-2</v>
      </c>
      <c r="F2193" s="401">
        <v>0.4</v>
      </c>
      <c r="G2193" s="401" t="s">
        <v>6446</v>
      </c>
      <c r="H2193" s="401" t="s">
        <v>330</v>
      </c>
      <c r="I2193" s="408" t="s">
        <v>297</v>
      </c>
      <c r="J2193" s="423">
        <v>7010241114206</v>
      </c>
      <c r="K2193" s="405">
        <v>45609</v>
      </c>
      <c r="L2193" s="401"/>
      <c r="M2193" s="401"/>
      <c r="N2193" s="405">
        <v>45974</v>
      </c>
      <c r="O2193" s="406" t="s">
        <v>12</v>
      </c>
      <c r="P2193" s="401"/>
      <c r="Q2193" s="401"/>
      <c r="R2193" s="1028"/>
      <c r="S2193" s="1028"/>
      <c r="T2193" s="401"/>
      <c r="U2193" s="401"/>
      <c r="V2193" s="401"/>
      <c r="W2193" s="401"/>
      <c r="X2193" s="401"/>
      <c r="Y2193" s="405"/>
      <c r="Z2193" s="401"/>
    </row>
    <row r="2194" spans="1:26" s="3" customFormat="1" ht="72.75" customHeight="1" x14ac:dyDescent="0.2">
      <c r="A2194" s="245">
        <v>211</v>
      </c>
      <c r="B2194" s="401" t="s">
        <v>754</v>
      </c>
      <c r="C2194" s="401" t="s">
        <v>309</v>
      </c>
      <c r="D2194" s="401" t="s">
        <v>83</v>
      </c>
      <c r="E2194" s="402">
        <v>6.0000000000000001E-3</v>
      </c>
      <c r="F2194" s="401">
        <v>0.4</v>
      </c>
      <c r="G2194" s="401" t="s">
        <v>755</v>
      </c>
      <c r="H2194" s="401" t="s">
        <v>330</v>
      </c>
      <c r="I2194" s="408" t="s">
        <v>297</v>
      </c>
      <c r="J2194" s="423">
        <v>7030241109350</v>
      </c>
      <c r="K2194" s="405">
        <v>45603</v>
      </c>
      <c r="L2194" s="401"/>
      <c r="M2194" s="401"/>
      <c r="N2194" s="405">
        <v>45968</v>
      </c>
      <c r="O2194" s="406" t="s">
        <v>12</v>
      </c>
      <c r="P2194" s="401"/>
      <c r="Q2194" s="401"/>
      <c r="R2194" s="1028"/>
      <c r="S2194" s="1028"/>
      <c r="T2194" s="401"/>
      <c r="U2194" s="401"/>
      <c r="V2194" s="401"/>
      <c r="W2194" s="401"/>
      <c r="X2194" s="401"/>
      <c r="Y2194" s="405"/>
      <c r="Z2194" s="401"/>
    </row>
    <row r="2195" spans="1:26" s="3" customFormat="1" ht="72.75" customHeight="1" x14ac:dyDescent="0.2">
      <c r="A2195" s="245">
        <v>212</v>
      </c>
      <c r="B2195" s="401" t="s">
        <v>3613</v>
      </c>
      <c r="C2195" s="401" t="s">
        <v>3614</v>
      </c>
      <c r="D2195" s="401" t="s">
        <v>1080</v>
      </c>
      <c r="E2195" s="402">
        <v>0.92500000000000004</v>
      </c>
      <c r="F2195" s="401">
        <v>20</v>
      </c>
      <c r="G2195" s="401" t="s">
        <v>3615</v>
      </c>
      <c r="H2195" s="401" t="s">
        <v>366</v>
      </c>
      <c r="I2195" s="408" t="s">
        <v>297</v>
      </c>
      <c r="J2195" s="423">
        <v>7020241108456</v>
      </c>
      <c r="K2195" s="405">
        <v>45608</v>
      </c>
      <c r="L2195" s="401"/>
      <c r="M2195" s="401"/>
      <c r="N2195" s="405">
        <v>45973</v>
      </c>
      <c r="O2195" s="406" t="s">
        <v>12</v>
      </c>
      <c r="P2195" s="401"/>
      <c r="Q2195" s="401"/>
      <c r="R2195" s="1028"/>
      <c r="S2195" s="1028"/>
      <c r="T2195" s="401"/>
      <c r="U2195" s="401"/>
      <c r="V2195" s="401"/>
      <c r="W2195" s="401"/>
      <c r="X2195" s="401"/>
      <c r="Y2195" s="405"/>
      <c r="Z2195" s="401"/>
    </row>
    <row r="2196" spans="1:26" s="3" customFormat="1" ht="72.75" customHeight="1" x14ac:dyDescent="0.2">
      <c r="A2196" s="245">
        <v>213</v>
      </c>
      <c r="B2196" s="401" t="s">
        <v>6447</v>
      </c>
      <c r="C2196" s="401" t="s">
        <v>309</v>
      </c>
      <c r="D2196" s="401" t="s">
        <v>83</v>
      </c>
      <c r="E2196" s="402">
        <v>3.0000000000000001E-3</v>
      </c>
      <c r="F2196" s="401">
        <v>0.4</v>
      </c>
      <c r="G2196" s="401" t="s">
        <v>6448</v>
      </c>
      <c r="H2196" s="401" t="s">
        <v>330</v>
      </c>
      <c r="I2196" s="408" t="s">
        <v>297</v>
      </c>
      <c r="J2196" s="423">
        <v>7030241109520</v>
      </c>
      <c r="K2196" s="405">
        <v>45610</v>
      </c>
      <c r="L2196" s="401"/>
      <c r="M2196" s="401"/>
      <c r="N2196" s="405">
        <v>45975</v>
      </c>
      <c r="O2196" s="406" t="s">
        <v>12</v>
      </c>
      <c r="P2196" s="401"/>
      <c r="Q2196" s="401"/>
      <c r="R2196" s="1028"/>
      <c r="S2196" s="1028"/>
      <c r="T2196" s="401"/>
      <c r="U2196" s="401"/>
      <c r="V2196" s="401"/>
      <c r="W2196" s="401"/>
      <c r="X2196" s="401"/>
      <c r="Y2196" s="405"/>
      <c r="Z2196" s="401"/>
    </row>
    <row r="2197" spans="1:26" s="3" customFormat="1" ht="72.75" customHeight="1" x14ac:dyDescent="0.2">
      <c r="A2197" s="245">
        <v>214</v>
      </c>
      <c r="B2197" s="401" t="s">
        <v>6449</v>
      </c>
      <c r="C2197" s="401" t="s">
        <v>6450</v>
      </c>
      <c r="D2197" s="401" t="s">
        <v>83</v>
      </c>
      <c r="E2197" s="402">
        <v>0.1</v>
      </c>
      <c r="F2197" s="401">
        <v>20</v>
      </c>
      <c r="G2197" s="401" t="s">
        <v>6451</v>
      </c>
      <c r="H2197" s="401" t="s">
        <v>330</v>
      </c>
      <c r="I2197" s="408" t="s">
        <v>297</v>
      </c>
      <c r="J2197" s="423">
        <v>7030241109620</v>
      </c>
      <c r="K2197" s="405">
        <v>45614</v>
      </c>
      <c r="L2197" s="401"/>
      <c r="M2197" s="401"/>
      <c r="N2197" s="405">
        <v>45979</v>
      </c>
      <c r="O2197" s="406" t="s">
        <v>12</v>
      </c>
      <c r="P2197" s="401"/>
      <c r="Q2197" s="401"/>
      <c r="R2197" s="1028"/>
      <c r="S2197" s="1028"/>
      <c r="T2197" s="401"/>
      <c r="U2197" s="401"/>
      <c r="V2197" s="401"/>
      <c r="W2197" s="401"/>
      <c r="X2197" s="401"/>
      <c r="Y2197" s="405"/>
      <c r="Z2197" s="401"/>
    </row>
    <row r="2198" spans="1:26" s="3" customFormat="1" ht="72.75" customHeight="1" x14ac:dyDescent="0.2">
      <c r="A2198" s="245">
        <v>215</v>
      </c>
      <c r="B2198" s="401" t="s">
        <v>6452</v>
      </c>
      <c r="C2198" s="401" t="s">
        <v>315</v>
      </c>
      <c r="D2198" s="401" t="s">
        <v>1080</v>
      </c>
      <c r="E2198" s="402">
        <v>5.0000000000000001E-3</v>
      </c>
      <c r="F2198" s="401">
        <v>0.4</v>
      </c>
      <c r="G2198" s="401" t="s">
        <v>6453</v>
      </c>
      <c r="H2198" s="401" t="s">
        <v>330</v>
      </c>
      <c r="I2198" s="408" t="s">
        <v>297</v>
      </c>
      <c r="J2198" s="423">
        <v>7020241108639</v>
      </c>
      <c r="K2198" s="405">
        <v>45625</v>
      </c>
      <c r="L2198" s="401"/>
      <c r="M2198" s="401"/>
      <c r="N2198" s="405">
        <v>45990</v>
      </c>
      <c r="O2198" s="406" t="s">
        <v>12</v>
      </c>
      <c r="P2198" s="401"/>
      <c r="Q2198" s="401"/>
      <c r="R2198" s="1028"/>
      <c r="S2198" s="1028"/>
      <c r="T2198" s="401"/>
      <c r="U2198" s="401"/>
      <c r="V2198" s="401"/>
      <c r="W2198" s="401"/>
      <c r="X2198" s="401"/>
      <c r="Y2198" s="405"/>
      <c r="Z2198" s="401"/>
    </row>
    <row r="2199" spans="1:26" s="3" customFormat="1" ht="72.75" customHeight="1" x14ac:dyDescent="0.2">
      <c r="A2199" s="245">
        <v>216</v>
      </c>
      <c r="B2199" s="401" t="s">
        <v>6454</v>
      </c>
      <c r="C2199" s="401" t="s">
        <v>6455</v>
      </c>
      <c r="D2199" s="401" t="s">
        <v>1080</v>
      </c>
      <c r="E2199" s="402">
        <v>5.0000000000000001E-3</v>
      </c>
      <c r="F2199" s="401">
        <v>0.4</v>
      </c>
      <c r="G2199" s="401" t="s">
        <v>6456</v>
      </c>
      <c r="H2199" s="401" t="s">
        <v>330</v>
      </c>
      <c r="I2199" s="408" t="s">
        <v>297</v>
      </c>
      <c r="J2199" s="423">
        <v>7020241108642</v>
      </c>
      <c r="K2199" s="405">
        <v>45625</v>
      </c>
      <c r="L2199" s="401"/>
      <c r="M2199" s="401"/>
      <c r="N2199" s="405">
        <v>45990</v>
      </c>
      <c r="O2199" s="406" t="s">
        <v>12</v>
      </c>
      <c r="P2199" s="401"/>
      <c r="Q2199" s="401"/>
      <c r="R2199" s="1028"/>
      <c r="S2199" s="1028"/>
      <c r="T2199" s="401"/>
      <c r="U2199" s="401"/>
      <c r="V2199" s="401"/>
      <c r="W2199" s="401"/>
      <c r="X2199" s="401"/>
      <c r="Y2199" s="405"/>
      <c r="Z2199" s="401"/>
    </row>
    <row r="2200" spans="1:26" s="3" customFormat="1" ht="72.75" customHeight="1" x14ac:dyDescent="0.2">
      <c r="A2200" s="245">
        <v>217</v>
      </c>
      <c r="B2200" s="401" t="s">
        <v>6457</v>
      </c>
      <c r="C2200" s="401" t="s">
        <v>6377</v>
      </c>
      <c r="D2200" s="401" t="s">
        <v>2364</v>
      </c>
      <c r="E2200" s="402">
        <v>0.4</v>
      </c>
      <c r="F2200" s="401">
        <v>20</v>
      </c>
      <c r="G2200" s="401" t="s">
        <v>6458</v>
      </c>
      <c r="H2200" s="401" t="s">
        <v>330</v>
      </c>
      <c r="I2200" s="408" t="s">
        <v>297</v>
      </c>
      <c r="J2200" s="423">
        <v>7060241103247</v>
      </c>
      <c r="K2200" s="405">
        <v>45616</v>
      </c>
      <c r="L2200" s="401"/>
      <c r="M2200" s="401"/>
      <c r="N2200" s="405">
        <v>45981</v>
      </c>
      <c r="O2200" s="406" t="s">
        <v>12</v>
      </c>
      <c r="P2200" s="401"/>
      <c r="Q2200" s="401"/>
      <c r="R2200" s="1028"/>
      <c r="S2200" s="1028"/>
      <c r="T2200" s="401"/>
      <c r="U2200" s="401"/>
      <c r="V2200" s="401"/>
      <c r="W2200" s="401"/>
      <c r="X2200" s="401"/>
      <c r="Y2200" s="402"/>
      <c r="Z2200" s="401"/>
    </row>
    <row r="2201" spans="1:26" s="3" customFormat="1" ht="72.75" customHeight="1" x14ac:dyDescent="0.2">
      <c r="A2201" s="245">
        <v>218</v>
      </c>
      <c r="B2201" s="401" t="s">
        <v>6459</v>
      </c>
      <c r="C2201" s="401" t="s">
        <v>6460</v>
      </c>
      <c r="D2201" s="401" t="s">
        <v>1024</v>
      </c>
      <c r="E2201" s="402">
        <v>0.1</v>
      </c>
      <c r="F2201" s="401">
        <v>0.4</v>
      </c>
      <c r="G2201" s="401" t="s">
        <v>6461</v>
      </c>
      <c r="H2201" s="401" t="s">
        <v>366</v>
      </c>
      <c r="I2201" s="408" t="s">
        <v>297</v>
      </c>
      <c r="J2201" s="423">
        <v>7040241107158</v>
      </c>
      <c r="K2201" s="405">
        <v>45617</v>
      </c>
      <c r="L2201" s="401"/>
      <c r="M2201" s="401"/>
      <c r="N2201" s="405">
        <v>45982</v>
      </c>
      <c r="O2201" s="406" t="s">
        <v>12</v>
      </c>
      <c r="P2201" s="401"/>
      <c r="Q2201" s="401"/>
      <c r="R2201" s="1028"/>
      <c r="S2201" s="1028"/>
      <c r="T2201" s="401"/>
      <c r="U2201" s="401"/>
      <c r="V2201" s="401"/>
      <c r="W2201" s="401"/>
      <c r="X2201" s="401"/>
      <c r="Y2201" s="402"/>
      <c r="Z2201" s="401"/>
    </row>
    <row r="2202" spans="1:26" s="3" customFormat="1" ht="72.75" customHeight="1" x14ac:dyDescent="0.2">
      <c r="A2202" s="245">
        <v>219</v>
      </c>
      <c r="B2202" s="401" t="s">
        <v>6462</v>
      </c>
      <c r="C2202" s="401" t="s">
        <v>1015</v>
      </c>
      <c r="D2202" s="401" t="s">
        <v>184</v>
      </c>
      <c r="E2202" s="402">
        <v>0.4</v>
      </c>
      <c r="F2202" s="401">
        <v>20</v>
      </c>
      <c r="G2202" s="401" t="s">
        <v>6463</v>
      </c>
      <c r="H2202" s="401" t="s">
        <v>366</v>
      </c>
      <c r="I2202" s="408" t="s">
        <v>297</v>
      </c>
      <c r="J2202" s="423">
        <v>7030240100540</v>
      </c>
      <c r="K2202" s="405">
        <v>45600</v>
      </c>
      <c r="L2202" s="401"/>
      <c r="M2202" s="401"/>
      <c r="N2202" s="405">
        <v>45965</v>
      </c>
      <c r="O2202" s="406" t="s">
        <v>12</v>
      </c>
      <c r="P2202" s="401"/>
      <c r="Q2202" s="401"/>
      <c r="R2202" s="1028"/>
      <c r="S2202" s="1028"/>
      <c r="T2202" s="401"/>
      <c r="U2202" s="401"/>
      <c r="V2202" s="401"/>
      <c r="W2202" s="401"/>
      <c r="X2202" s="401"/>
      <c r="Y2202" s="402"/>
      <c r="Z2202" s="401"/>
    </row>
    <row r="2203" spans="1:26" s="3" customFormat="1" ht="72.75" customHeight="1" x14ac:dyDescent="0.2">
      <c r="A2203" s="245">
        <v>220</v>
      </c>
      <c r="B2203" s="401" t="s">
        <v>6464</v>
      </c>
      <c r="C2203" s="401" t="s">
        <v>325</v>
      </c>
      <c r="D2203" s="401" t="s">
        <v>24</v>
      </c>
      <c r="E2203" s="402">
        <v>8.0000000000000002E-3</v>
      </c>
      <c r="F2203" s="401">
        <v>0.4</v>
      </c>
      <c r="G2203" s="401" t="s">
        <v>6465</v>
      </c>
      <c r="H2203" s="401" t="s">
        <v>330</v>
      </c>
      <c r="I2203" s="408" t="s">
        <v>297</v>
      </c>
      <c r="J2203" s="423">
        <v>7010240200616</v>
      </c>
      <c r="K2203" s="405">
        <v>45625</v>
      </c>
      <c r="L2203" s="401"/>
      <c r="M2203" s="401"/>
      <c r="N2203" s="405">
        <v>45990</v>
      </c>
      <c r="O2203" s="406" t="s">
        <v>12</v>
      </c>
      <c r="P2203" s="401"/>
      <c r="Q2203" s="401"/>
      <c r="R2203" s="1028"/>
      <c r="S2203" s="1028"/>
      <c r="T2203" s="401"/>
      <c r="U2203" s="401"/>
      <c r="V2203" s="401"/>
      <c r="W2203" s="401"/>
      <c r="X2203" s="401"/>
      <c r="Y2203" s="402"/>
      <c r="Z2203" s="401"/>
    </row>
    <row r="2204" spans="1:26" s="3" customFormat="1" ht="72.75" customHeight="1" x14ac:dyDescent="0.2">
      <c r="A2204" s="245">
        <v>221</v>
      </c>
      <c r="B2204" s="401" t="s">
        <v>6466</v>
      </c>
      <c r="C2204" s="401" t="s">
        <v>1922</v>
      </c>
      <c r="D2204" s="401" t="s">
        <v>170</v>
      </c>
      <c r="E2204" s="402">
        <v>48</v>
      </c>
      <c r="F2204" s="401">
        <v>110</v>
      </c>
      <c r="G2204" s="401" t="s">
        <v>6467</v>
      </c>
      <c r="H2204" s="401" t="s">
        <v>6468</v>
      </c>
      <c r="I2204" s="408" t="s">
        <v>297</v>
      </c>
      <c r="J2204" s="423">
        <v>7040240301201</v>
      </c>
      <c r="K2204" s="405">
        <v>45597</v>
      </c>
      <c r="L2204" s="401"/>
      <c r="M2204" s="401"/>
      <c r="N2204" s="405">
        <v>45962</v>
      </c>
      <c r="O2204" s="406" t="s">
        <v>12</v>
      </c>
      <c r="P2204" s="401"/>
      <c r="Q2204" s="401"/>
      <c r="R2204" s="1028"/>
      <c r="S2204" s="1028"/>
      <c r="T2204" s="401"/>
      <c r="U2204" s="401"/>
      <c r="V2204" s="401"/>
      <c r="W2204" s="401"/>
      <c r="X2204" s="401"/>
      <c r="Y2204" s="402"/>
      <c r="Z2204" s="401"/>
    </row>
    <row r="2205" spans="1:26" s="3" customFormat="1" ht="72.75" customHeight="1" x14ac:dyDescent="0.2">
      <c r="A2205" s="245">
        <v>222</v>
      </c>
      <c r="B2205" s="401" t="s">
        <v>6469</v>
      </c>
      <c r="C2205" s="401" t="s">
        <v>186</v>
      </c>
      <c r="D2205" s="401" t="s">
        <v>186</v>
      </c>
      <c r="E2205" s="402">
        <v>49.8</v>
      </c>
      <c r="F2205" s="401">
        <v>110</v>
      </c>
      <c r="G2205" s="401" t="s">
        <v>6470</v>
      </c>
      <c r="H2205" s="401" t="s">
        <v>366</v>
      </c>
      <c r="I2205" s="408" t="s">
        <v>297</v>
      </c>
      <c r="J2205" s="423">
        <v>7020240301561</v>
      </c>
      <c r="K2205" s="405">
        <v>45611</v>
      </c>
      <c r="L2205" s="401"/>
      <c r="M2205" s="401"/>
      <c r="N2205" s="405">
        <v>45976</v>
      </c>
      <c r="O2205" s="406" t="s">
        <v>12</v>
      </c>
      <c r="P2205" s="401"/>
      <c r="Q2205" s="401"/>
      <c r="R2205" s="1028"/>
      <c r="S2205" s="1028"/>
      <c r="T2205" s="401"/>
      <c r="U2205" s="401"/>
      <c r="V2205" s="401"/>
      <c r="W2205" s="401"/>
      <c r="X2205" s="401"/>
      <c r="Y2205" s="402"/>
      <c r="Z2205" s="401"/>
    </row>
    <row r="2206" spans="1:26" s="3" customFormat="1" ht="72.75" customHeight="1" x14ac:dyDescent="0.2">
      <c r="A2206" s="245">
        <v>223</v>
      </c>
      <c r="B2206" s="401" t="s">
        <v>6471</v>
      </c>
      <c r="C2206" s="401" t="s">
        <v>6335</v>
      </c>
      <c r="D2206" s="401" t="s">
        <v>1076</v>
      </c>
      <c r="E2206" s="402">
        <v>10.35</v>
      </c>
      <c r="F2206" s="401">
        <v>20</v>
      </c>
      <c r="G2206" s="401" t="s">
        <v>6472</v>
      </c>
      <c r="H2206" s="401" t="s">
        <v>6468</v>
      </c>
      <c r="I2206" s="408" t="s">
        <v>297</v>
      </c>
      <c r="J2206" s="423">
        <v>7050240401283</v>
      </c>
      <c r="K2206" s="405">
        <v>45604</v>
      </c>
      <c r="L2206" s="401"/>
      <c r="M2206" s="401"/>
      <c r="N2206" s="405">
        <v>45969</v>
      </c>
      <c r="O2206" s="406" t="s">
        <v>12</v>
      </c>
      <c r="P2206" s="401"/>
      <c r="Q2206" s="401"/>
      <c r="R2206" s="1028"/>
      <c r="S2206" s="1028"/>
      <c r="T2206" s="401"/>
      <c r="U2206" s="401"/>
      <c r="V2206" s="401"/>
      <c r="W2206" s="401"/>
      <c r="X2206" s="401"/>
      <c r="Y2206" s="402"/>
      <c r="Z2206" s="401"/>
    </row>
    <row r="2207" spans="1:26" s="3" customFormat="1" ht="72.75" customHeight="1" x14ac:dyDescent="0.2">
      <c r="A2207" s="245">
        <v>224</v>
      </c>
      <c r="B2207" s="401" t="s">
        <v>6473</v>
      </c>
      <c r="C2207" s="401" t="s">
        <v>6474</v>
      </c>
      <c r="D2207" s="401" t="s">
        <v>170</v>
      </c>
      <c r="E2207" s="402">
        <v>0.1023</v>
      </c>
      <c r="F2207" s="401">
        <v>0.4</v>
      </c>
      <c r="G2207" s="401" t="s">
        <v>6475</v>
      </c>
      <c r="H2207" s="401" t="s">
        <v>366</v>
      </c>
      <c r="I2207" s="408" t="s">
        <v>297</v>
      </c>
      <c r="J2207" s="423">
        <v>7040240402332</v>
      </c>
      <c r="K2207" s="405">
        <v>45610</v>
      </c>
      <c r="L2207" s="401"/>
      <c r="M2207" s="401"/>
      <c r="N2207" s="405">
        <v>45975</v>
      </c>
      <c r="O2207" s="406" t="s">
        <v>12</v>
      </c>
      <c r="P2207" s="401"/>
      <c r="Q2207" s="401"/>
      <c r="R2207" s="1028"/>
      <c r="S2207" s="1028"/>
      <c r="T2207" s="401"/>
      <c r="U2207" s="401"/>
      <c r="V2207" s="401"/>
      <c r="W2207" s="401"/>
      <c r="X2207" s="401"/>
      <c r="Y2207" s="402"/>
      <c r="Z2207" s="401"/>
    </row>
    <row r="2208" spans="1:26" s="3" customFormat="1" ht="72.75" customHeight="1" x14ac:dyDescent="0.2">
      <c r="A2208" s="245">
        <v>225</v>
      </c>
      <c r="B2208" s="401" t="s">
        <v>6476</v>
      </c>
      <c r="C2208" s="401" t="s">
        <v>315</v>
      </c>
      <c r="D2208" s="401" t="s">
        <v>186</v>
      </c>
      <c r="E2208" s="402">
        <v>6.0000000000000001E-3</v>
      </c>
      <c r="F2208" s="401">
        <v>0.4</v>
      </c>
      <c r="G2208" s="401" t="s">
        <v>6477</v>
      </c>
      <c r="H2208" s="401" t="s">
        <v>330</v>
      </c>
      <c r="I2208" s="408" t="s">
        <v>297</v>
      </c>
      <c r="J2208" s="423">
        <v>7020241108749</v>
      </c>
      <c r="K2208" s="405">
        <v>45625</v>
      </c>
      <c r="L2208" s="401"/>
      <c r="M2208" s="401"/>
      <c r="N2208" s="405">
        <v>45990</v>
      </c>
      <c r="O2208" s="406" t="s">
        <v>12</v>
      </c>
      <c r="P2208" s="401"/>
      <c r="Q2208" s="401"/>
      <c r="R2208" s="1028"/>
      <c r="S2208" s="1028"/>
      <c r="T2208" s="401"/>
      <c r="U2208" s="401"/>
      <c r="V2208" s="401"/>
      <c r="W2208" s="401"/>
      <c r="X2208" s="401"/>
      <c r="Y2208" s="402"/>
      <c r="Z2208" s="401"/>
    </row>
    <row r="2209" spans="1:26" s="3" customFormat="1" ht="72.75" customHeight="1" x14ac:dyDescent="0.2">
      <c r="A2209" s="245">
        <v>226</v>
      </c>
      <c r="B2209" s="415" t="s">
        <v>6478</v>
      </c>
      <c r="C2209" s="415" t="s">
        <v>6479</v>
      </c>
      <c r="D2209" s="415" t="s">
        <v>1016</v>
      </c>
      <c r="E2209" s="415">
        <v>1.5</v>
      </c>
      <c r="F2209" s="415">
        <v>20</v>
      </c>
      <c r="G2209" s="415" t="s">
        <v>6480</v>
      </c>
      <c r="H2209" s="415" t="s">
        <v>366</v>
      </c>
      <c r="I2209" s="408" t="s">
        <v>297</v>
      </c>
      <c r="J2209" s="421">
        <v>7010240708734</v>
      </c>
      <c r="K2209" s="411">
        <v>45630</v>
      </c>
      <c r="L2209" s="401"/>
      <c r="M2209" s="401"/>
      <c r="N2209" s="411">
        <v>45995</v>
      </c>
      <c r="O2209" s="406" t="s">
        <v>12</v>
      </c>
      <c r="P2209" s="401"/>
      <c r="Q2209" s="401"/>
      <c r="R2209" s="1028"/>
      <c r="S2209" s="1028"/>
      <c r="T2209" s="401"/>
      <c r="U2209" s="401"/>
      <c r="V2209" s="401"/>
      <c r="W2209" s="401"/>
      <c r="X2209" s="401"/>
      <c r="Y2209" s="402"/>
      <c r="Z2209" s="401"/>
    </row>
    <row r="2210" spans="1:26" s="3" customFormat="1" ht="72.75" customHeight="1" x14ac:dyDescent="0.2">
      <c r="A2210" s="245">
        <v>227</v>
      </c>
      <c r="B2210" s="415" t="s">
        <v>6481</v>
      </c>
      <c r="C2210" s="415" t="s">
        <v>272</v>
      </c>
      <c r="D2210" s="415" t="s">
        <v>1024</v>
      </c>
      <c r="E2210" s="415">
        <v>0.02</v>
      </c>
      <c r="F2210" s="415">
        <v>0.4</v>
      </c>
      <c r="G2210" s="415" t="s">
        <v>6482</v>
      </c>
      <c r="H2210" s="415" t="s">
        <v>330</v>
      </c>
      <c r="I2210" s="408" t="s">
        <v>297</v>
      </c>
      <c r="J2210" s="421">
        <v>7040241106844</v>
      </c>
      <c r="K2210" s="411">
        <v>45631</v>
      </c>
      <c r="L2210" s="401"/>
      <c r="M2210" s="401"/>
      <c r="N2210" s="411">
        <v>45996</v>
      </c>
      <c r="O2210" s="406" t="s">
        <v>12</v>
      </c>
      <c r="P2210" s="401"/>
      <c r="Q2210" s="401"/>
      <c r="R2210" s="1028"/>
      <c r="S2210" s="1028"/>
      <c r="T2210" s="401"/>
      <c r="U2210" s="401"/>
      <c r="V2210" s="401"/>
      <c r="W2210" s="401"/>
      <c r="X2210" s="401"/>
      <c r="Y2210" s="402"/>
      <c r="Z2210" s="401"/>
    </row>
    <row r="2211" spans="1:26" s="3" customFormat="1" ht="72.75" customHeight="1" x14ac:dyDescent="0.2">
      <c r="A2211" s="245">
        <v>228</v>
      </c>
      <c r="B2211" s="416" t="s">
        <v>6483</v>
      </c>
      <c r="C2211" s="416" t="s">
        <v>972</v>
      </c>
      <c r="D2211" s="416" t="s">
        <v>83</v>
      </c>
      <c r="E2211" s="416">
        <v>0.04</v>
      </c>
      <c r="F2211" s="416">
        <v>0.4</v>
      </c>
      <c r="G2211" s="416" t="s">
        <v>6349</v>
      </c>
      <c r="H2211" s="416" t="s">
        <v>330</v>
      </c>
      <c r="I2211" s="408" t="s">
        <v>297</v>
      </c>
      <c r="J2211" s="422">
        <v>7030241109369</v>
      </c>
      <c r="K2211" s="414">
        <v>45632</v>
      </c>
      <c r="L2211" s="401"/>
      <c r="M2211" s="401"/>
      <c r="N2211" s="414">
        <v>45997</v>
      </c>
      <c r="O2211" s="406" t="s">
        <v>12</v>
      </c>
      <c r="P2211" s="401"/>
      <c r="Q2211" s="401"/>
      <c r="R2211" s="1028"/>
      <c r="S2211" s="1028"/>
      <c r="T2211" s="401"/>
      <c r="U2211" s="401"/>
      <c r="V2211" s="401"/>
      <c r="W2211" s="401"/>
      <c r="X2211" s="401"/>
      <c r="Y2211" s="402"/>
      <c r="Z2211" s="401"/>
    </row>
    <row r="2212" spans="1:26" s="3" customFormat="1" ht="72.75" customHeight="1" x14ac:dyDescent="0.2">
      <c r="A2212" s="245">
        <v>229</v>
      </c>
      <c r="B2212" s="415" t="s">
        <v>864</v>
      </c>
      <c r="C2212" s="415" t="s">
        <v>865</v>
      </c>
      <c r="D2212" s="415" t="s">
        <v>1024</v>
      </c>
      <c r="E2212" s="415">
        <v>0.25</v>
      </c>
      <c r="F2212" s="415">
        <v>20</v>
      </c>
      <c r="G2212" s="415" t="s">
        <v>6393</v>
      </c>
      <c r="H2212" s="415" t="s">
        <v>330</v>
      </c>
      <c r="I2212" s="408" t="s">
        <v>297</v>
      </c>
      <c r="J2212" s="421">
        <v>7040241106877</v>
      </c>
      <c r="K2212" s="411">
        <v>45629</v>
      </c>
      <c r="L2212" s="401"/>
      <c r="M2212" s="401"/>
      <c r="N2212" s="411">
        <v>45994</v>
      </c>
      <c r="O2212" s="406" t="s">
        <v>12</v>
      </c>
      <c r="P2212" s="401"/>
      <c r="Q2212" s="401"/>
      <c r="R2212" s="1028"/>
      <c r="S2212" s="1028"/>
      <c r="T2212" s="401"/>
      <c r="U2212" s="401"/>
      <c r="V2212" s="401"/>
      <c r="W2212" s="401"/>
      <c r="X2212" s="401"/>
      <c r="Y2212" s="402"/>
      <c r="Z2212" s="401"/>
    </row>
    <row r="2213" spans="1:26" s="3" customFormat="1" ht="72.75" customHeight="1" x14ac:dyDescent="0.2">
      <c r="A2213" s="245">
        <v>230</v>
      </c>
      <c r="B2213" s="415" t="s">
        <v>6484</v>
      </c>
      <c r="C2213" s="415" t="s">
        <v>6485</v>
      </c>
      <c r="D2213" s="415" t="s">
        <v>1080</v>
      </c>
      <c r="E2213" s="415">
        <v>6.0000000000000001E-3</v>
      </c>
      <c r="F2213" s="415">
        <v>0.4</v>
      </c>
      <c r="G2213" s="415" t="s">
        <v>6486</v>
      </c>
      <c r="H2213" s="415" t="s">
        <v>330</v>
      </c>
      <c r="I2213" s="408" t="s">
        <v>297</v>
      </c>
      <c r="J2213" s="421">
        <v>7020241109010</v>
      </c>
      <c r="K2213" s="411">
        <v>45629</v>
      </c>
      <c r="L2213" s="401"/>
      <c r="M2213" s="401"/>
      <c r="N2213" s="411">
        <v>45994</v>
      </c>
      <c r="O2213" s="406" t="s">
        <v>12</v>
      </c>
      <c r="P2213" s="401"/>
      <c r="Q2213" s="401"/>
      <c r="R2213" s="1028"/>
      <c r="S2213" s="1028"/>
      <c r="T2213" s="401"/>
      <c r="U2213" s="401"/>
      <c r="V2213" s="401"/>
      <c r="W2213" s="401"/>
      <c r="X2213" s="401"/>
      <c r="Y2213" s="402"/>
      <c r="Z2213" s="401"/>
    </row>
    <row r="2214" spans="1:26" s="3" customFormat="1" ht="72.75" customHeight="1" x14ac:dyDescent="0.2">
      <c r="A2214" s="245">
        <v>231</v>
      </c>
      <c r="B2214" s="416" t="s">
        <v>6487</v>
      </c>
      <c r="C2214" s="416" t="s">
        <v>186</v>
      </c>
      <c r="D2214" s="416" t="s">
        <v>186</v>
      </c>
      <c r="E2214" s="412">
        <v>5.1840000000000004E-2</v>
      </c>
      <c r="F2214" s="416">
        <v>0.4</v>
      </c>
      <c r="G2214" s="416" t="s">
        <v>680</v>
      </c>
      <c r="H2214" s="416" t="s">
        <v>330</v>
      </c>
      <c r="I2214" s="408" t="s">
        <v>297</v>
      </c>
      <c r="J2214" s="422">
        <v>7020241209510</v>
      </c>
      <c r="K2214" s="414">
        <v>45656</v>
      </c>
      <c r="L2214" s="401"/>
      <c r="M2214" s="401"/>
      <c r="N2214" s="414">
        <v>46021</v>
      </c>
      <c r="O2214" s="406" t="s">
        <v>12</v>
      </c>
      <c r="P2214" s="401"/>
      <c r="Q2214" s="401"/>
      <c r="R2214" s="1028"/>
      <c r="S2214" s="1028"/>
      <c r="T2214" s="401"/>
      <c r="U2214" s="401"/>
      <c r="V2214" s="401"/>
      <c r="W2214" s="401"/>
      <c r="X2214" s="401"/>
      <c r="Y2214" s="402"/>
      <c r="Z2214" s="401"/>
    </row>
    <row r="2215" spans="1:26" s="3" customFormat="1" ht="72.75" customHeight="1" x14ac:dyDescent="0.2">
      <c r="A2215" s="245">
        <v>232</v>
      </c>
      <c r="B2215" s="415" t="s">
        <v>6488</v>
      </c>
      <c r="C2215" s="415" t="s">
        <v>858</v>
      </c>
      <c r="D2215" s="415" t="s">
        <v>24</v>
      </c>
      <c r="E2215" s="415">
        <v>0.4</v>
      </c>
      <c r="F2215" s="415">
        <v>20</v>
      </c>
      <c r="G2215" s="415" t="s">
        <v>6489</v>
      </c>
      <c r="H2215" s="415" t="s">
        <v>330</v>
      </c>
      <c r="I2215" s="408" t="s">
        <v>297</v>
      </c>
      <c r="J2215" s="421">
        <v>7010240201146</v>
      </c>
      <c r="K2215" s="411">
        <v>45631</v>
      </c>
      <c r="L2215" s="401"/>
      <c r="M2215" s="401"/>
      <c r="N2215" s="411">
        <v>45996</v>
      </c>
      <c r="O2215" s="406" t="s">
        <v>12</v>
      </c>
      <c r="P2215" s="401"/>
      <c r="Q2215" s="401"/>
      <c r="R2215" s="1028"/>
      <c r="S2215" s="1028"/>
      <c r="T2215" s="401"/>
      <c r="U2215" s="401"/>
      <c r="V2215" s="401"/>
      <c r="W2215" s="401"/>
      <c r="X2215" s="401"/>
      <c r="Y2215" s="402"/>
      <c r="Z2215" s="401"/>
    </row>
    <row r="2216" spans="1:26" s="3" customFormat="1" ht="72.75" customHeight="1" x14ac:dyDescent="0.2">
      <c r="A2216" s="245">
        <v>233</v>
      </c>
      <c r="B2216" s="415" t="s">
        <v>6490</v>
      </c>
      <c r="C2216" s="415" t="s">
        <v>6491</v>
      </c>
      <c r="D2216" s="415" t="s">
        <v>170</v>
      </c>
      <c r="E2216" s="402">
        <v>60.2</v>
      </c>
      <c r="F2216" s="402">
        <v>110</v>
      </c>
      <c r="G2216" s="401" t="s">
        <v>6492</v>
      </c>
      <c r="H2216" s="401" t="s">
        <v>6493</v>
      </c>
      <c r="I2216" s="408" t="s">
        <v>297</v>
      </c>
      <c r="J2216" s="423">
        <v>7040241107093</v>
      </c>
      <c r="K2216" s="405">
        <v>45636</v>
      </c>
      <c r="L2216" s="401"/>
      <c r="M2216" s="401"/>
      <c r="N2216" s="405">
        <v>46001</v>
      </c>
      <c r="O2216" s="406" t="s">
        <v>12</v>
      </c>
      <c r="P2216" s="401"/>
      <c r="Q2216" s="401"/>
      <c r="R2216" s="1028"/>
      <c r="S2216" s="1028"/>
      <c r="T2216" s="401"/>
      <c r="U2216" s="401"/>
      <c r="V2216" s="401"/>
      <c r="W2216" s="401"/>
      <c r="X2216" s="401"/>
      <c r="Y2216" s="402"/>
      <c r="Z2216" s="401"/>
    </row>
    <row r="2217" spans="1:26" s="3" customFormat="1" ht="72.75" customHeight="1" x14ac:dyDescent="0.2">
      <c r="A2217" s="245">
        <v>234</v>
      </c>
      <c r="B2217" s="415" t="s">
        <v>7150</v>
      </c>
      <c r="C2217" s="415" t="s">
        <v>7151</v>
      </c>
      <c r="D2217" s="415" t="s">
        <v>170</v>
      </c>
      <c r="E2217" s="409">
        <v>0.12045</v>
      </c>
      <c r="F2217" s="415">
        <v>0.4</v>
      </c>
      <c r="G2217" s="415" t="s">
        <v>7152</v>
      </c>
      <c r="H2217" s="415" t="s">
        <v>366</v>
      </c>
      <c r="I2217" s="408" t="s">
        <v>297</v>
      </c>
      <c r="J2217" s="421">
        <v>7040240402467</v>
      </c>
      <c r="K2217" s="411">
        <v>45677</v>
      </c>
      <c r="L2217" s="401"/>
      <c r="M2217" s="401"/>
      <c r="N2217" s="411">
        <v>46042</v>
      </c>
      <c r="O2217" s="406" t="s">
        <v>12</v>
      </c>
      <c r="P2217" s="401"/>
      <c r="Q2217" s="401"/>
      <c r="R2217" s="1028"/>
      <c r="S2217" s="1028"/>
      <c r="T2217" s="401"/>
      <c r="U2217" s="401"/>
      <c r="V2217" s="401"/>
      <c r="W2217" s="401"/>
      <c r="X2217" s="401"/>
      <c r="Y2217" s="402"/>
      <c r="Z2217" s="401"/>
    </row>
    <row r="2218" spans="1:26" s="3" customFormat="1" ht="72.75" customHeight="1" x14ac:dyDescent="0.2">
      <c r="A2218" s="245">
        <v>235</v>
      </c>
      <c r="B2218" s="416" t="s">
        <v>7153</v>
      </c>
      <c r="C2218" s="416" t="s">
        <v>978</v>
      </c>
      <c r="D2218" s="416" t="s">
        <v>1016</v>
      </c>
      <c r="E2218" s="412">
        <v>5.0000000000000001E-3</v>
      </c>
      <c r="F2218" s="416">
        <v>0.4</v>
      </c>
      <c r="G2218" s="416" t="s">
        <v>7154</v>
      </c>
      <c r="H2218" s="416" t="s">
        <v>330</v>
      </c>
      <c r="I2218" s="408" t="s">
        <v>297</v>
      </c>
      <c r="J2218" s="422">
        <v>7010240405186</v>
      </c>
      <c r="K2218" s="414">
        <v>45677</v>
      </c>
      <c r="L2218" s="401"/>
      <c r="M2218" s="401"/>
      <c r="N2218" s="414">
        <v>46042</v>
      </c>
      <c r="O2218" s="406" t="s">
        <v>12</v>
      </c>
      <c r="P2218" s="401"/>
      <c r="Q2218" s="401"/>
      <c r="R2218" s="1028"/>
      <c r="S2218" s="1028"/>
      <c r="T2218" s="401"/>
      <c r="U2218" s="401"/>
      <c r="V2218" s="401"/>
      <c r="W2218" s="401"/>
      <c r="X2218" s="401"/>
      <c r="Y2218" s="402"/>
      <c r="Z2218" s="401"/>
    </row>
    <row r="2219" spans="1:26" s="3" customFormat="1" ht="72.75" customHeight="1" x14ac:dyDescent="0.2">
      <c r="A2219" s="245">
        <v>236</v>
      </c>
      <c r="B2219" s="415" t="s">
        <v>7155</v>
      </c>
      <c r="C2219" s="415" t="s">
        <v>986</v>
      </c>
      <c r="D2219" s="415" t="s">
        <v>1016</v>
      </c>
      <c r="E2219" s="409">
        <v>0.35</v>
      </c>
      <c r="F2219" s="415">
        <v>20</v>
      </c>
      <c r="G2219" s="415" t="s">
        <v>3632</v>
      </c>
      <c r="H2219" s="415" t="s">
        <v>366</v>
      </c>
      <c r="I2219" s="408" t="s">
        <v>297</v>
      </c>
      <c r="J2219" s="421">
        <v>7010240708689</v>
      </c>
      <c r="K2219" s="411">
        <v>45677</v>
      </c>
      <c r="L2219" s="401"/>
      <c r="M2219" s="401"/>
      <c r="N2219" s="411">
        <v>46042</v>
      </c>
      <c r="O2219" s="406" t="s">
        <v>12</v>
      </c>
      <c r="P2219" s="401"/>
      <c r="Q2219" s="401"/>
      <c r="R2219" s="1028"/>
      <c r="S2219" s="1028"/>
      <c r="T2219" s="401"/>
      <c r="U2219" s="401"/>
      <c r="V2219" s="401"/>
      <c r="W2219" s="401"/>
      <c r="X2219" s="401"/>
      <c r="Y2219" s="402"/>
      <c r="Z2219" s="401"/>
    </row>
    <row r="2220" spans="1:26" s="3" customFormat="1" ht="72.75" customHeight="1" x14ac:dyDescent="0.2">
      <c r="A2220" s="245">
        <v>237</v>
      </c>
      <c r="B2220" s="416" t="s">
        <v>6392</v>
      </c>
      <c r="C2220" s="416" t="s">
        <v>272</v>
      </c>
      <c r="D2220" s="416" t="s">
        <v>170</v>
      </c>
      <c r="E2220" s="412">
        <v>3</v>
      </c>
      <c r="F2220" s="416">
        <v>20</v>
      </c>
      <c r="G2220" s="416" t="s">
        <v>7156</v>
      </c>
      <c r="H2220" s="416" t="s">
        <v>366</v>
      </c>
      <c r="I2220" s="408" t="s">
        <v>297</v>
      </c>
      <c r="J2220" s="422">
        <v>7040240804854</v>
      </c>
      <c r="K2220" s="414">
        <v>45680</v>
      </c>
      <c r="L2220" s="401"/>
      <c r="M2220" s="401"/>
      <c r="N2220" s="414">
        <v>46045</v>
      </c>
      <c r="O2220" s="406" t="s">
        <v>12</v>
      </c>
      <c r="P2220" s="401"/>
      <c r="Q2220" s="401"/>
      <c r="R2220" s="1028"/>
      <c r="S2220" s="1028"/>
      <c r="T2220" s="401"/>
      <c r="U2220" s="401"/>
      <c r="V2220" s="401"/>
      <c r="W2220" s="401"/>
      <c r="X2220" s="401"/>
      <c r="Y2220" s="402"/>
      <c r="Z2220" s="401"/>
    </row>
    <row r="2221" spans="1:26" s="3" customFormat="1" ht="72.75" customHeight="1" x14ac:dyDescent="0.2">
      <c r="A2221" s="245">
        <v>238</v>
      </c>
      <c r="B2221" s="415" t="s">
        <v>7157</v>
      </c>
      <c r="C2221" s="415" t="s">
        <v>7158</v>
      </c>
      <c r="D2221" s="415" t="s">
        <v>185</v>
      </c>
      <c r="E2221" s="409">
        <v>0.9</v>
      </c>
      <c r="F2221" s="415">
        <v>20</v>
      </c>
      <c r="G2221" s="415" t="s">
        <v>7159</v>
      </c>
      <c r="H2221" s="415" t="s">
        <v>364</v>
      </c>
      <c r="I2221" s="408" t="s">
        <v>297</v>
      </c>
      <c r="J2221" s="421">
        <v>7050240904590</v>
      </c>
      <c r="K2221" s="411">
        <v>45678</v>
      </c>
      <c r="L2221" s="401"/>
      <c r="M2221" s="401"/>
      <c r="N2221" s="411">
        <v>46043</v>
      </c>
      <c r="O2221" s="406" t="s">
        <v>12</v>
      </c>
      <c r="P2221" s="401"/>
      <c r="Q2221" s="401"/>
      <c r="R2221" s="1028"/>
      <c r="S2221" s="1028"/>
      <c r="T2221" s="401"/>
      <c r="U2221" s="401"/>
      <c r="V2221" s="401"/>
      <c r="W2221" s="401"/>
      <c r="X2221" s="401"/>
      <c r="Y2221" s="402"/>
      <c r="Z2221" s="401"/>
    </row>
    <row r="2222" spans="1:26" s="3" customFormat="1" ht="72.75" customHeight="1" x14ac:dyDescent="0.2">
      <c r="A2222" s="245">
        <v>239</v>
      </c>
      <c r="B2222" s="416" t="s">
        <v>7160</v>
      </c>
      <c r="C2222" s="416" t="s">
        <v>7161</v>
      </c>
      <c r="D2222" s="416" t="s">
        <v>1080</v>
      </c>
      <c r="E2222" s="412">
        <v>0.13</v>
      </c>
      <c r="F2222" s="416">
        <v>0.4</v>
      </c>
      <c r="G2222" s="416" t="s">
        <v>7162</v>
      </c>
      <c r="H2222" s="416" t="s">
        <v>330</v>
      </c>
      <c r="I2222" s="408" t="s">
        <v>297</v>
      </c>
      <c r="J2222" s="422">
        <v>7020241007344</v>
      </c>
      <c r="K2222" s="414">
        <v>45674</v>
      </c>
      <c r="L2222" s="401"/>
      <c r="M2222" s="401"/>
      <c r="N2222" s="414">
        <v>46039</v>
      </c>
      <c r="O2222" s="406" t="s">
        <v>12</v>
      </c>
      <c r="P2222" s="401"/>
      <c r="Q2222" s="401"/>
      <c r="R2222" s="1028"/>
      <c r="S2222" s="1028"/>
      <c r="T2222" s="401"/>
      <c r="U2222" s="401"/>
      <c r="V2222" s="401"/>
      <c r="W2222" s="401"/>
      <c r="X2222" s="401"/>
      <c r="Y2222" s="402"/>
      <c r="Z2222" s="401"/>
    </row>
    <row r="2223" spans="1:26" s="3" customFormat="1" ht="72.75" customHeight="1" x14ac:dyDescent="0.2">
      <c r="A2223" s="245">
        <v>240</v>
      </c>
      <c r="B2223" s="415" t="s">
        <v>7163</v>
      </c>
      <c r="C2223" s="415" t="s">
        <v>7164</v>
      </c>
      <c r="D2223" s="415" t="s">
        <v>24</v>
      </c>
      <c r="E2223" s="409">
        <v>8.0000000000000002E-3</v>
      </c>
      <c r="F2223" s="415">
        <v>0.4</v>
      </c>
      <c r="G2223" s="415" t="s">
        <v>7165</v>
      </c>
      <c r="H2223" s="415" t="s">
        <v>330</v>
      </c>
      <c r="I2223" s="408" t="s">
        <v>297</v>
      </c>
      <c r="J2223" s="421">
        <v>7010241013699</v>
      </c>
      <c r="K2223" s="411">
        <v>45670</v>
      </c>
      <c r="L2223" s="401"/>
      <c r="M2223" s="401"/>
      <c r="N2223" s="411">
        <v>46035</v>
      </c>
      <c r="O2223" s="406" t="s">
        <v>12</v>
      </c>
      <c r="P2223" s="401"/>
      <c r="Q2223" s="401"/>
      <c r="R2223" s="1028"/>
      <c r="S2223" s="1028"/>
      <c r="T2223" s="401"/>
      <c r="U2223" s="401"/>
      <c r="V2223" s="401"/>
      <c r="W2223" s="401"/>
      <c r="X2223" s="401"/>
      <c r="Y2223" s="402"/>
      <c r="Z2223" s="401"/>
    </row>
    <row r="2224" spans="1:26" s="3" customFormat="1" ht="72.75" customHeight="1" x14ac:dyDescent="0.2">
      <c r="A2224" s="245">
        <v>241</v>
      </c>
      <c r="B2224" s="416" t="s">
        <v>4347</v>
      </c>
      <c r="C2224" s="416" t="s">
        <v>859</v>
      </c>
      <c r="D2224" s="416" t="s">
        <v>24</v>
      </c>
      <c r="E2224" s="412">
        <v>1.2074999999999999E-2</v>
      </c>
      <c r="F2224" s="416">
        <v>0.4</v>
      </c>
      <c r="G2224" s="416" t="s">
        <v>3173</v>
      </c>
      <c r="H2224" s="416" t="s">
        <v>330</v>
      </c>
      <c r="I2224" s="408" t="s">
        <v>297</v>
      </c>
      <c r="J2224" s="422">
        <v>7010241013784</v>
      </c>
      <c r="K2224" s="414">
        <v>45665</v>
      </c>
      <c r="L2224" s="401"/>
      <c r="M2224" s="401"/>
      <c r="N2224" s="414">
        <v>46030</v>
      </c>
      <c r="O2224" s="406" t="s">
        <v>12</v>
      </c>
      <c r="P2224" s="401"/>
      <c r="Q2224" s="401"/>
      <c r="R2224" s="1028"/>
      <c r="S2224" s="1028"/>
      <c r="T2224" s="401"/>
      <c r="U2224" s="401"/>
      <c r="V2224" s="401"/>
      <c r="W2224" s="401"/>
      <c r="X2224" s="401"/>
      <c r="Y2224" s="402"/>
      <c r="Z2224" s="401"/>
    </row>
    <row r="2225" spans="1:26" s="3" customFormat="1" ht="72.75" customHeight="1" x14ac:dyDescent="0.2">
      <c r="A2225" s="245">
        <v>242</v>
      </c>
      <c r="B2225" s="415" t="s">
        <v>7166</v>
      </c>
      <c r="C2225" s="415" t="s">
        <v>973</v>
      </c>
      <c r="D2225" s="415" t="s">
        <v>24</v>
      </c>
      <c r="E2225" s="409">
        <v>1.2E-2</v>
      </c>
      <c r="F2225" s="415">
        <v>0.4</v>
      </c>
      <c r="G2225" s="415" t="s">
        <v>7167</v>
      </c>
      <c r="H2225" s="415" t="s">
        <v>330</v>
      </c>
      <c r="I2225" s="408" t="s">
        <v>297</v>
      </c>
      <c r="J2225" s="421">
        <v>7010241114380</v>
      </c>
      <c r="K2225" s="411">
        <v>45679</v>
      </c>
      <c r="L2225" s="401"/>
      <c r="M2225" s="401"/>
      <c r="N2225" s="411">
        <v>46044</v>
      </c>
      <c r="O2225" s="406" t="s">
        <v>12</v>
      </c>
      <c r="P2225" s="401"/>
      <c r="Q2225" s="401"/>
      <c r="R2225" s="1028"/>
      <c r="S2225" s="1028"/>
      <c r="T2225" s="401"/>
      <c r="U2225" s="401"/>
      <c r="V2225" s="401"/>
      <c r="W2225" s="401"/>
      <c r="X2225" s="401"/>
      <c r="Y2225" s="402"/>
      <c r="Z2225" s="401"/>
    </row>
    <row r="2226" spans="1:26" s="3" customFormat="1" ht="72.75" customHeight="1" x14ac:dyDescent="0.2">
      <c r="A2226" s="245">
        <v>243</v>
      </c>
      <c r="B2226" s="416" t="s">
        <v>7168</v>
      </c>
      <c r="C2226" s="416" t="s">
        <v>944</v>
      </c>
      <c r="D2226" s="416" t="s">
        <v>1016</v>
      </c>
      <c r="E2226" s="412">
        <v>5.0000000000000001E-3</v>
      </c>
      <c r="F2226" s="416">
        <v>0.4</v>
      </c>
      <c r="G2226" s="416" t="s">
        <v>7169</v>
      </c>
      <c r="H2226" s="416" t="s">
        <v>330</v>
      </c>
      <c r="I2226" s="408" t="s">
        <v>297</v>
      </c>
      <c r="J2226" s="422">
        <v>7010241114526</v>
      </c>
      <c r="K2226" s="414">
        <v>45673</v>
      </c>
      <c r="L2226" s="401"/>
      <c r="M2226" s="401"/>
      <c r="N2226" s="414">
        <v>46038</v>
      </c>
      <c r="O2226" s="406" t="s">
        <v>12</v>
      </c>
      <c r="P2226" s="401"/>
      <c r="Q2226" s="401"/>
      <c r="R2226" s="1028"/>
      <c r="S2226" s="1028"/>
      <c r="T2226" s="401"/>
      <c r="U2226" s="401"/>
      <c r="V2226" s="401"/>
      <c r="W2226" s="401"/>
      <c r="X2226" s="401"/>
      <c r="Y2226" s="402"/>
      <c r="Z2226" s="401"/>
    </row>
    <row r="2227" spans="1:26" s="3" customFormat="1" ht="72.75" customHeight="1" x14ac:dyDescent="0.2">
      <c r="A2227" s="245">
        <v>244</v>
      </c>
      <c r="B2227" s="415" t="s">
        <v>7170</v>
      </c>
      <c r="C2227" s="415" t="s">
        <v>6352</v>
      </c>
      <c r="D2227" s="415" t="s">
        <v>170</v>
      </c>
      <c r="E2227" s="409">
        <v>6.0000000000000001E-3</v>
      </c>
      <c r="F2227" s="415">
        <v>0.23</v>
      </c>
      <c r="G2227" s="415" t="s">
        <v>6424</v>
      </c>
      <c r="H2227" s="415" t="s">
        <v>330</v>
      </c>
      <c r="I2227" s="408" t="s">
        <v>297</v>
      </c>
      <c r="J2227" s="421">
        <v>7040241107145</v>
      </c>
      <c r="K2227" s="411">
        <v>45680</v>
      </c>
      <c r="L2227" s="401"/>
      <c r="M2227" s="401"/>
      <c r="N2227" s="411">
        <v>46045</v>
      </c>
      <c r="O2227" s="406" t="s">
        <v>12</v>
      </c>
      <c r="P2227" s="401"/>
      <c r="Q2227" s="401"/>
      <c r="R2227" s="1028"/>
      <c r="S2227" s="1028"/>
      <c r="T2227" s="401"/>
      <c r="U2227" s="401"/>
      <c r="V2227" s="401"/>
      <c r="W2227" s="401"/>
      <c r="X2227" s="401"/>
      <c r="Y2227" s="402"/>
      <c r="Z2227" s="401"/>
    </row>
    <row r="2228" spans="1:26" s="3" customFormat="1" ht="72.75" customHeight="1" x14ac:dyDescent="0.2">
      <c r="A2228" s="245">
        <v>245</v>
      </c>
      <c r="B2228" s="416" t="s">
        <v>7171</v>
      </c>
      <c r="C2228" s="416" t="s">
        <v>324</v>
      </c>
      <c r="D2228" s="416" t="s">
        <v>184</v>
      </c>
      <c r="E2228" s="412">
        <v>0.4</v>
      </c>
      <c r="F2228" s="416">
        <v>20</v>
      </c>
      <c r="G2228" s="416" t="s">
        <v>7172</v>
      </c>
      <c r="H2228" s="416" t="s">
        <v>330</v>
      </c>
      <c r="I2228" s="408" t="s">
        <v>297</v>
      </c>
      <c r="J2228" s="422">
        <v>7030241109727</v>
      </c>
      <c r="K2228" s="414">
        <v>45684</v>
      </c>
      <c r="L2228" s="401"/>
      <c r="M2228" s="401"/>
      <c r="N2228" s="414">
        <v>46049</v>
      </c>
      <c r="O2228" s="406" t="s">
        <v>12</v>
      </c>
      <c r="P2228" s="401"/>
      <c r="Q2228" s="401"/>
      <c r="R2228" s="1028"/>
      <c r="S2228" s="1028"/>
      <c r="T2228" s="401"/>
      <c r="U2228" s="401"/>
      <c r="V2228" s="401"/>
      <c r="W2228" s="401"/>
      <c r="X2228" s="401"/>
      <c r="Y2228" s="402"/>
      <c r="Z2228" s="401"/>
    </row>
    <row r="2229" spans="1:26" s="3" customFormat="1" ht="72.75" customHeight="1" x14ac:dyDescent="0.2">
      <c r="A2229" s="245">
        <v>246</v>
      </c>
      <c r="B2229" s="415" t="s">
        <v>7173</v>
      </c>
      <c r="C2229" s="415" t="s">
        <v>7174</v>
      </c>
      <c r="D2229" s="415" t="s">
        <v>1016</v>
      </c>
      <c r="E2229" s="409">
        <v>6.0000000000000001E-3</v>
      </c>
      <c r="F2229" s="415">
        <v>0.4</v>
      </c>
      <c r="G2229" s="415" t="s">
        <v>7175</v>
      </c>
      <c r="H2229" s="415" t="s">
        <v>330</v>
      </c>
      <c r="I2229" s="408" t="s">
        <v>297</v>
      </c>
      <c r="J2229" s="421">
        <v>7010241115020</v>
      </c>
      <c r="K2229" s="411">
        <v>45685</v>
      </c>
      <c r="L2229" s="401"/>
      <c r="M2229" s="401"/>
      <c r="N2229" s="411">
        <v>46050</v>
      </c>
      <c r="O2229" s="406" t="s">
        <v>12</v>
      </c>
      <c r="P2229" s="401"/>
      <c r="Q2229" s="401"/>
      <c r="R2229" s="1028"/>
      <c r="S2229" s="1028"/>
      <c r="T2229" s="401"/>
      <c r="U2229" s="401"/>
      <c r="V2229" s="401"/>
      <c r="W2229" s="401"/>
      <c r="X2229" s="401"/>
      <c r="Y2229" s="402"/>
      <c r="Z2229" s="401"/>
    </row>
    <row r="2230" spans="1:26" s="3" customFormat="1" ht="72.75" customHeight="1" x14ac:dyDescent="0.2">
      <c r="A2230" s="245">
        <v>247</v>
      </c>
      <c r="B2230" s="416" t="s">
        <v>7176</v>
      </c>
      <c r="C2230" s="416" t="s">
        <v>7177</v>
      </c>
      <c r="D2230" s="416" t="s">
        <v>191</v>
      </c>
      <c r="E2230" s="412">
        <v>0.20100000000000001</v>
      </c>
      <c r="F2230" s="416">
        <v>20</v>
      </c>
      <c r="G2230" s="416" t="s">
        <v>7178</v>
      </c>
      <c r="H2230" s="416" t="s">
        <v>330</v>
      </c>
      <c r="I2230" s="408" t="s">
        <v>297</v>
      </c>
      <c r="J2230" s="422">
        <v>7060241203361</v>
      </c>
      <c r="K2230" s="414">
        <v>45678</v>
      </c>
      <c r="L2230" s="401"/>
      <c r="M2230" s="401"/>
      <c r="N2230" s="414">
        <v>46043</v>
      </c>
      <c r="O2230" s="406" t="s">
        <v>12</v>
      </c>
      <c r="P2230" s="401"/>
      <c r="Q2230" s="401"/>
      <c r="R2230" s="1028"/>
      <c r="S2230" s="1028"/>
      <c r="T2230" s="401"/>
      <c r="U2230" s="401"/>
      <c r="V2230" s="401"/>
      <c r="W2230" s="401"/>
      <c r="X2230" s="401"/>
      <c r="Y2230" s="402"/>
      <c r="Z2230" s="401"/>
    </row>
    <row r="2231" spans="1:26" s="3" customFormat="1" ht="72.75" customHeight="1" x14ac:dyDescent="0.2">
      <c r="A2231" s="245">
        <v>248</v>
      </c>
      <c r="B2231" s="415" t="s">
        <v>7176</v>
      </c>
      <c r="C2231" s="415" t="s">
        <v>7177</v>
      </c>
      <c r="D2231" s="415" t="s">
        <v>191</v>
      </c>
      <c r="E2231" s="409">
        <v>0.159</v>
      </c>
      <c r="F2231" s="415">
        <v>20</v>
      </c>
      <c r="G2231" s="415" t="s">
        <v>7178</v>
      </c>
      <c r="H2231" s="415" t="s">
        <v>330</v>
      </c>
      <c r="I2231" s="408" t="s">
        <v>297</v>
      </c>
      <c r="J2231" s="421">
        <v>7060241203362</v>
      </c>
      <c r="K2231" s="411">
        <v>45678</v>
      </c>
      <c r="L2231" s="401"/>
      <c r="M2231" s="401"/>
      <c r="N2231" s="411">
        <v>46043</v>
      </c>
      <c r="O2231" s="406" t="s">
        <v>12</v>
      </c>
      <c r="P2231" s="401"/>
      <c r="Q2231" s="401"/>
      <c r="R2231" s="1028"/>
      <c r="S2231" s="1028"/>
      <c r="T2231" s="401"/>
      <c r="U2231" s="401"/>
      <c r="V2231" s="401"/>
      <c r="W2231" s="401"/>
      <c r="X2231" s="401"/>
      <c r="Y2231" s="402"/>
      <c r="Z2231" s="401"/>
    </row>
    <row r="2232" spans="1:26" s="3" customFormat="1" ht="72.75" customHeight="1" x14ac:dyDescent="0.2">
      <c r="A2232" s="245">
        <v>249</v>
      </c>
      <c r="B2232" s="415" t="s">
        <v>7179</v>
      </c>
      <c r="C2232" s="415" t="s">
        <v>1009</v>
      </c>
      <c r="D2232" s="415" t="s">
        <v>83</v>
      </c>
      <c r="E2232" s="409">
        <v>5.0000000000000001E-3</v>
      </c>
      <c r="F2232" s="415">
        <v>0.23</v>
      </c>
      <c r="G2232" s="415" t="s">
        <v>7180</v>
      </c>
      <c r="H2232" s="415" t="s">
        <v>330</v>
      </c>
      <c r="I2232" s="408" t="s">
        <v>297</v>
      </c>
      <c r="J2232" s="421">
        <v>7030241210133</v>
      </c>
      <c r="K2232" s="411">
        <v>45679</v>
      </c>
      <c r="L2232" s="401"/>
      <c r="M2232" s="401"/>
      <c r="N2232" s="411">
        <v>46044</v>
      </c>
      <c r="O2232" s="406" t="s">
        <v>12</v>
      </c>
      <c r="P2232" s="401"/>
      <c r="Q2232" s="401"/>
      <c r="R2232" s="1028"/>
      <c r="S2232" s="1028"/>
      <c r="T2232" s="401"/>
      <c r="U2232" s="401"/>
      <c r="V2232" s="401"/>
      <c r="W2232" s="401"/>
      <c r="X2232" s="401"/>
      <c r="Y2232" s="402"/>
      <c r="Z2232" s="401"/>
    </row>
    <row r="2233" spans="1:26" s="3" customFormat="1" ht="72.75" customHeight="1" x14ac:dyDescent="0.2">
      <c r="A2233" s="245">
        <v>250</v>
      </c>
      <c r="B2233" s="416" t="s">
        <v>7181</v>
      </c>
      <c r="C2233" s="416" t="s">
        <v>7182</v>
      </c>
      <c r="D2233" s="416" t="s">
        <v>1024</v>
      </c>
      <c r="E2233" s="412">
        <v>0.22021000000000002</v>
      </c>
      <c r="F2233" s="416">
        <v>20</v>
      </c>
      <c r="G2233" s="416" t="s">
        <v>7183</v>
      </c>
      <c r="H2233" s="416" t="s">
        <v>330</v>
      </c>
      <c r="I2233" s="408" t="s">
        <v>297</v>
      </c>
      <c r="J2233" s="422">
        <v>7040241207621</v>
      </c>
      <c r="K2233" s="414">
        <v>45677</v>
      </c>
      <c r="L2233" s="401"/>
      <c r="M2233" s="401"/>
      <c r="N2233" s="414">
        <v>46042</v>
      </c>
      <c r="O2233" s="406" t="s">
        <v>12</v>
      </c>
      <c r="P2233" s="401"/>
      <c r="Q2233" s="401"/>
      <c r="R2233" s="1028"/>
      <c r="S2233" s="1028"/>
      <c r="T2233" s="401"/>
      <c r="U2233" s="401"/>
      <c r="V2233" s="401"/>
      <c r="W2233" s="401"/>
      <c r="X2233" s="401"/>
      <c r="Y2233" s="402"/>
      <c r="Z2233" s="401"/>
    </row>
    <row r="2234" spans="1:26" s="3" customFormat="1" ht="72.75" customHeight="1" x14ac:dyDescent="0.2">
      <c r="A2234" s="245">
        <v>251</v>
      </c>
      <c r="B2234" s="416" t="s">
        <v>758</v>
      </c>
      <c r="C2234" s="416" t="s">
        <v>314</v>
      </c>
      <c r="D2234" s="416" t="s">
        <v>184</v>
      </c>
      <c r="E2234" s="412">
        <v>0.39900000000000002</v>
      </c>
      <c r="F2234" s="416">
        <v>20</v>
      </c>
      <c r="G2234" s="416" t="s">
        <v>759</v>
      </c>
      <c r="H2234" s="416" t="s">
        <v>330</v>
      </c>
      <c r="I2234" s="408" t="s">
        <v>297</v>
      </c>
      <c r="J2234" s="422">
        <v>7030241210147</v>
      </c>
      <c r="K2234" s="414">
        <v>45660</v>
      </c>
      <c r="L2234" s="401"/>
      <c r="M2234" s="401"/>
      <c r="N2234" s="414">
        <v>46025</v>
      </c>
      <c r="O2234" s="406" t="s">
        <v>12</v>
      </c>
      <c r="P2234" s="401"/>
      <c r="Q2234" s="401"/>
      <c r="R2234" s="1028"/>
      <c r="S2234" s="1028"/>
      <c r="T2234" s="401"/>
      <c r="U2234" s="401"/>
      <c r="V2234" s="401"/>
      <c r="W2234" s="401"/>
      <c r="X2234" s="401"/>
      <c r="Y2234" s="402"/>
      <c r="Z2234" s="401"/>
    </row>
    <row r="2235" spans="1:26" s="3" customFormat="1" ht="72.75" customHeight="1" x14ac:dyDescent="0.2">
      <c r="A2235" s="245">
        <v>252</v>
      </c>
      <c r="B2235" s="415" t="s">
        <v>7184</v>
      </c>
      <c r="C2235" s="415" t="s">
        <v>3663</v>
      </c>
      <c r="D2235" s="415" t="s">
        <v>24</v>
      </c>
      <c r="E2235" s="409">
        <v>0.22</v>
      </c>
      <c r="F2235" s="415">
        <v>0.4</v>
      </c>
      <c r="G2235" s="415" t="s">
        <v>7185</v>
      </c>
      <c r="H2235" s="415" t="s">
        <v>366</v>
      </c>
      <c r="I2235" s="408" t="s">
        <v>297</v>
      </c>
      <c r="J2235" s="421">
        <v>7010250100068</v>
      </c>
      <c r="K2235" s="411">
        <v>45684</v>
      </c>
      <c r="L2235" s="401"/>
      <c r="M2235" s="401"/>
      <c r="N2235" s="411">
        <v>46049</v>
      </c>
      <c r="O2235" s="406" t="s">
        <v>12</v>
      </c>
      <c r="P2235" s="401"/>
      <c r="Q2235" s="401"/>
      <c r="R2235" s="1028"/>
      <c r="S2235" s="1028"/>
      <c r="T2235" s="401"/>
      <c r="U2235" s="401"/>
      <c r="V2235" s="401"/>
      <c r="W2235" s="401"/>
      <c r="X2235" s="401"/>
      <c r="Y2235" s="402"/>
      <c r="Z2235" s="401"/>
    </row>
    <row r="2236" spans="1:26" s="3" customFormat="1" ht="72.75" customHeight="1" x14ac:dyDescent="0.2">
      <c r="A2236" s="245">
        <v>253</v>
      </c>
      <c r="B2236" s="416" t="s">
        <v>7186</v>
      </c>
      <c r="C2236" s="416" t="s">
        <v>393</v>
      </c>
      <c r="D2236" s="416" t="s">
        <v>1016</v>
      </c>
      <c r="E2236" s="412">
        <v>5.0000000000000001E-3</v>
      </c>
      <c r="F2236" s="416">
        <v>0.4</v>
      </c>
      <c r="G2236" s="416" t="s">
        <v>7187</v>
      </c>
      <c r="H2236" s="416" t="s">
        <v>330</v>
      </c>
      <c r="I2236" s="408" t="s">
        <v>297</v>
      </c>
      <c r="J2236" s="422">
        <v>7010250100074</v>
      </c>
      <c r="K2236" s="414">
        <v>45679</v>
      </c>
      <c r="L2236" s="401"/>
      <c r="M2236" s="401"/>
      <c r="N2236" s="414">
        <v>46044</v>
      </c>
      <c r="O2236" s="406" t="s">
        <v>12</v>
      </c>
      <c r="P2236" s="401"/>
      <c r="Q2236" s="401"/>
      <c r="R2236" s="1028"/>
      <c r="S2236" s="1028"/>
      <c r="T2236" s="401"/>
      <c r="U2236" s="401"/>
      <c r="V2236" s="401"/>
      <c r="W2236" s="401"/>
      <c r="X2236" s="401"/>
      <c r="Y2236" s="402"/>
      <c r="Z2236" s="401"/>
    </row>
    <row r="2237" spans="1:26" s="3" customFormat="1" ht="72.75" customHeight="1" x14ac:dyDescent="0.2">
      <c r="A2237" s="245">
        <v>254</v>
      </c>
      <c r="B2237" s="415" t="s">
        <v>7188</v>
      </c>
      <c r="C2237" s="415" t="s">
        <v>7189</v>
      </c>
      <c r="D2237" s="415" t="s">
        <v>83</v>
      </c>
      <c r="E2237" s="409">
        <v>4.4690000000000001E-2</v>
      </c>
      <c r="F2237" s="415">
        <v>0.4</v>
      </c>
      <c r="G2237" s="415" t="s">
        <v>7190</v>
      </c>
      <c r="H2237" s="415" t="s">
        <v>330</v>
      </c>
      <c r="I2237" s="408" t="s">
        <v>297</v>
      </c>
      <c r="J2237" s="421">
        <v>7030250100159</v>
      </c>
      <c r="K2237" s="411">
        <v>45687</v>
      </c>
      <c r="L2237" s="401"/>
      <c r="M2237" s="401"/>
      <c r="N2237" s="411">
        <v>46052</v>
      </c>
      <c r="O2237" s="406" t="s">
        <v>12</v>
      </c>
      <c r="P2237" s="401"/>
      <c r="Q2237" s="401"/>
      <c r="R2237" s="1028"/>
      <c r="S2237" s="1028"/>
      <c r="T2237" s="401"/>
      <c r="U2237" s="401"/>
      <c r="V2237" s="401"/>
      <c r="W2237" s="401"/>
      <c r="X2237" s="401"/>
      <c r="Y2237" s="402"/>
      <c r="Z2237" s="401"/>
    </row>
    <row r="2238" spans="1:26" s="3" customFormat="1" ht="72.75" customHeight="1" x14ac:dyDescent="0.2">
      <c r="A2238" s="245">
        <v>255</v>
      </c>
      <c r="B2238" s="416" t="s">
        <v>7191</v>
      </c>
      <c r="C2238" s="416" t="s">
        <v>392</v>
      </c>
      <c r="D2238" s="416" t="s">
        <v>83</v>
      </c>
      <c r="E2238" s="412">
        <v>4.002E-2</v>
      </c>
      <c r="F2238" s="416">
        <v>0.4</v>
      </c>
      <c r="G2238" s="416" t="s">
        <v>7192</v>
      </c>
      <c r="H2238" s="416" t="s">
        <v>330</v>
      </c>
      <c r="I2238" s="408" t="s">
        <v>297</v>
      </c>
      <c r="J2238" s="422">
        <v>7030250100160</v>
      </c>
      <c r="K2238" s="414">
        <v>45678</v>
      </c>
      <c r="L2238" s="401"/>
      <c r="M2238" s="401"/>
      <c r="N2238" s="414">
        <v>46043</v>
      </c>
      <c r="O2238" s="406" t="s">
        <v>12</v>
      </c>
      <c r="P2238" s="401"/>
      <c r="Q2238" s="401"/>
      <c r="R2238" s="1028"/>
      <c r="S2238" s="1028"/>
      <c r="T2238" s="401"/>
      <c r="U2238" s="401"/>
      <c r="V2238" s="401"/>
      <c r="W2238" s="401"/>
      <c r="X2238" s="401"/>
      <c r="Y2238" s="402"/>
      <c r="Z2238" s="401"/>
    </row>
    <row r="2239" spans="1:26" s="3" customFormat="1" ht="72.75" customHeight="1" x14ac:dyDescent="0.2">
      <c r="A2239" s="245">
        <v>256</v>
      </c>
      <c r="B2239" s="415" t="s">
        <v>1013</v>
      </c>
      <c r="C2239" s="415" t="s">
        <v>1001</v>
      </c>
      <c r="D2239" s="415" t="s">
        <v>24</v>
      </c>
      <c r="E2239" s="409">
        <v>0.4</v>
      </c>
      <c r="F2239" s="415">
        <v>20</v>
      </c>
      <c r="G2239" s="415" t="s">
        <v>7193</v>
      </c>
      <c r="H2239" s="415" t="s">
        <v>366</v>
      </c>
      <c r="I2239" s="408" t="s">
        <v>297</v>
      </c>
      <c r="J2239" s="421">
        <v>7010250100365</v>
      </c>
      <c r="K2239" s="411">
        <v>45685</v>
      </c>
      <c r="L2239" s="401"/>
      <c r="M2239" s="401"/>
      <c r="N2239" s="411">
        <v>46050</v>
      </c>
      <c r="O2239" s="406" t="s">
        <v>12</v>
      </c>
      <c r="P2239" s="401"/>
      <c r="Q2239" s="401"/>
      <c r="R2239" s="1028"/>
      <c r="S2239" s="1028"/>
      <c r="T2239" s="401"/>
      <c r="U2239" s="401"/>
      <c r="V2239" s="401"/>
      <c r="W2239" s="401"/>
      <c r="X2239" s="401"/>
      <c r="Y2239" s="402"/>
      <c r="Z2239" s="401"/>
    </row>
    <row r="2240" spans="1:26" s="3" customFormat="1" ht="72.75" customHeight="1" x14ac:dyDescent="0.2">
      <c r="A2240" s="245">
        <v>257</v>
      </c>
      <c r="B2240" s="416" t="s">
        <v>7194</v>
      </c>
      <c r="C2240" s="416" t="s">
        <v>7195</v>
      </c>
      <c r="D2240" s="416" t="s">
        <v>1080</v>
      </c>
      <c r="E2240" s="412">
        <v>0.20052</v>
      </c>
      <c r="F2240" s="416">
        <v>20</v>
      </c>
      <c r="G2240" s="416" t="s">
        <v>867</v>
      </c>
      <c r="H2240" s="416" t="s">
        <v>366</v>
      </c>
      <c r="I2240" s="408" t="s">
        <v>297</v>
      </c>
      <c r="J2240" s="422">
        <v>7020250100162</v>
      </c>
      <c r="K2240" s="414">
        <v>45674</v>
      </c>
      <c r="L2240" s="401"/>
      <c r="M2240" s="401"/>
      <c r="N2240" s="414">
        <v>46039</v>
      </c>
      <c r="O2240" s="406" t="s">
        <v>12</v>
      </c>
      <c r="P2240" s="401"/>
      <c r="Q2240" s="401"/>
      <c r="R2240" s="1028"/>
      <c r="S2240" s="1028"/>
      <c r="T2240" s="401"/>
      <c r="U2240" s="401"/>
      <c r="V2240" s="401"/>
      <c r="W2240" s="401"/>
      <c r="X2240" s="401"/>
      <c r="Y2240" s="402"/>
      <c r="Z2240" s="401"/>
    </row>
    <row r="2241" spans="1:26" s="3" customFormat="1" ht="72.75" customHeight="1" x14ac:dyDescent="0.2">
      <c r="A2241" s="245">
        <v>258</v>
      </c>
      <c r="B2241" s="415" t="s">
        <v>7196</v>
      </c>
      <c r="C2241" s="415" t="s">
        <v>2383</v>
      </c>
      <c r="D2241" s="415" t="s">
        <v>83</v>
      </c>
      <c r="E2241" s="409">
        <v>9.9875000000000005E-2</v>
      </c>
      <c r="F2241" s="416">
        <v>0.4</v>
      </c>
      <c r="G2241" s="416" t="s">
        <v>7197</v>
      </c>
      <c r="H2241" s="415" t="s">
        <v>330</v>
      </c>
      <c r="I2241" s="408" t="s">
        <v>297</v>
      </c>
      <c r="J2241" s="421">
        <v>7030250100478</v>
      </c>
      <c r="K2241" s="411">
        <v>45685</v>
      </c>
      <c r="L2241" s="401"/>
      <c r="M2241" s="401"/>
      <c r="N2241" s="414">
        <v>46050</v>
      </c>
      <c r="O2241" s="406" t="s">
        <v>12</v>
      </c>
      <c r="P2241" s="401"/>
      <c r="Q2241" s="401"/>
      <c r="R2241" s="1028"/>
      <c r="S2241" s="1028"/>
      <c r="T2241" s="401"/>
      <c r="U2241" s="401"/>
      <c r="V2241" s="401"/>
      <c r="W2241" s="401"/>
      <c r="X2241" s="401"/>
      <c r="Y2241" s="402"/>
      <c r="Z2241" s="401"/>
    </row>
    <row r="2242" spans="1:26" s="3" customFormat="1" ht="72.75" customHeight="1" x14ac:dyDescent="0.2">
      <c r="A2242" s="245">
        <v>259</v>
      </c>
      <c r="B2242" s="416" t="s">
        <v>7198</v>
      </c>
      <c r="C2242" s="416" t="s">
        <v>309</v>
      </c>
      <c r="D2242" s="416" t="s">
        <v>83</v>
      </c>
      <c r="E2242" s="412">
        <v>0.06</v>
      </c>
      <c r="F2242" s="415">
        <v>0.4</v>
      </c>
      <c r="G2242" s="415" t="s">
        <v>7199</v>
      </c>
      <c r="H2242" s="416" t="s">
        <v>330</v>
      </c>
      <c r="I2242" s="408" t="s">
        <v>297</v>
      </c>
      <c r="J2242" s="422">
        <v>7030250100486</v>
      </c>
      <c r="K2242" s="414">
        <v>45685</v>
      </c>
      <c r="L2242" s="401"/>
      <c r="M2242" s="401"/>
      <c r="N2242" s="411">
        <v>46050</v>
      </c>
      <c r="O2242" s="406" t="s">
        <v>12</v>
      </c>
      <c r="P2242" s="401"/>
      <c r="Q2242" s="401"/>
      <c r="R2242" s="1028"/>
      <c r="S2242" s="1028"/>
      <c r="T2242" s="401"/>
      <c r="U2242" s="401"/>
      <c r="V2242" s="401"/>
      <c r="W2242" s="401"/>
      <c r="X2242" s="401"/>
      <c r="Y2242" s="402"/>
      <c r="Z2242" s="401"/>
    </row>
    <row r="2243" spans="1:26" s="3" customFormat="1" ht="72.75" customHeight="1" x14ac:dyDescent="0.2">
      <c r="A2243" s="245">
        <v>260</v>
      </c>
      <c r="B2243" s="415" t="s">
        <v>7200</v>
      </c>
      <c r="C2243" s="415" t="s">
        <v>7201</v>
      </c>
      <c r="D2243" s="415" t="s">
        <v>1080</v>
      </c>
      <c r="E2243" s="409">
        <v>0.1</v>
      </c>
      <c r="F2243" s="416">
        <v>20</v>
      </c>
      <c r="G2243" s="416" t="s">
        <v>7202</v>
      </c>
      <c r="H2243" s="415" t="s">
        <v>366</v>
      </c>
      <c r="I2243" s="408" t="s">
        <v>297</v>
      </c>
      <c r="J2243" s="421">
        <v>7020250100432</v>
      </c>
      <c r="K2243" s="411">
        <v>45684</v>
      </c>
      <c r="L2243" s="401"/>
      <c r="M2243" s="401"/>
      <c r="N2243" s="414">
        <v>46049</v>
      </c>
      <c r="O2243" s="406" t="s">
        <v>12</v>
      </c>
      <c r="P2243" s="401"/>
      <c r="Q2243" s="401"/>
      <c r="R2243" s="1028"/>
      <c r="S2243" s="1028"/>
      <c r="T2243" s="401"/>
      <c r="U2243" s="401"/>
      <c r="V2243" s="401"/>
      <c r="W2243" s="401"/>
      <c r="X2243" s="401"/>
      <c r="Y2243" s="402"/>
      <c r="Z2243" s="401"/>
    </row>
    <row r="2244" spans="1:26" s="3" customFormat="1" ht="72.75" customHeight="1" x14ac:dyDescent="0.2">
      <c r="A2244" s="245">
        <v>261</v>
      </c>
      <c r="B2244" s="416" t="s">
        <v>7203</v>
      </c>
      <c r="C2244" s="416" t="s">
        <v>7204</v>
      </c>
      <c r="D2244" s="416" t="s">
        <v>1080</v>
      </c>
      <c r="E2244" s="412">
        <v>0.2</v>
      </c>
      <c r="F2244" s="415">
        <v>20</v>
      </c>
      <c r="G2244" s="415" t="s">
        <v>7202</v>
      </c>
      <c r="H2244" s="416" t="s">
        <v>366</v>
      </c>
      <c r="I2244" s="408" t="s">
        <v>297</v>
      </c>
      <c r="J2244" s="422">
        <v>7020250100433</v>
      </c>
      <c r="K2244" s="414">
        <v>45684</v>
      </c>
      <c r="L2244" s="401"/>
      <c r="M2244" s="401"/>
      <c r="N2244" s="411">
        <v>46049</v>
      </c>
      <c r="O2244" s="406" t="s">
        <v>12</v>
      </c>
      <c r="P2244" s="401"/>
      <c r="Q2244" s="401"/>
      <c r="R2244" s="1028"/>
      <c r="S2244" s="1028"/>
      <c r="T2244" s="401"/>
      <c r="U2244" s="401"/>
      <c r="V2244" s="401"/>
      <c r="W2244" s="401"/>
      <c r="X2244" s="401"/>
      <c r="Y2244" s="402"/>
      <c r="Z2244" s="401"/>
    </row>
    <row r="2245" spans="1:26" s="3" customFormat="1" ht="72.75" customHeight="1" x14ac:dyDescent="0.2">
      <c r="A2245" s="245">
        <v>262</v>
      </c>
      <c r="B2245" s="415" t="s">
        <v>7205</v>
      </c>
      <c r="C2245" s="415" t="s">
        <v>3655</v>
      </c>
      <c r="D2245" s="415" t="s">
        <v>83</v>
      </c>
      <c r="E2245" s="409">
        <v>0.01</v>
      </c>
      <c r="F2245" s="416">
        <v>0.4</v>
      </c>
      <c r="G2245" s="416" t="s">
        <v>7206</v>
      </c>
      <c r="H2245" s="415" t="s">
        <v>330</v>
      </c>
      <c r="I2245" s="408" t="s">
        <v>297</v>
      </c>
      <c r="J2245" s="421">
        <v>7030250100536</v>
      </c>
      <c r="K2245" s="411">
        <v>45686</v>
      </c>
      <c r="L2245" s="401"/>
      <c r="M2245" s="401"/>
      <c r="N2245" s="414">
        <v>46051</v>
      </c>
      <c r="O2245" s="406" t="s">
        <v>12</v>
      </c>
      <c r="P2245" s="401"/>
      <c r="Q2245" s="401"/>
      <c r="R2245" s="1028"/>
      <c r="S2245" s="1028"/>
      <c r="T2245" s="401"/>
      <c r="U2245" s="401"/>
      <c r="V2245" s="401"/>
      <c r="W2245" s="401"/>
      <c r="X2245" s="401"/>
      <c r="Y2245" s="402"/>
      <c r="Z2245" s="401"/>
    </row>
    <row r="2246" spans="1:26" s="3" customFormat="1" ht="72.75" customHeight="1" x14ac:dyDescent="0.2">
      <c r="A2246" s="245">
        <v>263</v>
      </c>
      <c r="B2246" s="416" t="s">
        <v>528</v>
      </c>
      <c r="C2246" s="416" t="s">
        <v>7207</v>
      </c>
      <c r="D2246" s="416" t="s">
        <v>186</v>
      </c>
      <c r="E2246" s="412">
        <v>6.05</v>
      </c>
      <c r="F2246" s="415">
        <v>20</v>
      </c>
      <c r="G2246" s="415" t="s">
        <v>7208</v>
      </c>
      <c r="H2246" s="416" t="s">
        <v>366</v>
      </c>
      <c r="I2246" s="408" t="s">
        <v>297</v>
      </c>
      <c r="J2246" s="422">
        <v>7020220914913</v>
      </c>
      <c r="K2246" s="414">
        <v>45667</v>
      </c>
      <c r="L2246" s="401"/>
      <c r="M2246" s="401"/>
      <c r="N2246" s="411">
        <v>46032</v>
      </c>
      <c r="O2246" s="406" t="s">
        <v>12</v>
      </c>
      <c r="P2246" s="401"/>
      <c r="Q2246" s="401"/>
      <c r="R2246" s="1028"/>
      <c r="S2246" s="1028"/>
      <c r="T2246" s="401"/>
      <c r="U2246" s="401"/>
      <c r="V2246" s="401"/>
      <c r="W2246" s="401"/>
      <c r="X2246" s="401"/>
      <c r="Y2246" s="402"/>
      <c r="Z2246" s="401"/>
    </row>
    <row r="2247" spans="1:26" s="3" customFormat="1" ht="72.75" customHeight="1" x14ac:dyDescent="0.2">
      <c r="A2247" s="245">
        <v>264</v>
      </c>
      <c r="B2247" s="415" t="s">
        <v>7209</v>
      </c>
      <c r="C2247" s="415" t="s">
        <v>7210</v>
      </c>
      <c r="D2247" s="415" t="s">
        <v>191</v>
      </c>
      <c r="E2247" s="409">
        <v>21</v>
      </c>
      <c r="F2247" s="416">
        <v>110</v>
      </c>
      <c r="G2247" s="416" t="s">
        <v>7211</v>
      </c>
      <c r="H2247" s="415" t="s">
        <v>366</v>
      </c>
      <c r="I2247" s="408" t="s">
        <v>297</v>
      </c>
      <c r="J2247" s="421">
        <v>7060230407982</v>
      </c>
      <c r="K2247" s="411">
        <v>45670</v>
      </c>
      <c r="L2247" s="401"/>
      <c r="M2247" s="401"/>
      <c r="N2247" s="414">
        <v>46035</v>
      </c>
      <c r="O2247" s="406" t="s">
        <v>12</v>
      </c>
      <c r="P2247" s="401"/>
      <c r="Q2247" s="401"/>
      <c r="R2247" s="1028"/>
      <c r="S2247" s="1028"/>
      <c r="T2247" s="401"/>
      <c r="U2247" s="401"/>
      <c r="V2247" s="401"/>
      <c r="W2247" s="401"/>
      <c r="X2247" s="401"/>
      <c r="Y2247" s="402"/>
      <c r="Z2247" s="401"/>
    </row>
    <row r="2248" spans="1:26" s="3" customFormat="1" ht="72.75" customHeight="1" x14ac:dyDescent="0.2">
      <c r="A2248" s="245">
        <v>265</v>
      </c>
      <c r="B2248" s="416" t="s">
        <v>7212</v>
      </c>
      <c r="C2248" s="416" t="s">
        <v>324</v>
      </c>
      <c r="D2248" s="416" t="s">
        <v>184</v>
      </c>
      <c r="E2248" s="412">
        <v>5.0803199999999995</v>
      </c>
      <c r="F2248" s="415">
        <v>20</v>
      </c>
      <c r="G2248" s="415" t="s">
        <v>7213</v>
      </c>
      <c r="H2248" s="416" t="s">
        <v>366</v>
      </c>
      <c r="I2248" s="408" t="s">
        <v>297</v>
      </c>
      <c r="J2248" s="422">
        <v>7030230926733</v>
      </c>
      <c r="K2248" s="414">
        <v>45672</v>
      </c>
      <c r="L2248" s="401"/>
      <c r="M2248" s="401"/>
      <c r="N2248" s="411">
        <v>46037</v>
      </c>
      <c r="O2248" s="406" t="s">
        <v>12</v>
      </c>
      <c r="P2248" s="401"/>
      <c r="Q2248" s="401"/>
      <c r="R2248" s="1028"/>
      <c r="S2248" s="1028"/>
      <c r="T2248" s="401"/>
      <c r="U2248" s="401"/>
      <c r="V2248" s="401"/>
      <c r="W2248" s="401"/>
      <c r="X2248" s="401"/>
      <c r="Y2248" s="402"/>
      <c r="Z2248" s="401"/>
    </row>
    <row r="2249" spans="1:26" s="3" customFormat="1" ht="72.75" customHeight="1" x14ac:dyDescent="0.2">
      <c r="A2249" s="245">
        <v>266</v>
      </c>
      <c r="B2249" s="415" t="s">
        <v>7214</v>
      </c>
      <c r="C2249" s="415" t="s">
        <v>7215</v>
      </c>
      <c r="D2249" s="415" t="s">
        <v>185</v>
      </c>
      <c r="E2249" s="409">
        <v>0.26</v>
      </c>
      <c r="F2249" s="416">
        <v>20</v>
      </c>
      <c r="G2249" s="416" t="s">
        <v>4337</v>
      </c>
      <c r="H2249" s="415" t="s">
        <v>366</v>
      </c>
      <c r="I2249" s="408" t="s">
        <v>297</v>
      </c>
      <c r="J2249" s="421">
        <v>7050240100124</v>
      </c>
      <c r="K2249" s="411">
        <v>45667</v>
      </c>
      <c r="L2249" s="401"/>
      <c r="M2249" s="401"/>
      <c r="N2249" s="414">
        <v>46032</v>
      </c>
      <c r="O2249" s="406" t="s">
        <v>12</v>
      </c>
      <c r="P2249" s="401"/>
      <c r="Q2249" s="401"/>
      <c r="R2249" s="1028"/>
      <c r="S2249" s="1028"/>
      <c r="T2249" s="401"/>
      <c r="U2249" s="401"/>
      <c r="V2249" s="401"/>
      <c r="W2249" s="401"/>
      <c r="X2249" s="401"/>
      <c r="Y2249" s="402"/>
      <c r="Z2249" s="401"/>
    </row>
    <row r="2250" spans="1:26" s="3" customFormat="1" ht="72.75" customHeight="1" x14ac:dyDescent="0.2">
      <c r="A2250" s="245">
        <v>267</v>
      </c>
      <c r="B2250" s="416" t="s">
        <v>7216</v>
      </c>
      <c r="C2250" s="416" t="s">
        <v>7217</v>
      </c>
      <c r="D2250" s="416" t="s">
        <v>170</v>
      </c>
      <c r="E2250" s="412">
        <v>0.14574999999999999</v>
      </c>
      <c r="F2250" s="415">
        <v>0.4</v>
      </c>
      <c r="G2250" s="415" t="s">
        <v>7218</v>
      </c>
      <c r="H2250" s="416" t="s">
        <v>366</v>
      </c>
      <c r="I2250" s="408" t="s">
        <v>297</v>
      </c>
      <c r="J2250" s="422">
        <v>7040240402337</v>
      </c>
      <c r="K2250" s="414">
        <v>45672</v>
      </c>
      <c r="L2250" s="401"/>
      <c r="M2250" s="401"/>
      <c r="N2250" s="411">
        <v>46037</v>
      </c>
      <c r="O2250" s="406" t="s">
        <v>12</v>
      </c>
      <c r="P2250" s="401"/>
      <c r="Q2250" s="401"/>
      <c r="R2250" s="1028"/>
      <c r="S2250" s="1028"/>
      <c r="T2250" s="401"/>
      <c r="U2250" s="401"/>
      <c r="V2250" s="401"/>
      <c r="W2250" s="401"/>
      <c r="X2250" s="401"/>
      <c r="Y2250" s="402"/>
      <c r="Z2250" s="401"/>
    </row>
    <row r="2251" spans="1:26" s="3" customFormat="1" ht="72.75" customHeight="1" x14ac:dyDescent="0.2">
      <c r="A2251" s="245">
        <v>268</v>
      </c>
      <c r="B2251" s="415" t="s">
        <v>7219</v>
      </c>
      <c r="C2251" s="415" t="s">
        <v>7220</v>
      </c>
      <c r="D2251" s="415" t="s">
        <v>170</v>
      </c>
      <c r="E2251" s="409">
        <v>9.955E-2</v>
      </c>
      <c r="F2251" s="416">
        <v>0.4</v>
      </c>
      <c r="G2251" s="416" t="s">
        <v>7221</v>
      </c>
      <c r="H2251" s="415" t="s">
        <v>366</v>
      </c>
      <c r="I2251" s="408" t="s">
        <v>297</v>
      </c>
      <c r="J2251" s="421">
        <v>7040240402346</v>
      </c>
      <c r="K2251" s="411">
        <v>45674</v>
      </c>
      <c r="L2251" s="401"/>
      <c r="M2251" s="401"/>
      <c r="N2251" s="414">
        <v>46039</v>
      </c>
      <c r="O2251" s="406" t="s">
        <v>12</v>
      </c>
      <c r="P2251" s="401"/>
      <c r="Q2251" s="401"/>
      <c r="R2251" s="1028"/>
      <c r="S2251" s="1028"/>
      <c r="T2251" s="401"/>
      <c r="U2251" s="401"/>
      <c r="V2251" s="401"/>
      <c r="W2251" s="401"/>
      <c r="X2251" s="401"/>
      <c r="Y2251" s="402"/>
      <c r="Z2251" s="401"/>
    </row>
    <row r="2252" spans="1:26" s="3" customFormat="1" ht="72.75" customHeight="1" x14ac:dyDescent="0.2">
      <c r="A2252" s="245">
        <v>269</v>
      </c>
      <c r="B2252" s="401" t="s">
        <v>6402</v>
      </c>
      <c r="C2252" s="401" t="s">
        <v>860</v>
      </c>
      <c r="D2252" s="401" t="s">
        <v>170</v>
      </c>
      <c r="E2252" s="402">
        <v>0.02</v>
      </c>
      <c r="F2252" s="401">
        <v>0.4</v>
      </c>
      <c r="G2252" s="401" t="s">
        <v>861</v>
      </c>
      <c r="H2252" s="401" t="s">
        <v>330</v>
      </c>
      <c r="I2252" s="408" t="s">
        <v>297</v>
      </c>
      <c r="J2252" s="423">
        <v>7040240704566</v>
      </c>
      <c r="K2252" s="405">
        <v>45600</v>
      </c>
      <c r="L2252" s="401"/>
      <c r="M2252" s="401"/>
      <c r="N2252" s="405">
        <v>45965</v>
      </c>
      <c r="O2252" s="406" t="s">
        <v>12</v>
      </c>
      <c r="P2252" s="401"/>
      <c r="Q2252" s="401"/>
      <c r="R2252" s="1028"/>
      <c r="S2252" s="1028"/>
      <c r="T2252" s="401"/>
      <c r="U2252" s="401"/>
      <c r="V2252" s="401"/>
      <c r="W2252" s="401"/>
      <c r="X2252" s="401"/>
      <c r="Y2252" s="402"/>
      <c r="Z2252" s="401"/>
    </row>
    <row r="2253" spans="1:26" s="3" customFormat="1" ht="72.75" customHeight="1" x14ac:dyDescent="0.2">
      <c r="A2253" s="245">
        <v>270</v>
      </c>
      <c r="B2253" s="401" t="s">
        <v>6423</v>
      </c>
      <c r="C2253" s="401" t="s">
        <v>6352</v>
      </c>
      <c r="D2253" s="401" t="s">
        <v>170</v>
      </c>
      <c r="E2253" s="402">
        <v>6.0000000000000001E-3</v>
      </c>
      <c r="F2253" s="401">
        <v>0.23</v>
      </c>
      <c r="G2253" s="401" t="s">
        <v>6424</v>
      </c>
      <c r="H2253" s="401" t="s">
        <v>330</v>
      </c>
      <c r="I2253" s="408" t="s">
        <v>297</v>
      </c>
      <c r="J2253" s="423">
        <v>7040241006505</v>
      </c>
      <c r="K2253" s="405">
        <v>45617</v>
      </c>
      <c r="L2253" s="401"/>
      <c r="M2253" s="401"/>
      <c r="N2253" s="405">
        <v>45982</v>
      </c>
      <c r="O2253" s="406" t="s">
        <v>12</v>
      </c>
      <c r="P2253" s="401"/>
      <c r="Q2253" s="401"/>
      <c r="R2253" s="1028"/>
      <c r="S2253" s="1028"/>
      <c r="T2253" s="401"/>
      <c r="U2253" s="401"/>
      <c r="V2253" s="401"/>
      <c r="W2253" s="401"/>
      <c r="X2253" s="401"/>
      <c r="Y2253" s="402"/>
      <c r="Z2253" s="401"/>
    </row>
    <row r="2254" spans="1:26" s="3" customFormat="1" ht="72.75" customHeight="1" x14ac:dyDescent="0.2">
      <c r="A2254" s="245">
        <v>271</v>
      </c>
      <c r="B2254" s="415" t="s">
        <v>8413</v>
      </c>
      <c r="C2254" s="415" t="s">
        <v>8414</v>
      </c>
      <c r="D2254" s="415" t="s">
        <v>2364</v>
      </c>
      <c r="E2254" s="402">
        <v>4.2</v>
      </c>
      <c r="F2254" s="415">
        <v>20</v>
      </c>
      <c r="G2254" s="415" t="s">
        <v>8415</v>
      </c>
      <c r="H2254" s="415" t="s">
        <v>366</v>
      </c>
      <c r="I2254" s="408" t="s">
        <v>297</v>
      </c>
      <c r="J2254" s="421">
        <v>7060240401012</v>
      </c>
      <c r="K2254" s="411">
        <v>45693</v>
      </c>
      <c r="L2254" s="401"/>
      <c r="M2254" s="401"/>
      <c r="N2254" s="405">
        <v>46058</v>
      </c>
      <c r="O2254" s="406" t="s">
        <v>12</v>
      </c>
      <c r="P2254" s="401"/>
      <c r="Q2254" s="401"/>
      <c r="R2254" s="1028"/>
      <c r="S2254" s="1028"/>
      <c r="T2254" s="401"/>
      <c r="U2254" s="401"/>
      <c r="V2254" s="401"/>
      <c r="W2254" s="401"/>
      <c r="X2254" s="401"/>
      <c r="Y2254" s="402"/>
      <c r="Z2254" s="401"/>
    </row>
    <row r="2255" spans="1:26" s="3" customFormat="1" ht="72.75" customHeight="1" x14ac:dyDescent="0.2">
      <c r="A2255" s="245">
        <v>272</v>
      </c>
      <c r="B2255" s="416" t="s">
        <v>8416</v>
      </c>
      <c r="C2255" s="416" t="s">
        <v>3198</v>
      </c>
      <c r="D2255" s="416" t="s">
        <v>170</v>
      </c>
      <c r="E2255" s="402">
        <v>0.1925</v>
      </c>
      <c r="F2255" s="416">
        <v>0.4</v>
      </c>
      <c r="G2255" s="416" t="s">
        <v>8417</v>
      </c>
      <c r="H2255" s="416" t="s">
        <v>366</v>
      </c>
      <c r="I2255" s="408" t="s">
        <v>297</v>
      </c>
      <c r="J2255" s="422">
        <v>7040240402453</v>
      </c>
      <c r="K2255" s="414">
        <v>45707</v>
      </c>
      <c r="L2255" s="401"/>
      <c r="M2255" s="401"/>
      <c r="N2255" s="405">
        <v>46072</v>
      </c>
      <c r="O2255" s="406" t="s">
        <v>12</v>
      </c>
      <c r="P2255" s="401"/>
      <c r="Q2255" s="401"/>
      <c r="R2255" s="1028"/>
      <c r="S2255" s="1028"/>
      <c r="T2255" s="401"/>
      <c r="U2255" s="401"/>
      <c r="V2255" s="401"/>
      <c r="W2255" s="401"/>
      <c r="X2255" s="401"/>
      <c r="Y2255" s="402"/>
      <c r="Z2255" s="401"/>
    </row>
    <row r="2256" spans="1:26" s="3" customFormat="1" ht="72.75" customHeight="1" x14ac:dyDescent="0.2">
      <c r="A2256" s="245">
        <v>273</v>
      </c>
      <c r="B2256" s="415" t="s">
        <v>8418</v>
      </c>
      <c r="C2256" s="415" t="s">
        <v>983</v>
      </c>
      <c r="D2256" s="415" t="s">
        <v>170</v>
      </c>
      <c r="E2256" s="402">
        <v>0.39960000000000001</v>
      </c>
      <c r="F2256" s="415">
        <v>20</v>
      </c>
      <c r="G2256" s="415" t="s">
        <v>8417</v>
      </c>
      <c r="H2256" s="415" t="s">
        <v>366</v>
      </c>
      <c r="I2256" s="408" t="s">
        <v>297</v>
      </c>
      <c r="J2256" s="421">
        <v>7040240402585</v>
      </c>
      <c r="K2256" s="411">
        <v>45691</v>
      </c>
      <c r="L2256" s="401"/>
      <c r="M2256" s="401"/>
      <c r="N2256" s="405">
        <v>46056</v>
      </c>
      <c r="O2256" s="406" t="s">
        <v>12</v>
      </c>
      <c r="P2256" s="401"/>
      <c r="Q2256" s="401"/>
      <c r="R2256" s="1028"/>
      <c r="S2256" s="1028"/>
      <c r="T2256" s="401"/>
      <c r="U2256" s="401"/>
      <c r="V2256" s="401"/>
      <c r="W2256" s="401"/>
      <c r="X2256" s="401"/>
      <c r="Y2256" s="402"/>
      <c r="Z2256" s="401"/>
    </row>
    <row r="2257" spans="1:26" s="3" customFormat="1" ht="72.75" customHeight="1" x14ac:dyDescent="0.2">
      <c r="A2257" s="245">
        <v>274</v>
      </c>
      <c r="B2257" s="415" t="s">
        <v>8419</v>
      </c>
      <c r="C2257" s="415" t="s">
        <v>24</v>
      </c>
      <c r="D2257" s="415" t="s">
        <v>24</v>
      </c>
      <c r="E2257" s="402">
        <v>0.1</v>
      </c>
      <c r="F2257" s="415">
        <v>20</v>
      </c>
      <c r="G2257" s="415" t="s">
        <v>8420</v>
      </c>
      <c r="H2257" s="415" t="s">
        <v>330</v>
      </c>
      <c r="I2257" s="408" t="s">
        <v>297</v>
      </c>
      <c r="J2257" s="421">
        <v>7010240607481</v>
      </c>
      <c r="K2257" s="411">
        <v>45707</v>
      </c>
      <c r="L2257" s="401"/>
      <c r="M2257" s="401"/>
      <c r="N2257" s="405">
        <v>46072</v>
      </c>
      <c r="O2257" s="406" t="s">
        <v>12</v>
      </c>
      <c r="P2257" s="401"/>
      <c r="Q2257" s="401"/>
      <c r="R2257" s="1028"/>
      <c r="S2257" s="1028"/>
      <c r="T2257" s="401"/>
      <c r="U2257" s="401"/>
      <c r="V2257" s="401"/>
      <c r="W2257" s="401"/>
      <c r="X2257" s="401"/>
      <c r="Y2257" s="402"/>
      <c r="Z2257" s="401"/>
    </row>
    <row r="2258" spans="1:26" s="3" customFormat="1" ht="72.75" customHeight="1" x14ac:dyDescent="0.2">
      <c r="A2258" s="245">
        <v>275</v>
      </c>
      <c r="B2258" s="416" t="s">
        <v>8421</v>
      </c>
      <c r="C2258" s="416" t="s">
        <v>988</v>
      </c>
      <c r="D2258" s="416" t="s">
        <v>1076</v>
      </c>
      <c r="E2258" s="402">
        <v>0.18</v>
      </c>
      <c r="F2258" s="416">
        <v>0.4</v>
      </c>
      <c r="G2258" s="416" t="s">
        <v>8422</v>
      </c>
      <c r="H2258" s="416" t="s">
        <v>364</v>
      </c>
      <c r="I2258" s="408" t="s">
        <v>297</v>
      </c>
      <c r="J2258" s="422">
        <v>7050240804173</v>
      </c>
      <c r="K2258" s="414">
        <v>45708</v>
      </c>
      <c r="L2258" s="401"/>
      <c r="M2258" s="401"/>
      <c r="N2258" s="405">
        <v>46073</v>
      </c>
      <c r="O2258" s="406" t="s">
        <v>12</v>
      </c>
      <c r="P2258" s="401"/>
      <c r="Q2258" s="401"/>
      <c r="R2258" s="1028"/>
      <c r="S2258" s="1028"/>
      <c r="T2258" s="401"/>
      <c r="U2258" s="401"/>
      <c r="V2258" s="401"/>
      <c r="W2258" s="401"/>
      <c r="X2258" s="401"/>
      <c r="Y2258" s="402"/>
      <c r="Z2258" s="401"/>
    </row>
    <row r="2259" spans="1:26" s="3" customFormat="1" ht="72.75" customHeight="1" x14ac:dyDescent="0.2">
      <c r="A2259" s="245">
        <v>276</v>
      </c>
      <c r="B2259" s="415" t="s">
        <v>8423</v>
      </c>
      <c r="C2259" s="415" t="s">
        <v>509</v>
      </c>
      <c r="D2259" s="415" t="s">
        <v>1016</v>
      </c>
      <c r="E2259" s="402">
        <v>0.35</v>
      </c>
      <c r="F2259" s="415">
        <v>20</v>
      </c>
      <c r="G2259" s="415" t="s">
        <v>8424</v>
      </c>
      <c r="H2259" s="415" t="s">
        <v>330</v>
      </c>
      <c r="I2259" s="408" t="s">
        <v>297</v>
      </c>
      <c r="J2259" s="421">
        <v>7010240911358</v>
      </c>
      <c r="K2259" s="411">
        <v>45708</v>
      </c>
      <c r="L2259" s="401"/>
      <c r="M2259" s="401"/>
      <c r="N2259" s="405">
        <v>46073</v>
      </c>
      <c r="O2259" s="406" t="s">
        <v>12</v>
      </c>
      <c r="P2259" s="401"/>
      <c r="Q2259" s="401"/>
      <c r="R2259" s="1028"/>
      <c r="S2259" s="1028"/>
      <c r="T2259" s="401"/>
      <c r="U2259" s="401"/>
      <c r="V2259" s="401"/>
      <c r="W2259" s="401"/>
      <c r="X2259" s="401"/>
      <c r="Y2259" s="402"/>
      <c r="Z2259" s="401"/>
    </row>
    <row r="2260" spans="1:26" s="3" customFormat="1" ht="72.75" customHeight="1" x14ac:dyDescent="0.2">
      <c r="A2260" s="245">
        <v>277</v>
      </c>
      <c r="B2260" s="416" t="s">
        <v>8425</v>
      </c>
      <c r="C2260" s="416" t="s">
        <v>266</v>
      </c>
      <c r="D2260" s="416" t="s">
        <v>1016</v>
      </c>
      <c r="E2260" s="402">
        <v>0.06</v>
      </c>
      <c r="F2260" s="416">
        <v>0.4</v>
      </c>
      <c r="G2260" s="416" t="s">
        <v>8426</v>
      </c>
      <c r="H2260" s="416" t="s">
        <v>364</v>
      </c>
      <c r="I2260" s="408" t="s">
        <v>297</v>
      </c>
      <c r="J2260" s="422">
        <v>7010240911390</v>
      </c>
      <c r="K2260" s="414">
        <v>45694</v>
      </c>
      <c r="L2260" s="401"/>
      <c r="M2260" s="401"/>
      <c r="N2260" s="405">
        <v>46059</v>
      </c>
      <c r="O2260" s="406" t="s">
        <v>12</v>
      </c>
      <c r="P2260" s="401"/>
      <c r="Q2260" s="401"/>
      <c r="R2260" s="1028"/>
      <c r="S2260" s="1028"/>
      <c r="T2260" s="401"/>
      <c r="U2260" s="401"/>
      <c r="V2260" s="401"/>
      <c r="W2260" s="401"/>
      <c r="X2260" s="401"/>
      <c r="Y2260" s="402"/>
      <c r="Z2260" s="401"/>
    </row>
    <row r="2261" spans="1:26" s="3" customFormat="1" ht="72.75" customHeight="1" x14ac:dyDescent="0.2">
      <c r="A2261" s="245">
        <v>278</v>
      </c>
      <c r="B2261" s="415" t="s">
        <v>8427</v>
      </c>
      <c r="C2261" s="415" t="s">
        <v>24</v>
      </c>
      <c r="D2261" s="415" t="s">
        <v>24</v>
      </c>
      <c r="E2261" s="402">
        <v>0.06</v>
      </c>
      <c r="F2261" s="415">
        <v>20</v>
      </c>
      <c r="G2261" s="415" t="s">
        <v>8428</v>
      </c>
      <c r="H2261" s="415" t="s">
        <v>330</v>
      </c>
      <c r="I2261" s="408" t="s">
        <v>297</v>
      </c>
      <c r="J2261" s="421">
        <v>7010240912280</v>
      </c>
      <c r="K2261" s="411">
        <v>45691</v>
      </c>
      <c r="L2261" s="401"/>
      <c r="M2261" s="401"/>
      <c r="N2261" s="405">
        <v>46056</v>
      </c>
      <c r="O2261" s="406" t="s">
        <v>12</v>
      </c>
      <c r="P2261" s="401"/>
      <c r="Q2261" s="401"/>
      <c r="R2261" s="1028"/>
      <c r="S2261" s="1028"/>
      <c r="T2261" s="401"/>
      <c r="U2261" s="401"/>
      <c r="V2261" s="401"/>
      <c r="W2261" s="401"/>
      <c r="X2261" s="401"/>
      <c r="Y2261" s="402"/>
      <c r="Z2261" s="401"/>
    </row>
    <row r="2262" spans="1:26" s="3" customFormat="1" ht="72.75" customHeight="1" x14ac:dyDescent="0.2">
      <c r="A2262" s="245">
        <v>279</v>
      </c>
      <c r="B2262" s="416" t="s">
        <v>8429</v>
      </c>
      <c r="C2262" s="416" t="s">
        <v>8430</v>
      </c>
      <c r="D2262" s="416" t="s">
        <v>1016</v>
      </c>
      <c r="E2262" s="402">
        <v>0.14000000000000001</v>
      </c>
      <c r="F2262" s="416">
        <v>0.4</v>
      </c>
      <c r="G2262" s="416" t="s">
        <v>8431</v>
      </c>
      <c r="H2262" s="416" t="s">
        <v>330</v>
      </c>
      <c r="I2262" s="408" t="s">
        <v>297</v>
      </c>
      <c r="J2262" s="422">
        <v>7010240912515</v>
      </c>
      <c r="K2262" s="414">
        <v>45694</v>
      </c>
      <c r="L2262" s="401"/>
      <c r="M2262" s="401"/>
      <c r="N2262" s="405">
        <v>46059</v>
      </c>
      <c r="O2262" s="406" t="s">
        <v>12</v>
      </c>
      <c r="P2262" s="401"/>
      <c r="Q2262" s="401"/>
      <c r="R2262" s="1028"/>
      <c r="S2262" s="1028"/>
      <c r="T2262" s="401"/>
      <c r="U2262" s="401"/>
      <c r="V2262" s="401"/>
      <c r="W2262" s="401"/>
      <c r="X2262" s="401"/>
      <c r="Y2262" s="402"/>
      <c r="Z2262" s="401"/>
    </row>
    <row r="2263" spans="1:26" s="3" customFormat="1" ht="72.75" customHeight="1" x14ac:dyDescent="0.2">
      <c r="A2263" s="245">
        <v>280</v>
      </c>
      <c r="B2263" s="415" t="s">
        <v>8432</v>
      </c>
      <c r="C2263" s="415" t="s">
        <v>988</v>
      </c>
      <c r="D2263" s="415" t="s">
        <v>1076</v>
      </c>
      <c r="E2263" s="402">
        <v>0.01</v>
      </c>
      <c r="F2263" s="415">
        <v>0.4</v>
      </c>
      <c r="G2263" s="415" t="s">
        <v>8433</v>
      </c>
      <c r="H2263" s="415" t="s">
        <v>330</v>
      </c>
      <c r="I2263" s="408" t="s">
        <v>297</v>
      </c>
      <c r="J2263" s="421">
        <v>7050241004885</v>
      </c>
      <c r="K2263" s="411">
        <v>45693</v>
      </c>
      <c r="L2263" s="401"/>
      <c r="M2263" s="401"/>
      <c r="N2263" s="405">
        <v>46058</v>
      </c>
      <c r="O2263" s="406" t="s">
        <v>12</v>
      </c>
      <c r="P2263" s="401"/>
      <c r="Q2263" s="401"/>
      <c r="R2263" s="1028"/>
      <c r="S2263" s="1028"/>
      <c r="T2263" s="401"/>
      <c r="U2263" s="401"/>
      <c r="V2263" s="401"/>
      <c r="W2263" s="401"/>
      <c r="X2263" s="401"/>
      <c r="Y2263" s="402"/>
      <c r="Z2263" s="401"/>
    </row>
    <row r="2264" spans="1:26" s="3" customFormat="1" ht="72.75" customHeight="1" x14ac:dyDescent="0.2">
      <c r="A2264" s="245">
        <v>281</v>
      </c>
      <c r="B2264" s="415" t="s">
        <v>8434</v>
      </c>
      <c r="C2264" s="415" t="s">
        <v>8435</v>
      </c>
      <c r="D2264" s="415" t="s">
        <v>1016</v>
      </c>
      <c r="E2264" s="402">
        <v>5.3999999999999999E-2</v>
      </c>
      <c r="F2264" s="416">
        <v>20</v>
      </c>
      <c r="G2264" s="416" t="s">
        <v>8436</v>
      </c>
      <c r="H2264" s="415" t="s">
        <v>330</v>
      </c>
      <c r="I2264" s="408" t="s">
        <v>297</v>
      </c>
      <c r="J2264" s="421">
        <v>7010241013522</v>
      </c>
      <c r="K2264" s="411">
        <v>45709</v>
      </c>
      <c r="L2264" s="401"/>
      <c r="M2264" s="401"/>
      <c r="N2264" s="405">
        <v>46074</v>
      </c>
      <c r="O2264" s="406" t="s">
        <v>12</v>
      </c>
      <c r="P2264" s="401"/>
      <c r="Q2264" s="401"/>
      <c r="R2264" s="1028"/>
      <c r="S2264" s="1028"/>
      <c r="T2264" s="401"/>
      <c r="U2264" s="401"/>
      <c r="V2264" s="401"/>
      <c r="W2264" s="401"/>
      <c r="X2264" s="401"/>
      <c r="Y2264" s="402"/>
      <c r="Z2264" s="401"/>
    </row>
    <row r="2265" spans="1:26" s="3" customFormat="1" ht="72.75" customHeight="1" x14ac:dyDescent="0.2">
      <c r="A2265" s="245">
        <v>282</v>
      </c>
      <c r="B2265" s="415" t="s">
        <v>8437</v>
      </c>
      <c r="C2265" s="415" t="s">
        <v>8438</v>
      </c>
      <c r="D2265" s="415" t="s">
        <v>24</v>
      </c>
      <c r="E2265" s="402">
        <v>0.6</v>
      </c>
      <c r="F2265" s="415">
        <v>20</v>
      </c>
      <c r="G2265" s="415" t="s">
        <v>8439</v>
      </c>
      <c r="H2265" s="415" t="s">
        <v>330</v>
      </c>
      <c r="I2265" s="408" t="s">
        <v>297</v>
      </c>
      <c r="J2265" s="421">
        <v>7010241114792</v>
      </c>
      <c r="K2265" s="411">
        <v>45712</v>
      </c>
      <c r="L2265" s="401"/>
      <c r="M2265" s="401"/>
      <c r="N2265" s="405">
        <v>46077</v>
      </c>
      <c r="O2265" s="406" t="s">
        <v>12</v>
      </c>
      <c r="P2265" s="401"/>
      <c r="Q2265" s="401"/>
      <c r="R2265" s="1028"/>
      <c r="S2265" s="1028"/>
      <c r="T2265" s="401"/>
      <c r="U2265" s="401"/>
      <c r="V2265" s="401"/>
      <c r="W2265" s="401"/>
      <c r="X2265" s="401"/>
      <c r="Y2265" s="402"/>
      <c r="Z2265" s="401"/>
    </row>
    <row r="2266" spans="1:26" s="3" customFormat="1" ht="72.75" customHeight="1" x14ac:dyDescent="0.2">
      <c r="A2266" s="245">
        <v>283</v>
      </c>
      <c r="B2266" s="415" t="s">
        <v>6354</v>
      </c>
      <c r="C2266" s="415" t="s">
        <v>315</v>
      </c>
      <c r="D2266" s="415" t="s">
        <v>1080</v>
      </c>
      <c r="E2266" s="402">
        <v>0.9</v>
      </c>
      <c r="F2266" s="415">
        <v>20</v>
      </c>
      <c r="G2266" s="415" t="s">
        <v>8440</v>
      </c>
      <c r="H2266" s="415" t="s">
        <v>366</v>
      </c>
      <c r="I2266" s="408" t="s">
        <v>297</v>
      </c>
      <c r="J2266" s="421">
        <v>7020241108791</v>
      </c>
      <c r="K2266" s="411">
        <v>45702</v>
      </c>
      <c r="L2266" s="401"/>
      <c r="M2266" s="401"/>
      <c r="N2266" s="405">
        <v>46067</v>
      </c>
      <c r="O2266" s="406" t="s">
        <v>12</v>
      </c>
      <c r="P2266" s="401"/>
      <c r="Q2266" s="401"/>
      <c r="R2266" s="1028"/>
      <c r="S2266" s="1028"/>
      <c r="T2266" s="401"/>
      <c r="U2266" s="401"/>
      <c r="V2266" s="401"/>
      <c r="W2266" s="401"/>
      <c r="X2266" s="401"/>
      <c r="Y2266" s="402"/>
      <c r="Z2266" s="401"/>
    </row>
    <row r="2267" spans="1:26" s="3" customFormat="1" ht="72.75" customHeight="1" x14ac:dyDescent="0.2">
      <c r="A2267" s="245">
        <v>284</v>
      </c>
      <c r="B2267" s="416" t="s">
        <v>8441</v>
      </c>
      <c r="C2267" s="416" t="s">
        <v>7151</v>
      </c>
      <c r="D2267" s="416" t="s">
        <v>170</v>
      </c>
      <c r="E2267" s="402">
        <v>6.0000000000000001E-3</v>
      </c>
      <c r="F2267" s="416">
        <v>0.23</v>
      </c>
      <c r="G2267" s="416" t="s">
        <v>8442</v>
      </c>
      <c r="H2267" s="416" t="s">
        <v>330</v>
      </c>
      <c r="I2267" s="408" t="s">
        <v>297</v>
      </c>
      <c r="J2267" s="422">
        <v>7040241107176</v>
      </c>
      <c r="K2267" s="414">
        <v>45705</v>
      </c>
      <c r="L2267" s="401"/>
      <c r="M2267" s="401"/>
      <c r="N2267" s="405">
        <v>46070</v>
      </c>
      <c r="O2267" s="406" t="s">
        <v>12</v>
      </c>
      <c r="P2267" s="401"/>
      <c r="Q2267" s="401"/>
      <c r="R2267" s="1028"/>
      <c r="S2267" s="1028"/>
      <c r="T2267" s="401"/>
      <c r="U2267" s="401"/>
      <c r="V2267" s="401"/>
      <c r="W2267" s="401"/>
      <c r="X2267" s="401"/>
      <c r="Y2267" s="402"/>
      <c r="Z2267" s="401"/>
    </row>
    <row r="2268" spans="1:26" s="3" customFormat="1" ht="72.75" customHeight="1" x14ac:dyDescent="0.2">
      <c r="A2268" s="245">
        <v>285</v>
      </c>
      <c r="B2268" s="415" t="s">
        <v>8443</v>
      </c>
      <c r="C2268" s="415" t="s">
        <v>1081</v>
      </c>
      <c r="D2268" s="415" t="s">
        <v>1016</v>
      </c>
      <c r="E2268" s="402">
        <v>4.3920000000000001E-3</v>
      </c>
      <c r="F2268" s="415">
        <v>0.23</v>
      </c>
      <c r="G2268" s="415" t="s">
        <v>8444</v>
      </c>
      <c r="H2268" s="415" t="s">
        <v>330</v>
      </c>
      <c r="I2268" s="408" t="s">
        <v>297</v>
      </c>
      <c r="J2268" s="421">
        <v>7010241115007</v>
      </c>
      <c r="K2268" s="411">
        <v>45694</v>
      </c>
      <c r="L2268" s="401"/>
      <c r="M2268" s="401"/>
      <c r="N2268" s="405">
        <v>46059</v>
      </c>
      <c r="O2268" s="406" t="s">
        <v>12</v>
      </c>
      <c r="P2268" s="401"/>
      <c r="Q2268" s="401"/>
      <c r="R2268" s="1028"/>
      <c r="S2268" s="1028"/>
      <c r="T2268" s="401"/>
      <c r="U2268" s="401"/>
      <c r="V2268" s="401"/>
      <c r="W2268" s="401"/>
      <c r="X2268" s="401"/>
      <c r="Y2268" s="402"/>
      <c r="Z2268" s="401"/>
    </row>
    <row r="2269" spans="1:26" s="3" customFormat="1" ht="72.75" customHeight="1" x14ac:dyDescent="0.2">
      <c r="A2269" s="245">
        <v>286</v>
      </c>
      <c r="B2269" s="415" t="s">
        <v>8445</v>
      </c>
      <c r="C2269" s="415" t="s">
        <v>8446</v>
      </c>
      <c r="D2269" s="415" t="s">
        <v>1076</v>
      </c>
      <c r="E2269" s="402">
        <v>0.03</v>
      </c>
      <c r="F2269" s="415">
        <v>0.4</v>
      </c>
      <c r="G2269" s="415" t="s">
        <v>8447</v>
      </c>
      <c r="H2269" s="415" t="s">
        <v>364</v>
      </c>
      <c r="I2269" s="408" t="s">
        <v>297</v>
      </c>
      <c r="J2269" s="421">
        <v>7050241205818</v>
      </c>
      <c r="K2269" s="411">
        <v>45708</v>
      </c>
      <c r="L2269" s="401"/>
      <c r="M2269" s="401"/>
      <c r="N2269" s="405">
        <v>46073</v>
      </c>
      <c r="O2269" s="406" t="s">
        <v>12</v>
      </c>
      <c r="P2269" s="401"/>
      <c r="Q2269" s="401"/>
      <c r="R2269" s="1028"/>
      <c r="S2269" s="1028"/>
      <c r="T2269" s="401"/>
      <c r="U2269" s="401"/>
      <c r="V2269" s="401"/>
      <c r="W2269" s="401"/>
      <c r="X2269" s="401"/>
      <c r="Y2269" s="402"/>
      <c r="Z2269" s="401"/>
    </row>
    <row r="2270" spans="1:26" s="3" customFormat="1" ht="72.75" customHeight="1" x14ac:dyDescent="0.2">
      <c r="A2270" s="245">
        <v>287</v>
      </c>
      <c r="B2270" s="416" t="s">
        <v>8448</v>
      </c>
      <c r="C2270" s="416" t="s">
        <v>24</v>
      </c>
      <c r="D2270" s="416" t="s">
        <v>24</v>
      </c>
      <c r="E2270" s="402">
        <v>0.04</v>
      </c>
      <c r="F2270" s="416">
        <v>0.4</v>
      </c>
      <c r="G2270" s="416" t="s">
        <v>8449</v>
      </c>
      <c r="H2270" s="416" t="s">
        <v>330</v>
      </c>
      <c r="I2270" s="408" t="s">
        <v>297</v>
      </c>
      <c r="J2270" s="422">
        <v>7010241215560</v>
      </c>
      <c r="K2270" s="414">
        <v>45695</v>
      </c>
      <c r="L2270" s="401"/>
      <c r="M2270" s="401"/>
      <c r="N2270" s="405">
        <v>46060</v>
      </c>
      <c r="O2270" s="406" t="s">
        <v>12</v>
      </c>
      <c r="P2270" s="401"/>
      <c r="Q2270" s="401"/>
      <c r="R2270" s="1028"/>
      <c r="S2270" s="1028"/>
      <c r="T2270" s="401"/>
      <c r="U2270" s="401"/>
      <c r="V2270" s="401"/>
      <c r="W2270" s="401"/>
      <c r="X2270" s="401"/>
      <c r="Y2270" s="402"/>
      <c r="Z2270" s="401"/>
    </row>
    <row r="2271" spans="1:26" s="3" customFormat="1" ht="72.75" customHeight="1" x14ac:dyDescent="0.2">
      <c r="A2271" s="245">
        <v>288</v>
      </c>
      <c r="B2271" s="415" t="s">
        <v>8448</v>
      </c>
      <c r="C2271" s="415" t="s">
        <v>24</v>
      </c>
      <c r="D2271" s="415" t="s">
        <v>24</v>
      </c>
      <c r="E2271" s="402">
        <v>0.08</v>
      </c>
      <c r="F2271" s="415">
        <v>0.4</v>
      </c>
      <c r="G2271" s="415" t="s">
        <v>8450</v>
      </c>
      <c r="H2271" s="415" t="s">
        <v>330</v>
      </c>
      <c r="I2271" s="408" t="s">
        <v>297</v>
      </c>
      <c r="J2271" s="421">
        <v>7010241215561</v>
      </c>
      <c r="K2271" s="411">
        <v>45708</v>
      </c>
      <c r="L2271" s="401"/>
      <c r="M2271" s="401"/>
      <c r="N2271" s="405">
        <v>46073</v>
      </c>
      <c r="O2271" s="406" t="s">
        <v>12</v>
      </c>
      <c r="P2271" s="401"/>
      <c r="Q2271" s="401"/>
      <c r="R2271" s="1028"/>
      <c r="S2271" s="1028"/>
      <c r="T2271" s="401"/>
      <c r="U2271" s="401"/>
      <c r="V2271" s="401"/>
      <c r="W2271" s="401"/>
      <c r="X2271" s="401"/>
      <c r="Y2271" s="402"/>
      <c r="Z2271" s="401"/>
    </row>
    <row r="2272" spans="1:26" s="3" customFormat="1" ht="72.75" customHeight="1" x14ac:dyDescent="0.2">
      <c r="A2272" s="245">
        <v>289</v>
      </c>
      <c r="B2272" s="416" t="s">
        <v>8448</v>
      </c>
      <c r="C2272" s="416" t="s">
        <v>24</v>
      </c>
      <c r="D2272" s="416" t="s">
        <v>24</v>
      </c>
      <c r="E2272" s="402">
        <v>3.3000000000000002E-2</v>
      </c>
      <c r="F2272" s="416">
        <v>0.4</v>
      </c>
      <c r="G2272" s="416" t="s">
        <v>8451</v>
      </c>
      <c r="H2272" s="416" t="s">
        <v>330</v>
      </c>
      <c r="I2272" s="408" t="s">
        <v>297</v>
      </c>
      <c r="J2272" s="422">
        <v>7010241215562</v>
      </c>
      <c r="K2272" s="414">
        <v>45692</v>
      </c>
      <c r="L2272" s="401"/>
      <c r="M2272" s="401"/>
      <c r="N2272" s="405">
        <v>46057</v>
      </c>
      <c r="O2272" s="406" t="s">
        <v>12</v>
      </c>
      <c r="P2272" s="401"/>
      <c r="Q2272" s="401"/>
      <c r="R2272" s="1028"/>
      <c r="S2272" s="1028"/>
      <c r="T2272" s="401"/>
      <c r="U2272" s="401"/>
      <c r="V2272" s="401"/>
      <c r="W2272" s="401"/>
      <c r="X2272" s="401"/>
      <c r="Y2272" s="402"/>
      <c r="Z2272" s="401"/>
    </row>
    <row r="2273" spans="1:26" s="3" customFormat="1" ht="72.75" customHeight="1" x14ac:dyDescent="0.2">
      <c r="A2273" s="245">
        <v>290</v>
      </c>
      <c r="B2273" s="415" t="s">
        <v>8448</v>
      </c>
      <c r="C2273" s="415" t="s">
        <v>24</v>
      </c>
      <c r="D2273" s="415" t="s">
        <v>24</v>
      </c>
      <c r="E2273" s="402">
        <v>7.4999999999999997E-2</v>
      </c>
      <c r="F2273" s="415">
        <v>0.4</v>
      </c>
      <c r="G2273" s="415" t="s">
        <v>8452</v>
      </c>
      <c r="H2273" s="415" t="s">
        <v>364</v>
      </c>
      <c r="I2273" s="408" t="s">
        <v>297</v>
      </c>
      <c r="J2273" s="421">
        <v>7010241215563</v>
      </c>
      <c r="K2273" s="411">
        <v>45692</v>
      </c>
      <c r="L2273" s="401"/>
      <c r="M2273" s="401"/>
      <c r="N2273" s="405">
        <v>46057</v>
      </c>
      <c r="O2273" s="406" t="s">
        <v>12</v>
      </c>
      <c r="P2273" s="401"/>
      <c r="Q2273" s="401"/>
      <c r="R2273" s="1028"/>
      <c r="S2273" s="1028"/>
      <c r="T2273" s="401"/>
      <c r="U2273" s="401"/>
      <c r="V2273" s="401"/>
      <c r="W2273" s="401"/>
      <c r="X2273" s="401"/>
      <c r="Y2273" s="402"/>
      <c r="Z2273" s="401"/>
    </row>
    <row r="2274" spans="1:26" s="3" customFormat="1" ht="72.75" customHeight="1" x14ac:dyDescent="0.2">
      <c r="A2274" s="245">
        <v>291</v>
      </c>
      <c r="B2274" s="416" t="s">
        <v>8448</v>
      </c>
      <c r="C2274" s="416" t="s">
        <v>24</v>
      </c>
      <c r="D2274" s="416" t="s">
        <v>24</v>
      </c>
      <c r="E2274" s="402">
        <v>0.09</v>
      </c>
      <c r="F2274" s="416">
        <v>0.4</v>
      </c>
      <c r="G2274" s="416" t="s">
        <v>8453</v>
      </c>
      <c r="H2274" s="416" t="s">
        <v>364</v>
      </c>
      <c r="I2274" s="408" t="s">
        <v>297</v>
      </c>
      <c r="J2274" s="422">
        <v>7010241215564</v>
      </c>
      <c r="K2274" s="414">
        <v>45692</v>
      </c>
      <c r="L2274" s="401"/>
      <c r="M2274" s="401"/>
      <c r="N2274" s="405">
        <v>46057</v>
      </c>
      <c r="O2274" s="406" t="s">
        <v>12</v>
      </c>
      <c r="P2274" s="401"/>
      <c r="Q2274" s="401"/>
      <c r="R2274" s="1028"/>
      <c r="S2274" s="1028"/>
      <c r="T2274" s="401"/>
      <c r="U2274" s="401"/>
      <c r="V2274" s="401"/>
      <c r="W2274" s="401"/>
      <c r="X2274" s="401"/>
      <c r="Y2274" s="402"/>
      <c r="Z2274" s="401"/>
    </row>
    <row r="2275" spans="1:26" s="3" customFormat="1" ht="72.75" customHeight="1" x14ac:dyDescent="0.2">
      <c r="A2275" s="245">
        <v>292</v>
      </c>
      <c r="B2275" s="415" t="s">
        <v>8448</v>
      </c>
      <c r="C2275" s="415" t="s">
        <v>24</v>
      </c>
      <c r="D2275" s="415" t="s">
        <v>24</v>
      </c>
      <c r="E2275" s="402">
        <v>0.16</v>
      </c>
      <c r="F2275" s="415">
        <v>20</v>
      </c>
      <c r="G2275" s="415" t="s">
        <v>468</v>
      </c>
      <c r="H2275" s="415" t="s">
        <v>330</v>
      </c>
      <c r="I2275" s="408" t="s">
        <v>297</v>
      </c>
      <c r="J2275" s="421">
        <v>7010241215565</v>
      </c>
      <c r="K2275" s="411">
        <v>45695</v>
      </c>
      <c r="L2275" s="401"/>
      <c r="M2275" s="401"/>
      <c r="N2275" s="405">
        <v>46060</v>
      </c>
      <c r="O2275" s="406" t="s">
        <v>12</v>
      </c>
      <c r="P2275" s="401"/>
      <c r="Q2275" s="401"/>
      <c r="R2275" s="1028"/>
      <c r="S2275" s="1028"/>
      <c r="T2275" s="401"/>
      <c r="U2275" s="401"/>
      <c r="V2275" s="401"/>
      <c r="W2275" s="401"/>
      <c r="X2275" s="401"/>
      <c r="Y2275" s="402"/>
      <c r="Z2275" s="401"/>
    </row>
    <row r="2276" spans="1:26" s="3" customFormat="1" ht="72.75" customHeight="1" x14ac:dyDescent="0.2">
      <c r="A2276" s="245">
        <v>293</v>
      </c>
      <c r="B2276" s="416" t="s">
        <v>8448</v>
      </c>
      <c r="C2276" s="416" t="s">
        <v>24</v>
      </c>
      <c r="D2276" s="416" t="s">
        <v>24</v>
      </c>
      <c r="E2276" s="402">
        <v>0.06</v>
      </c>
      <c r="F2276" s="416">
        <v>0.4</v>
      </c>
      <c r="G2276" s="416" t="s">
        <v>8454</v>
      </c>
      <c r="H2276" s="416" t="s">
        <v>364</v>
      </c>
      <c r="I2276" s="408" t="s">
        <v>297</v>
      </c>
      <c r="J2276" s="422">
        <v>7010241215566</v>
      </c>
      <c r="K2276" s="414">
        <v>45692</v>
      </c>
      <c r="L2276" s="401"/>
      <c r="M2276" s="401"/>
      <c r="N2276" s="405">
        <v>46057</v>
      </c>
      <c r="O2276" s="406" t="s">
        <v>12</v>
      </c>
      <c r="P2276" s="401"/>
      <c r="Q2276" s="401"/>
      <c r="R2276" s="1028"/>
      <c r="S2276" s="1028"/>
      <c r="T2276" s="401"/>
      <c r="U2276" s="401"/>
      <c r="V2276" s="401"/>
      <c r="W2276" s="401"/>
      <c r="X2276" s="401"/>
      <c r="Y2276" s="402"/>
      <c r="Z2276" s="401"/>
    </row>
    <row r="2277" spans="1:26" s="3" customFormat="1" ht="72.75" customHeight="1" x14ac:dyDescent="0.2">
      <c r="A2277" s="245">
        <v>294</v>
      </c>
      <c r="B2277" s="415" t="s">
        <v>8448</v>
      </c>
      <c r="C2277" s="415" t="s">
        <v>24</v>
      </c>
      <c r="D2277" s="415" t="s">
        <v>24</v>
      </c>
      <c r="E2277" s="402">
        <v>0.03</v>
      </c>
      <c r="F2277" s="415">
        <v>0.4</v>
      </c>
      <c r="G2277" s="415" t="s">
        <v>8455</v>
      </c>
      <c r="H2277" s="415" t="s">
        <v>330</v>
      </c>
      <c r="I2277" s="408" t="s">
        <v>297</v>
      </c>
      <c r="J2277" s="421">
        <v>7010241215567</v>
      </c>
      <c r="K2277" s="411">
        <v>45692</v>
      </c>
      <c r="L2277" s="401"/>
      <c r="M2277" s="401"/>
      <c r="N2277" s="405">
        <v>46057</v>
      </c>
      <c r="O2277" s="406" t="s">
        <v>12</v>
      </c>
      <c r="P2277" s="401"/>
      <c r="Q2277" s="401"/>
      <c r="R2277" s="1028"/>
      <c r="S2277" s="1028"/>
      <c r="T2277" s="401"/>
      <c r="U2277" s="401"/>
      <c r="V2277" s="401"/>
      <c r="W2277" s="401"/>
      <c r="X2277" s="401"/>
      <c r="Y2277" s="402"/>
      <c r="Z2277" s="401"/>
    </row>
    <row r="2278" spans="1:26" s="3" customFormat="1" ht="72.75" customHeight="1" x14ac:dyDescent="0.2">
      <c r="A2278" s="245">
        <v>295</v>
      </c>
      <c r="B2278" s="416" t="s">
        <v>8448</v>
      </c>
      <c r="C2278" s="416" t="s">
        <v>24</v>
      </c>
      <c r="D2278" s="416" t="s">
        <v>24</v>
      </c>
      <c r="E2278" s="402">
        <v>0.03</v>
      </c>
      <c r="F2278" s="416">
        <v>0.4</v>
      </c>
      <c r="G2278" s="416" t="s">
        <v>8456</v>
      </c>
      <c r="H2278" s="416" t="s">
        <v>330</v>
      </c>
      <c r="I2278" s="408" t="s">
        <v>297</v>
      </c>
      <c r="J2278" s="422">
        <v>7010241215568</v>
      </c>
      <c r="K2278" s="414">
        <v>45692</v>
      </c>
      <c r="L2278" s="401"/>
      <c r="M2278" s="401"/>
      <c r="N2278" s="405">
        <v>46057</v>
      </c>
      <c r="O2278" s="406" t="s">
        <v>12</v>
      </c>
      <c r="P2278" s="401"/>
      <c r="Q2278" s="401"/>
      <c r="R2278" s="1028"/>
      <c r="S2278" s="1028"/>
      <c r="T2278" s="401"/>
      <c r="U2278" s="401"/>
      <c r="V2278" s="401"/>
      <c r="W2278" s="401"/>
      <c r="X2278" s="401"/>
      <c r="Y2278" s="402"/>
      <c r="Z2278" s="401"/>
    </row>
    <row r="2279" spans="1:26" s="3" customFormat="1" ht="72.75" customHeight="1" x14ac:dyDescent="0.2">
      <c r="A2279" s="245">
        <v>296</v>
      </c>
      <c r="B2279" s="415" t="s">
        <v>8448</v>
      </c>
      <c r="C2279" s="415" t="s">
        <v>24</v>
      </c>
      <c r="D2279" s="415" t="s">
        <v>24</v>
      </c>
      <c r="E2279" s="402">
        <v>0.03</v>
      </c>
      <c r="F2279" s="415">
        <v>0.4</v>
      </c>
      <c r="G2279" s="415" t="s">
        <v>8457</v>
      </c>
      <c r="H2279" s="415" t="s">
        <v>364</v>
      </c>
      <c r="I2279" s="408" t="s">
        <v>297</v>
      </c>
      <c r="J2279" s="421">
        <v>7010241215569</v>
      </c>
      <c r="K2279" s="411">
        <v>45692</v>
      </c>
      <c r="L2279" s="401"/>
      <c r="M2279" s="401"/>
      <c r="N2279" s="405">
        <v>46057</v>
      </c>
      <c r="O2279" s="406" t="s">
        <v>12</v>
      </c>
      <c r="P2279" s="401"/>
      <c r="Q2279" s="401"/>
      <c r="R2279" s="1028"/>
      <c r="S2279" s="1028"/>
      <c r="T2279" s="408"/>
      <c r="U2279" s="408"/>
      <c r="V2279" s="408"/>
      <c r="W2279" s="408"/>
      <c r="X2279" s="408"/>
      <c r="Y2279" s="402"/>
      <c r="Z2279" s="401"/>
    </row>
    <row r="2280" spans="1:26" s="3" customFormat="1" ht="72.75" customHeight="1" x14ac:dyDescent="0.2">
      <c r="A2280" s="245">
        <v>297</v>
      </c>
      <c r="B2280" s="415" t="s">
        <v>8458</v>
      </c>
      <c r="C2280" s="415" t="s">
        <v>862</v>
      </c>
      <c r="D2280" s="415" t="s">
        <v>1024</v>
      </c>
      <c r="E2280" s="402">
        <v>0.01</v>
      </c>
      <c r="F2280" s="415">
        <v>0.23</v>
      </c>
      <c r="G2280" s="415" t="s">
        <v>8459</v>
      </c>
      <c r="H2280" s="415" t="s">
        <v>330</v>
      </c>
      <c r="I2280" s="408" t="s">
        <v>297</v>
      </c>
      <c r="J2280" s="421">
        <v>7040250100100</v>
      </c>
      <c r="K2280" s="411">
        <v>45691</v>
      </c>
      <c r="L2280" s="401"/>
      <c r="M2280" s="401"/>
      <c r="N2280" s="405">
        <v>46056</v>
      </c>
      <c r="O2280" s="406" t="s">
        <v>12</v>
      </c>
      <c r="P2280" s="401"/>
      <c r="Q2280" s="401"/>
      <c r="R2280" s="1028"/>
      <c r="S2280" s="1028"/>
      <c r="T2280" s="408"/>
      <c r="U2280" s="408"/>
      <c r="V2280" s="408"/>
      <c r="W2280" s="408"/>
      <c r="X2280" s="408"/>
      <c r="Y2280" s="402"/>
      <c r="Z2280" s="401"/>
    </row>
    <row r="2281" spans="1:26" s="3" customFormat="1" ht="72.75" customHeight="1" x14ac:dyDescent="0.2">
      <c r="A2281" s="245">
        <v>298</v>
      </c>
      <c r="B2281" s="415" t="s">
        <v>8460</v>
      </c>
      <c r="C2281" s="415" t="s">
        <v>8461</v>
      </c>
      <c r="D2281" s="415" t="s">
        <v>83</v>
      </c>
      <c r="E2281" s="402">
        <v>3.5999999999999997E-2</v>
      </c>
      <c r="F2281" s="415">
        <v>0.4</v>
      </c>
      <c r="G2281" s="415" t="s">
        <v>8462</v>
      </c>
      <c r="H2281" s="415" t="s">
        <v>330</v>
      </c>
      <c r="I2281" s="408" t="s">
        <v>297</v>
      </c>
      <c r="J2281" s="421">
        <v>7030250100161</v>
      </c>
      <c r="K2281" s="411">
        <v>45702</v>
      </c>
      <c r="L2281" s="401"/>
      <c r="M2281" s="401"/>
      <c r="N2281" s="405">
        <v>46067</v>
      </c>
      <c r="O2281" s="406" t="s">
        <v>12</v>
      </c>
      <c r="P2281" s="401"/>
      <c r="Q2281" s="401"/>
      <c r="R2281" s="1028"/>
      <c r="S2281" s="1028"/>
      <c r="T2281" s="408"/>
      <c r="U2281" s="408"/>
      <c r="V2281" s="408"/>
      <c r="W2281" s="408"/>
      <c r="X2281" s="408"/>
      <c r="Y2281" s="402"/>
      <c r="Z2281" s="401"/>
    </row>
    <row r="2282" spans="1:26" s="3" customFormat="1" ht="72.75" customHeight="1" x14ac:dyDescent="0.2">
      <c r="A2282" s="245">
        <v>299</v>
      </c>
      <c r="B2282" s="416" t="s">
        <v>8460</v>
      </c>
      <c r="C2282" s="416" t="s">
        <v>309</v>
      </c>
      <c r="D2282" s="416" t="s">
        <v>83</v>
      </c>
      <c r="E2282" s="402">
        <v>3.5999999999999997E-2</v>
      </c>
      <c r="F2282" s="416">
        <v>0.4</v>
      </c>
      <c r="G2282" s="416" t="s">
        <v>8463</v>
      </c>
      <c r="H2282" s="416" t="s">
        <v>330</v>
      </c>
      <c r="I2282" s="408" t="s">
        <v>297</v>
      </c>
      <c r="J2282" s="422">
        <v>7030250100162</v>
      </c>
      <c r="K2282" s="414">
        <v>45702</v>
      </c>
      <c r="L2282" s="401"/>
      <c r="M2282" s="401"/>
      <c r="N2282" s="405">
        <v>46067</v>
      </c>
      <c r="O2282" s="406" t="s">
        <v>12</v>
      </c>
      <c r="P2282" s="401"/>
      <c r="Q2282" s="401"/>
      <c r="R2282" s="1028"/>
      <c r="S2282" s="1028"/>
      <c r="T2282" s="408"/>
      <c r="U2282" s="408"/>
      <c r="V2282" s="408"/>
      <c r="W2282" s="408"/>
      <c r="X2282" s="408"/>
      <c r="Y2282" s="402"/>
      <c r="Z2282" s="401"/>
    </row>
    <row r="2283" spans="1:26" s="3" customFormat="1" ht="72.75" customHeight="1" x14ac:dyDescent="0.2">
      <c r="A2283" s="245">
        <v>300</v>
      </c>
      <c r="B2283" s="415" t="s">
        <v>8464</v>
      </c>
      <c r="C2283" s="415" t="s">
        <v>315</v>
      </c>
      <c r="D2283" s="415" t="s">
        <v>1080</v>
      </c>
      <c r="E2283" s="402">
        <v>0.26</v>
      </c>
      <c r="F2283" s="415">
        <v>20</v>
      </c>
      <c r="G2283" s="415" t="s">
        <v>8465</v>
      </c>
      <c r="H2283" s="415" t="s">
        <v>330</v>
      </c>
      <c r="I2283" s="408" t="s">
        <v>297</v>
      </c>
      <c r="J2283" s="421">
        <v>7020250100114</v>
      </c>
      <c r="K2283" s="411">
        <v>45691</v>
      </c>
      <c r="L2283" s="401"/>
      <c r="M2283" s="401"/>
      <c r="N2283" s="405">
        <v>46056</v>
      </c>
      <c r="O2283" s="406" t="s">
        <v>12</v>
      </c>
      <c r="P2283" s="401"/>
      <c r="Q2283" s="401"/>
      <c r="R2283" s="1028"/>
      <c r="S2283" s="1028"/>
      <c r="T2283" s="408"/>
      <c r="U2283" s="408"/>
      <c r="V2283" s="408"/>
      <c r="W2283" s="408"/>
      <c r="X2283" s="408"/>
      <c r="Y2283" s="402"/>
      <c r="Z2283" s="401"/>
    </row>
    <row r="2284" spans="1:26" s="3" customFormat="1" ht="72.75" customHeight="1" x14ac:dyDescent="0.2">
      <c r="A2284" s="245">
        <v>301</v>
      </c>
      <c r="B2284" s="416" t="s">
        <v>8466</v>
      </c>
      <c r="C2284" s="416" t="s">
        <v>8467</v>
      </c>
      <c r="D2284" s="416" t="s">
        <v>2364</v>
      </c>
      <c r="E2284" s="402">
        <v>0.23</v>
      </c>
      <c r="F2284" s="416">
        <v>20</v>
      </c>
      <c r="G2284" s="416" t="s">
        <v>8468</v>
      </c>
      <c r="H2284" s="416" t="s">
        <v>330</v>
      </c>
      <c r="I2284" s="408" t="s">
        <v>297</v>
      </c>
      <c r="J2284" s="422">
        <v>7060250100062</v>
      </c>
      <c r="K2284" s="414">
        <v>45691</v>
      </c>
      <c r="L2284" s="401"/>
      <c r="M2284" s="401"/>
      <c r="N2284" s="405">
        <v>46056</v>
      </c>
      <c r="O2284" s="406" t="s">
        <v>12</v>
      </c>
      <c r="P2284" s="401"/>
      <c r="Q2284" s="401"/>
      <c r="R2284" s="1028"/>
      <c r="S2284" s="1028"/>
      <c r="T2284" s="408"/>
      <c r="U2284" s="408"/>
      <c r="V2284" s="408"/>
      <c r="W2284" s="408"/>
      <c r="X2284" s="408"/>
      <c r="Y2284" s="402"/>
      <c r="Z2284" s="401"/>
    </row>
    <row r="2285" spans="1:26" s="3" customFormat="1" ht="72.75" customHeight="1" x14ac:dyDescent="0.2">
      <c r="A2285" s="245">
        <v>302</v>
      </c>
      <c r="B2285" s="416" t="s">
        <v>8469</v>
      </c>
      <c r="C2285" s="416" t="s">
        <v>8470</v>
      </c>
      <c r="D2285" s="416" t="s">
        <v>83</v>
      </c>
      <c r="E2285" s="402">
        <v>0.03</v>
      </c>
      <c r="F2285" s="415">
        <v>0.4</v>
      </c>
      <c r="G2285" s="415" t="s">
        <v>8471</v>
      </c>
      <c r="H2285" s="416" t="s">
        <v>330</v>
      </c>
      <c r="I2285" s="408" t="s">
        <v>297</v>
      </c>
      <c r="J2285" s="422">
        <v>7030250100378</v>
      </c>
      <c r="K2285" s="414">
        <v>45692</v>
      </c>
      <c r="L2285" s="401"/>
      <c r="M2285" s="401"/>
      <c r="N2285" s="405">
        <v>46057</v>
      </c>
      <c r="O2285" s="406" t="s">
        <v>12</v>
      </c>
      <c r="P2285" s="401"/>
      <c r="Q2285" s="401"/>
      <c r="R2285" s="1028"/>
      <c r="S2285" s="1028"/>
      <c r="T2285" s="408"/>
      <c r="U2285" s="408"/>
      <c r="V2285" s="408"/>
      <c r="W2285" s="408"/>
      <c r="X2285" s="408"/>
      <c r="Y2285" s="402"/>
      <c r="Z2285" s="401"/>
    </row>
    <row r="2286" spans="1:26" s="3" customFormat="1" ht="72.75" customHeight="1" x14ac:dyDescent="0.2">
      <c r="A2286" s="245">
        <v>303</v>
      </c>
      <c r="B2286" s="416" t="s">
        <v>8472</v>
      </c>
      <c r="C2286" s="416" t="s">
        <v>1372</v>
      </c>
      <c r="D2286" s="416" t="s">
        <v>83</v>
      </c>
      <c r="E2286" s="402">
        <v>0.40248</v>
      </c>
      <c r="F2286" s="415">
        <v>20</v>
      </c>
      <c r="G2286" s="415" t="s">
        <v>8473</v>
      </c>
      <c r="H2286" s="416" t="s">
        <v>330</v>
      </c>
      <c r="I2286" s="408" t="s">
        <v>297</v>
      </c>
      <c r="J2286" s="422">
        <v>7030250100481</v>
      </c>
      <c r="K2286" s="414">
        <v>45694</v>
      </c>
      <c r="L2286" s="401"/>
      <c r="M2286" s="401"/>
      <c r="N2286" s="405">
        <v>46059</v>
      </c>
      <c r="O2286" s="406" t="s">
        <v>12</v>
      </c>
      <c r="P2286" s="401"/>
      <c r="Q2286" s="401"/>
      <c r="R2286" s="1028"/>
      <c r="S2286" s="1028"/>
      <c r="T2286" s="408"/>
      <c r="U2286" s="408"/>
      <c r="V2286" s="408"/>
      <c r="W2286" s="408"/>
      <c r="X2286" s="408"/>
      <c r="Y2286" s="402"/>
      <c r="Z2286" s="401"/>
    </row>
    <row r="2287" spans="1:26" s="3" customFormat="1" ht="72.75" customHeight="1" x14ac:dyDescent="0.2">
      <c r="A2287" s="245">
        <v>304</v>
      </c>
      <c r="B2287" s="416" t="s">
        <v>8474</v>
      </c>
      <c r="C2287" s="416" t="s">
        <v>3176</v>
      </c>
      <c r="D2287" s="416" t="s">
        <v>83</v>
      </c>
      <c r="E2287" s="402">
        <v>0.1</v>
      </c>
      <c r="F2287" s="415">
        <v>0.4</v>
      </c>
      <c r="G2287" s="415" t="s">
        <v>8475</v>
      </c>
      <c r="H2287" s="416" t="s">
        <v>330</v>
      </c>
      <c r="I2287" s="408" t="s">
        <v>297</v>
      </c>
      <c r="J2287" s="422">
        <v>7030250100484</v>
      </c>
      <c r="K2287" s="414">
        <v>45693</v>
      </c>
      <c r="L2287" s="401"/>
      <c r="M2287" s="401"/>
      <c r="N2287" s="405">
        <v>46058</v>
      </c>
      <c r="O2287" s="406" t="s">
        <v>12</v>
      </c>
      <c r="P2287" s="401"/>
      <c r="Q2287" s="401"/>
      <c r="R2287" s="1028"/>
      <c r="S2287" s="1028"/>
      <c r="T2287" s="408"/>
      <c r="U2287" s="408"/>
      <c r="V2287" s="408"/>
      <c r="W2287" s="408"/>
      <c r="X2287" s="408"/>
      <c r="Y2287" s="402"/>
      <c r="Z2287" s="401"/>
    </row>
    <row r="2288" spans="1:26" s="3" customFormat="1" ht="72.75" customHeight="1" x14ac:dyDescent="0.2">
      <c r="A2288" s="245">
        <v>305</v>
      </c>
      <c r="B2288" s="415" t="s">
        <v>8474</v>
      </c>
      <c r="C2288" s="415" t="s">
        <v>3176</v>
      </c>
      <c r="D2288" s="415" t="s">
        <v>83</v>
      </c>
      <c r="E2288" s="402">
        <v>0.1</v>
      </c>
      <c r="F2288" s="416">
        <v>0.4</v>
      </c>
      <c r="G2288" s="416" t="s">
        <v>8476</v>
      </c>
      <c r="H2288" s="415" t="s">
        <v>330</v>
      </c>
      <c r="I2288" s="408" t="s">
        <v>297</v>
      </c>
      <c r="J2288" s="421">
        <v>7030250100485</v>
      </c>
      <c r="K2288" s="411">
        <v>45693</v>
      </c>
      <c r="L2288" s="401"/>
      <c r="M2288" s="401"/>
      <c r="N2288" s="405">
        <v>46058</v>
      </c>
      <c r="O2288" s="406" t="s">
        <v>12</v>
      </c>
      <c r="P2288" s="401"/>
      <c r="Q2288" s="401"/>
      <c r="R2288" s="1028"/>
      <c r="S2288" s="1028"/>
      <c r="T2288" s="408"/>
      <c r="U2288" s="408"/>
      <c r="V2288" s="408"/>
      <c r="W2288" s="408"/>
      <c r="X2288" s="408"/>
      <c r="Y2288" s="402"/>
      <c r="Z2288" s="401"/>
    </row>
    <row r="2289" spans="1:26" s="3" customFormat="1" ht="72.75" customHeight="1" x14ac:dyDescent="0.2">
      <c r="A2289" s="245">
        <v>306</v>
      </c>
      <c r="B2289" s="416" t="s">
        <v>8477</v>
      </c>
      <c r="C2289" s="416" t="s">
        <v>984</v>
      </c>
      <c r="D2289" s="416" t="s">
        <v>1016</v>
      </c>
      <c r="E2289" s="402">
        <v>8.0000000000000002E-3</v>
      </c>
      <c r="F2289" s="415">
        <v>0.4</v>
      </c>
      <c r="G2289" s="415" t="s">
        <v>8478</v>
      </c>
      <c r="H2289" s="416" t="s">
        <v>330</v>
      </c>
      <c r="I2289" s="408" t="s">
        <v>297</v>
      </c>
      <c r="J2289" s="422">
        <v>7010250100825</v>
      </c>
      <c r="K2289" s="414">
        <v>45694</v>
      </c>
      <c r="L2289" s="401"/>
      <c r="M2289" s="401"/>
      <c r="N2289" s="405">
        <v>46059</v>
      </c>
      <c r="O2289" s="406" t="s">
        <v>12</v>
      </c>
      <c r="P2289" s="401"/>
      <c r="Q2289" s="401"/>
      <c r="R2289" s="1028"/>
      <c r="S2289" s="1028"/>
      <c r="T2289" s="408"/>
      <c r="U2289" s="408"/>
      <c r="V2289" s="408"/>
      <c r="W2289" s="408"/>
      <c r="X2289" s="408"/>
      <c r="Y2289" s="402"/>
      <c r="Z2289" s="401"/>
    </row>
    <row r="2290" spans="1:26" s="3" customFormat="1" ht="72.75" customHeight="1" x14ac:dyDescent="0.2">
      <c r="A2290" s="245">
        <v>307</v>
      </c>
      <c r="B2290" s="416" t="s">
        <v>8480</v>
      </c>
      <c r="C2290" s="416" t="s">
        <v>858</v>
      </c>
      <c r="D2290" s="416" t="s">
        <v>1016</v>
      </c>
      <c r="E2290" s="402">
        <v>6.0000000000000001E-3</v>
      </c>
      <c r="F2290" s="415">
        <v>0.4</v>
      </c>
      <c r="G2290" s="415" t="s">
        <v>8479</v>
      </c>
      <c r="H2290" s="416" t="s">
        <v>330</v>
      </c>
      <c r="I2290" s="408" t="s">
        <v>297</v>
      </c>
      <c r="J2290" s="422">
        <v>7010250100870</v>
      </c>
      <c r="K2290" s="414">
        <v>45701</v>
      </c>
      <c r="L2290" s="401"/>
      <c r="M2290" s="401"/>
      <c r="N2290" s="405">
        <v>46066</v>
      </c>
      <c r="O2290" s="406" t="s">
        <v>12</v>
      </c>
      <c r="P2290" s="401"/>
      <c r="Q2290" s="401"/>
      <c r="R2290" s="1028"/>
      <c r="S2290" s="1028"/>
      <c r="T2290" s="408"/>
      <c r="U2290" s="408"/>
      <c r="V2290" s="408"/>
      <c r="W2290" s="408"/>
      <c r="X2290" s="408"/>
      <c r="Y2290" s="402"/>
      <c r="Z2290" s="401"/>
    </row>
    <row r="2291" spans="1:26" s="3" customFormat="1" ht="72.75" customHeight="1" x14ac:dyDescent="0.2">
      <c r="A2291" s="245">
        <v>308</v>
      </c>
      <c r="B2291" s="415" t="s">
        <v>8481</v>
      </c>
      <c r="C2291" s="415" t="s">
        <v>862</v>
      </c>
      <c r="D2291" s="415" t="s">
        <v>1024</v>
      </c>
      <c r="E2291" s="402">
        <v>0.10009999999999999</v>
      </c>
      <c r="F2291" s="416">
        <v>0.4</v>
      </c>
      <c r="G2291" s="416" t="s">
        <v>8482</v>
      </c>
      <c r="H2291" s="415" t="s">
        <v>330</v>
      </c>
      <c r="I2291" s="408" t="s">
        <v>297</v>
      </c>
      <c r="J2291" s="421">
        <v>7040250100452</v>
      </c>
      <c r="K2291" s="411">
        <v>45709</v>
      </c>
      <c r="L2291" s="401"/>
      <c r="M2291" s="401"/>
      <c r="N2291" s="405">
        <v>46074</v>
      </c>
      <c r="O2291" s="406" t="s">
        <v>12</v>
      </c>
      <c r="P2291" s="401"/>
      <c r="Q2291" s="401"/>
      <c r="R2291" s="1028"/>
      <c r="S2291" s="1028"/>
      <c r="T2291" s="408"/>
      <c r="U2291" s="408"/>
      <c r="V2291" s="408"/>
      <c r="W2291" s="408"/>
      <c r="X2291" s="408"/>
      <c r="Y2291" s="402"/>
      <c r="Z2291" s="401"/>
    </row>
    <row r="2292" spans="1:26" s="3" customFormat="1" ht="72.75" customHeight="1" x14ac:dyDescent="0.2">
      <c r="A2292" s="245">
        <v>309</v>
      </c>
      <c r="B2292" s="415" t="s">
        <v>8483</v>
      </c>
      <c r="C2292" s="415" t="s">
        <v>8484</v>
      </c>
      <c r="D2292" s="415" t="s">
        <v>2364</v>
      </c>
      <c r="E2292" s="402">
        <v>6.8799999999999998E-3</v>
      </c>
      <c r="F2292" s="416">
        <v>0.4</v>
      </c>
      <c r="G2292" s="416" t="s">
        <v>8485</v>
      </c>
      <c r="H2292" s="415" t="s">
        <v>330</v>
      </c>
      <c r="I2292" s="408" t="s">
        <v>297</v>
      </c>
      <c r="J2292" s="421">
        <v>7060250100161</v>
      </c>
      <c r="K2292" s="411">
        <v>45691</v>
      </c>
      <c r="L2292" s="401"/>
      <c r="M2292" s="401"/>
      <c r="N2292" s="405">
        <v>46056</v>
      </c>
      <c r="O2292" s="406" t="s">
        <v>12</v>
      </c>
      <c r="P2292" s="401"/>
      <c r="Q2292" s="401"/>
      <c r="R2292" s="1028"/>
      <c r="S2292" s="1028"/>
      <c r="T2292" s="408"/>
      <c r="U2292" s="408"/>
      <c r="V2292" s="408"/>
      <c r="W2292" s="408"/>
      <c r="X2292" s="408"/>
      <c r="Y2292" s="402"/>
      <c r="Z2292" s="401"/>
    </row>
    <row r="2293" spans="1:26" s="3" customFormat="1" ht="72.75" customHeight="1" x14ac:dyDescent="0.2">
      <c r="A2293" s="245">
        <v>310</v>
      </c>
      <c r="B2293" s="416" t="s">
        <v>8486</v>
      </c>
      <c r="C2293" s="416" t="s">
        <v>6450</v>
      </c>
      <c r="D2293" s="416" t="s">
        <v>83</v>
      </c>
      <c r="E2293" s="402">
        <v>2.6144999999999998E-2</v>
      </c>
      <c r="F2293" s="416">
        <v>0.4</v>
      </c>
      <c r="G2293" s="416" t="s">
        <v>8487</v>
      </c>
      <c r="H2293" s="416" t="s">
        <v>330</v>
      </c>
      <c r="I2293" s="408" t="s">
        <v>297</v>
      </c>
      <c r="J2293" s="422">
        <v>7030250200735</v>
      </c>
      <c r="K2293" s="414">
        <v>45706</v>
      </c>
      <c r="L2293" s="401"/>
      <c r="M2293" s="401"/>
      <c r="N2293" s="405">
        <v>46071</v>
      </c>
      <c r="O2293" s="406" t="s">
        <v>12</v>
      </c>
      <c r="P2293" s="401"/>
      <c r="Q2293" s="401"/>
      <c r="R2293" s="1028"/>
      <c r="S2293" s="1028"/>
      <c r="T2293" s="408"/>
      <c r="U2293" s="408"/>
      <c r="V2293" s="408"/>
      <c r="W2293" s="408"/>
      <c r="X2293" s="408"/>
      <c r="Y2293" s="402"/>
      <c r="Z2293" s="401"/>
    </row>
    <row r="2294" spans="1:26" s="3" customFormat="1" ht="72.75" customHeight="1" x14ac:dyDescent="0.2">
      <c r="A2294" s="245">
        <v>311</v>
      </c>
      <c r="B2294" s="415" t="s">
        <v>6416</v>
      </c>
      <c r="C2294" s="415" t="s">
        <v>970</v>
      </c>
      <c r="D2294" s="415" t="s">
        <v>83</v>
      </c>
      <c r="E2294" s="402">
        <v>2.7E-2</v>
      </c>
      <c r="F2294" s="415">
        <v>20</v>
      </c>
      <c r="G2294" s="415" t="s">
        <v>6417</v>
      </c>
      <c r="H2294" s="415" t="s">
        <v>330</v>
      </c>
      <c r="I2294" s="408" t="s">
        <v>297</v>
      </c>
      <c r="J2294" s="421">
        <v>7030250200742</v>
      </c>
      <c r="K2294" s="411">
        <v>45701</v>
      </c>
      <c r="L2294" s="401"/>
      <c r="M2294" s="401"/>
      <c r="N2294" s="405">
        <v>46066</v>
      </c>
      <c r="O2294" s="406" t="s">
        <v>12</v>
      </c>
      <c r="P2294" s="401"/>
      <c r="Q2294" s="401"/>
      <c r="R2294" s="1028"/>
      <c r="S2294" s="1028"/>
      <c r="T2294" s="408"/>
      <c r="U2294" s="408"/>
      <c r="V2294" s="408"/>
      <c r="W2294" s="408"/>
      <c r="X2294" s="408"/>
      <c r="Y2294" s="402"/>
      <c r="Z2294" s="401"/>
    </row>
    <row r="2295" spans="1:26" s="3" customFormat="1" ht="72.75" customHeight="1" x14ac:dyDescent="0.2">
      <c r="A2295" s="245">
        <v>312</v>
      </c>
      <c r="B2295" s="416" t="s">
        <v>8488</v>
      </c>
      <c r="C2295" s="416" t="s">
        <v>1015</v>
      </c>
      <c r="D2295" s="416" t="s">
        <v>184</v>
      </c>
      <c r="E2295" s="402">
        <v>0.18</v>
      </c>
      <c r="F2295" s="416">
        <v>20</v>
      </c>
      <c r="G2295" s="416" t="s">
        <v>866</v>
      </c>
      <c r="H2295" s="416" t="s">
        <v>330</v>
      </c>
      <c r="I2295" s="408" t="s">
        <v>297</v>
      </c>
      <c r="J2295" s="422">
        <v>7030250200744</v>
      </c>
      <c r="K2295" s="414">
        <v>45702</v>
      </c>
      <c r="L2295" s="401"/>
      <c r="M2295" s="401"/>
      <c r="N2295" s="405">
        <v>46067</v>
      </c>
      <c r="O2295" s="406" t="s">
        <v>12</v>
      </c>
      <c r="P2295" s="401"/>
      <c r="Q2295" s="401"/>
      <c r="R2295" s="1028"/>
      <c r="S2295" s="1028"/>
      <c r="T2295" s="408"/>
      <c r="U2295" s="408"/>
      <c r="V2295" s="408"/>
      <c r="W2295" s="408"/>
      <c r="X2295" s="408"/>
      <c r="Y2295" s="402"/>
      <c r="Z2295" s="401"/>
    </row>
    <row r="2296" spans="1:26" s="3" customFormat="1" ht="72.75" customHeight="1" x14ac:dyDescent="0.2">
      <c r="A2296" s="245">
        <v>313</v>
      </c>
      <c r="B2296" s="415" t="s">
        <v>8489</v>
      </c>
      <c r="C2296" s="415" t="s">
        <v>8490</v>
      </c>
      <c r="D2296" s="415" t="s">
        <v>83</v>
      </c>
      <c r="E2296" s="402">
        <v>0.01</v>
      </c>
      <c r="F2296" s="415">
        <v>0.4</v>
      </c>
      <c r="G2296" s="415" t="s">
        <v>8491</v>
      </c>
      <c r="H2296" s="415" t="s">
        <v>330</v>
      </c>
      <c r="I2296" s="408" t="s">
        <v>297</v>
      </c>
      <c r="J2296" s="421">
        <v>7030250200749</v>
      </c>
      <c r="K2296" s="411">
        <v>45709</v>
      </c>
      <c r="L2296" s="401"/>
      <c r="M2296" s="401"/>
      <c r="N2296" s="405">
        <v>46074</v>
      </c>
      <c r="O2296" s="406" t="s">
        <v>12</v>
      </c>
      <c r="P2296" s="401"/>
      <c r="Q2296" s="401"/>
      <c r="R2296" s="1028"/>
      <c r="S2296" s="1028"/>
      <c r="T2296" s="408"/>
      <c r="U2296" s="408"/>
      <c r="V2296" s="408"/>
      <c r="W2296" s="408"/>
      <c r="X2296" s="408"/>
      <c r="Y2296" s="402"/>
      <c r="Z2296" s="401"/>
    </row>
    <row r="2297" spans="1:26" s="3" customFormat="1" ht="72.75" customHeight="1" x14ac:dyDescent="0.2">
      <c r="A2297" s="245">
        <v>314</v>
      </c>
      <c r="B2297" s="416" t="s">
        <v>8492</v>
      </c>
      <c r="C2297" s="416" t="s">
        <v>8493</v>
      </c>
      <c r="D2297" s="416" t="s">
        <v>2364</v>
      </c>
      <c r="E2297" s="402">
        <v>0.46300000000000002</v>
      </c>
      <c r="F2297" s="416">
        <v>20</v>
      </c>
      <c r="G2297" s="416" t="s">
        <v>8494</v>
      </c>
      <c r="H2297" s="416" t="s">
        <v>330</v>
      </c>
      <c r="I2297" s="408" t="s">
        <v>297</v>
      </c>
      <c r="J2297" s="422">
        <v>7060250200235</v>
      </c>
      <c r="K2297" s="414">
        <v>45702</v>
      </c>
      <c r="L2297" s="401"/>
      <c r="M2297" s="401"/>
      <c r="N2297" s="405">
        <v>46067</v>
      </c>
      <c r="O2297" s="406" t="s">
        <v>12</v>
      </c>
      <c r="P2297" s="401"/>
      <c r="Q2297" s="401"/>
      <c r="R2297" s="1028"/>
      <c r="S2297" s="1028"/>
      <c r="T2297" s="408"/>
      <c r="U2297" s="408"/>
      <c r="V2297" s="408"/>
      <c r="W2297" s="408"/>
      <c r="X2297" s="408"/>
      <c r="Y2297" s="403"/>
      <c r="Z2297" s="408"/>
    </row>
    <row r="2298" spans="1:26" s="3" customFormat="1" ht="72.75" customHeight="1" x14ac:dyDescent="0.2">
      <c r="A2298" s="245">
        <v>315</v>
      </c>
      <c r="B2298" s="416" t="s">
        <v>8495</v>
      </c>
      <c r="C2298" s="416" t="s">
        <v>272</v>
      </c>
      <c r="D2298" s="416" t="s">
        <v>1024</v>
      </c>
      <c r="E2298" s="402">
        <v>0.22703999999999999</v>
      </c>
      <c r="F2298" s="416">
        <v>0.4</v>
      </c>
      <c r="G2298" s="416" t="s">
        <v>8496</v>
      </c>
      <c r="H2298" s="416" t="s">
        <v>330</v>
      </c>
      <c r="I2298" s="408" t="s">
        <v>297</v>
      </c>
      <c r="J2298" s="422">
        <v>7040250200658</v>
      </c>
      <c r="K2298" s="414">
        <v>45706</v>
      </c>
      <c r="L2298" s="401"/>
      <c r="M2298" s="401"/>
      <c r="N2298" s="405">
        <v>46071</v>
      </c>
      <c r="O2298" s="406" t="s">
        <v>12</v>
      </c>
      <c r="P2298" s="401"/>
      <c r="Q2298" s="401"/>
      <c r="R2298" s="1028"/>
      <c r="S2298" s="1028"/>
      <c r="T2298" s="408"/>
      <c r="U2298" s="408"/>
      <c r="V2298" s="408"/>
      <c r="W2298" s="408"/>
      <c r="X2298" s="408"/>
      <c r="Y2298" s="403"/>
      <c r="Z2298" s="408"/>
    </row>
    <row r="2299" spans="1:26" s="3" customFormat="1" ht="72.75" customHeight="1" x14ac:dyDescent="0.2">
      <c r="A2299" s="245">
        <v>316</v>
      </c>
      <c r="B2299" s="415" t="s">
        <v>8497</v>
      </c>
      <c r="C2299" s="415" t="s">
        <v>996</v>
      </c>
      <c r="D2299" s="415" t="s">
        <v>83</v>
      </c>
      <c r="E2299" s="402">
        <v>0.12401999999999999</v>
      </c>
      <c r="F2299" s="415">
        <v>20</v>
      </c>
      <c r="G2299" s="415" t="s">
        <v>869</v>
      </c>
      <c r="H2299" s="415" t="s">
        <v>330</v>
      </c>
      <c r="I2299" s="408" t="s">
        <v>297</v>
      </c>
      <c r="J2299" s="421">
        <v>7030250200805</v>
      </c>
      <c r="K2299" s="411">
        <v>45694</v>
      </c>
      <c r="L2299" s="401"/>
      <c r="M2299" s="401"/>
      <c r="N2299" s="405">
        <v>46059</v>
      </c>
      <c r="O2299" s="406" t="s">
        <v>12</v>
      </c>
      <c r="P2299" s="401"/>
      <c r="Q2299" s="401"/>
      <c r="R2299" s="1028"/>
      <c r="S2299" s="1028"/>
      <c r="T2299" s="408"/>
      <c r="U2299" s="408"/>
      <c r="V2299" s="408"/>
      <c r="W2299" s="408"/>
      <c r="X2299" s="408"/>
      <c r="Y2299" s="403"/>
      <c r="Z2299" s="408"/>
    </row>
    <row r="2300" spans="1:26" s="3" customFormat="1" ht="72.75" customHeight="1" x14ac:dyDescent="0.2">
      <c r="A2300" s="245">
        <v>317</v>
      </c>
      <c r="B2300" s="416" t="s">
        <v>8498</v>
      </c>
      <c r="C2300" s="416" t="s">
        <v>8499</v>
      </c>
      <c r="D2300" s="416" t="s">
        <v>83</v>
      </c>
      <c r="E2300" s="402">
        <v>0.06</v>
      </c>
      <c r="F2300" s="416">
        <v>0.4</v>
      </c>
      <c r="G2300" s="416" t="s">
        <v>8500</v>
      </c>
      <c r="H2300" s="416" t="s">
        <v>3567</v>
      </c>
      <c r="I2300" s="408" t="s">
        <v>297</v>
      </c>
      <c r="J2300" s="422">
        <v>7030250200833</v>
      </c>
      <c r="K2300" s="414">
        <v>45705</v>
      </c>
      <c r="L2300" s="401"/>
      <c r="M2300" s="401"/>
      <c r="N2300" s="405">
        <v>46070</v>
      </c>
      <c r="O2300" s="406" t="s">
        <v>12</v>
      </c>
      <c r="P2300" s="401"/>
      <c r="Q2300" s="401"/>
      <c r="R2300" s="1028"/>
      <c r="S2300" s="1028"/>
      <c r="T2300" s="408"/>
      <c r="U2300" s="408"/>
      <c r="V2300" s="408"/>
      <c r="W2300" s="408"/>
      <c r="X2300" s="408"/>
      <c r="Y2300" s="403"/>
      <c r="Z2300" s="408"/>
    </row>
    <row r="2301" spans="1:26" s="3" customFormat="1" ht="72.75" customHeight="1" x14ac:dyDescent="0.2">
      <c r="A2301" s="245">
        <v>318</v>
      </c>
      <c r="B2301" s="415" t="s">
        <v>8501</v>
      </c>
      <c r="C2301" s="415" t="s">
        <v>8502</v>
      </c>
      <c r="D2301" s="415" t="s">
        <v>1076</v>
      </c>
      <c r="E2301" s="402">
        <v>1.4999999999999999E-2</v>
      </c>
      <c r="F2301" s="415">
        <v>0.4</v>
      </c>
      <c r="G2301" s="415" t="s">
        <v>8503</v>
      </c>
      <c r="H2301" s="415" t="s">
        <v>364</v>
      </c>
      <c r="I2301" s="408" t="s">
        <v>297</v>
      </c>
      <c r="J2301" s="421">
        <v>7050250200358</v>
      </c>
      <c r="K2301" s="411">
        <v>45713</v>
      </c>
      <c r="L2301" s="401"/>
      <c r="M2301" s="401"/>
      <c r="N2301" s="405">
        <v>46078</v>
      </c>
      <c r="O2301" s="406" t="s">
        <v>12</v>
      </c>
      <c r="P2301" s="401"/>
      <c r="Q2301" s="401"/>
      <c r="R2301" s="1028"/>
      <c r="S2301" s="1028"/>
      <c r="T2301" s="408"/>
      <c r="U2301" s="408"/>
      <c r="V2301" s="408"/>
      <c r="W2301" s="408"/>
      <c r="X2301" s="408"/>
      <c r="Y2301" s="403"/>
      <c r="Z2301" s="408"/>
    </row>
    <row r="2302" spans="1:26" s="3" customFormat="1" ht="72.75" customHeight="1" x14ac:dyDescent="0.2">
      <c r="A2302" s="245">
        <v>319</v>
      </c>
      <c r="B2302" s="416" t="s">
        <v>8501</v>
      </c>
      <c r="C2302" s="416" t="s">
        <v>8502</v>
      </c>
      <c r="D2302" s="416" t="s">
        <v>1076</v>
      </c>
      <c r="E2302" s="402">
        <v>0.01</v>
      </c>
      <c r="F2302" s="416">
        <v>0.4</v>
      </c>
      <c r="G2302" s="416" t="s">
        <v>8504</v>
      </c>
      <c r="H2302" s="416" t="s">
        <v>364</v>
      </c>
      <c r="I2302" s="408" t="s">
        <v>297</v>
      </c>
      <c r="J2302" s="422">
        <v>7050250200359</v>
      </c>
      <c r="K2302" s="414">
        <v>45712</v>
      </c>
      <c r="L2302" s="401"/>
      <c r="M2302" s="401"/>
      <c r="N2302" s="405">
        <v>46077</v>
      </c>
      <c r="O2302" s="406" t="s">
        <v>12</v>
      </c>
      <c r="P2302" s="401"/>
      <c r="Q2302" s="401"/>
      <c r="R2302" s="1028"/>
      <c r="S2302" s="1028"/>
      <c r="T2302" s="408"/>
      <c r="U2302" s="408"/>
      <c r="V2302" s="408"/>
      <c r="W2302" s="408"/>
      <c r="X2302" s="408"/>
      <c r="Y2302" s="403"/>
      <c r="Z2302" s="408"/>
    </row>
    <row r="2303" spans="1:26" s="3" customFormat="1" ht="72.75" customHeight="1" x14ac:dyDescent="0.2">
      <c r="A2303" s="245">
        <v>320</v>
      </c>
      <c r="B2303" s="415" t="s">
        <v>8501</v>
      </c>
      <c r="C2303" s="415" t="s">
        <v>8502</v>
      </c>
      <c r="D2303" s="415" t="s">
        <v>1076</v>
      </c>
      <c r="E2303" s="402">
        <v>0.02</v>
      </c>
      <c r="F2303" s="415">
        <v>0.4</v>
      </c>
      <c r="G2303" s="415" t="s">
        <v>8503</v>
      </c>
      <c r="H2303" s="415" t="s">
        <v>364</v>
      </c>
      <c r="I2303" s="408" t="s">
        <v>297</v>
      </c>
      <c r="J2303" s="421">
        <v>7050250200366</v>
      </c>
      <c r="K2303" s="411">
        <v>45713</v>
      </c>
      <c r="L2303" s="401"/>
      <c r="M2303" s="401"/>
      <c r="N2303" s="405">
        <v>46078</v>
      </c>
      <c r="O2303" s="406" t="s">
        <v>12</v>
      </c>
      <c r="P2303" s="401"/>
      <c r="Q2303" s="401"/>
      <c r="R2303" s="1028"/>
      <c r="S2303" s="1028"/>
      <c r="T2303" s="408"/>
      <c r="U2303" s="408"/>
      <c r="V2303" s="408"/>
      <c r="W2303" s="408"/>
      <c r="X2303" s="408"/>
      <c r="Y2303" s="403"/>
      <c r="Z2303" s="408"/>
    </row>
    <row r="2304" spans="1:26" s="3" customFormat="1" ht="72.75" customHeight="1" x14ac:dyDescent="0.2">
      <c r="A2304" s="245">
        <v>321</v>
      </c>
      <c r="B2304" s="416" t="s">
        <v>8501</v>
      </c>
      <c r="C2304" s="416" t="s">
        <v>8502</v>
      </c>
      <c r="D2304" s="416" t="s">
        <v>1076</v>
      </c>
      <c r="E2304" s="402">
        <v>0.01</v>
      </c>
      <c r="F2304" s="416">
        <v>0.4</v>
      </c>
      <c r="G2304" s="416" t="s">
        <v>8503</v>
      </c>
      <c r="H2304" s="416" t="s">
        <v>364</v>
      </c>
      <c r="I2304" s="408" t="s">
        <v>297</v>
      </c>
      <c r="J2304" s="422">
        <v>7050250200404</v>
      </c>
      <c r="K2304" s="414">
        <v>45712</v>
      </c>
      <c r="L2304" s="401"/>
      <c r="M2304" s="401"/>
      <c r="N2304" s="405">
        <v>46077</v>
      </c>
      <c r="O2304" s="406" t="s">
        <v>12</v>
      </c>
      <c r="P2304" s="401"/>
      <c r="Q2304" s="401"/>
      <c r="R2304" s="1028"/>
      <c r="S2304" s="1028"/>
      <c r="T2304" s="408"/>
      <c r="U2304" s="408"/>
      <c r="V2304" s="408"/>
      <c r="W2304" s="408"/>
      <c r="X2304" s="408"/>
      <c r="Y2304" s="403"/>
      <c r="Z2304" s="408"/>
    </row>
    <row r="2305" spans="1:26" s="3" customFormat="1" ht="72.75" customHeight="1" x14ac:dyDescent="0.2">
      <c r="A2305" s="245">
        <v>322</v>
      </c>
      <c r="B2305" s="416" t="s">
        <v>8505</v>
      </c>
      <c r="C2305" s="416" t="s">
        <v>8506</v>
      </c>
      <c r="D2305" s="416" t="s">
        <v>170</v>
      </c>
      <c r="E2305" s="402">
        <v>0.4</v>
      </c>
      <c r="F2305" s="416">
        <v>20</v>
      </c>
      <c r="G2305" s="416" t="s">
        <v>8507</v>
      </c>
      <c r="H2305" s="416" t="s">
        <v>330</v>
      </c>
      <c r="I2305" s="408" t="s">
        <v>297</v>
      </c>
      <c r="J2305" s="422">
        <v>7040250200727</v>
      </c>
      <c r="K2305" s="414">
        <v>45694</v>
      </c>
      <c r="L2305" s="401"/>
      <c r="M2305" s="401"/>
      <c r="N2305" s="405">
        <v>46059</v>
      </c>
      <c r="O2305" s="406" t="s">
        <v>12</v>
      </c>
      <c r="P2305" s="401"/>
      <c r="Q2305" s="401"/>
      <c r="R2305" s="1028"/>
      <c r="S2305" s="1028"/>
      <c r="T2305" s="408"/>
      <c r="U2305" s="408"/>
      <c r="V2305" s="408"/>
      <c r="W2305" s="408"/>
      <c r="X2305" s="408"/>
      <c r="Y2305" s="403"/>
      <c r="Z2305" s="408"/>
    </row>
    <row r="2306" spans="1:26" s="3" customFormat="1" ht="72.75" customHeight="1" x14ac:dyDescent="0.2">
      <c r="A2306" s="245">
        <v>323</v>
      </c>
      <c r="B2306" s="416" t="s">
        <v>8508</v>
      </c>
      <c r="C2306" s="416" t="s">
        <v>8509</v>
      </c>
      <c r="D2306" s="416" t="s">
        <v>184</v>
      </c>
      <c r="E2306" s="402">
        <v>0.3</v>
      </c>
      <c r="F2306" s="416">
        <v>20</v>
      </c>
      <c r="G2306" s="416" t="s">
        <v>8510</v>
      </c>
      <c r="H2306" s="416" t="s">
        <v>330</v>
      </c>
      <c r="I2306" s="408" t="s">
        <v>297</v>
      </c>
      <c r="J2306" s="422">
        <v>7030250200956</v>
      </c>
      <c r="K2306" s="414">
        <v>45699</v>
      </c>
      <c r="L2306" s="401"/>
      <c r="M2306" s="401"/>
      <c r="N2306" s="405">
        <v>46064</v>
      </c>
      <c r="O2306" s="406" t="s">
        <v>12</v>
      </c>
      <c r="P2306" s="401"/>
      <c r="Q2306" s="401"/>
      <c r="R2306" s="1028"/>
      <c r="S2306" s="1028"/>
      <c r="T2306" s="401"/>
      <c r="U2306" s="401"/>
      <c r="V2306" s="401"/>
      <c r="W2306" s="401"/>
      <c r="X2306" s="401"/>
      <c r="Y2306" s="403"/>
      <c r="Z2306" s="408"/>
    </row>
    <row r="2307" spans="1:26" s="3" customFormat="1" ht="72.75" customHeight="1" x14ac:dyDescent="0.2">
      <c r="A2307" s="245">
        <v>324</v>
      </c>
      <c r="B2307" s="415" t="s">
        <v>8511</v>
      </c>
      <c r="C2307" s="415" t="s">
        <v>8512</v>
      </c>
      <c r="D2307" s="415" t="s">
        <v>1080</v>
      </c>
      <c r="E2307" s="402">
        <v>0.3034</v>
      </c>
      <c r="F2307" s="416">
        <v>20</v>
      </c>
      <c r="G2307" s="416" t="s">
        <v>8513</v>
      </c>
      <c r="H2307" s="415" t="s">
        <v>366</v>
      </c>
      <c r="I2307" s="408" t="s">
        <v>297</v>
      </c>
      <c r="J2307" s="421">
        <v>7020250200878</v>
      </c>
      <c r="K2307" s="411">
        <v>45700</v>
      </c>
      <c r="L2307" s="401"/>
      <c r="M2307" s="401"/>
      <c r="N2307" s="405">
        <v>46065</v>
      </c>
      <c r="O2307" s="406" t="s">
        <v>12</v>
      </c>
      <c r="P2307" s="401"/>
      <c r="Q2307" s="401"/>
      <c r="R2307" s="1028"/>
      <c r="S2307" s="1028"/>
      <c r="T2307" s="401"/>
      <c r="U2307" s="401"/>
      <c r="V2307" s="401"/>
      <c r="W2307" s="401"/>
      <c r="X2307" s="401"/>
      <c r="Y2307" s="403"/>
      <c r="Z2307" s="408"/>
    </row>
    <row r="2308" spans="1:26" s="3" customFormat="1" ht="72.75" customHeight="1" x14ac:dyDescent="0.2">
      <c r="A2308" s="245">
        <v>325</v>
      </c>
      <c r="B2308" s="415" t="s">
        <v>8514</v>
      </c>
      <c r="C2308" s="415" t="s">
        <v>973</v>
      </c>
      <c r="D2308" s="415" t="s">
        <v>1016</v>
      </c>
      <c r="E2308" s="402">
        <v>0.25029000000000001</v>
      </c>
      <c r="F2308" s="416">
        <v>20</v>
      </c>
      <c r="G2308" s="416" t="s">
        <v>8515</v>
      </c>
      <c r="H2308" s="415" t="s">
        <v>366</v>
      </c>
      <c r="I2308" s="408" t="s">
        <v>297</v>
      </c>
      <c r="J2308" s="421">
        <v>7010250201612</v>
      </c>
      <c r="K2308" s="411">
        <v>45708</v>
      </c>
      <c r="L2308" s="401"/>
      <c r="M2308" s="401"/>
      <c r="N2308" s="405">
        <v>46073</v>
      </c>
      <c r="O2308" s="406" t="s">
        <v>12</v>
      </c>
      <c r="P2308" s="401"/>
      <c r="Q2308" s="401"/>
      <c r="R2308" s="1028"/>
      <c r="S2308" s="1028"/>
      <c r="T2308" s="401"/>
      <c r="U2308" s="401"/>
      <c r="V2308" s="401"/>
      <c r="W2308" s="401"/>
      <c r="X2308" s="401"/>
      <c r="Y2308" s="403"/>
      <c r="Z2308" s="408"/>
    </row>
    <row r="2309" spans="1:26" s="3" customFormat="1" ht="72.75" customHeight="1" x14ac:dyDescent="0.2">
      <c r="A2309" s="245">
        <v>326</v>
      </c>
      <c r="B2309" s="416" t="s">
        <v>8516</v>
      </c>
      <c r="C2309" s="416" t="s">
        <v>3640</v>
      </c>
      <c r="D2309" s="416" t="s">
        <v>1016</v>
      </c>
      <c r="E2309" s="402">
        <v>0.2</v>
      </c>
      <c r="F2309" s="415">
        <v>20</v>
      </c>
      <c r="G2309" s="415" t="s">
        <v>8517</v>
      </c>
      <c r="H2309" s="416" t="s">
        <v>366</v>
      </c>
      <c r="I2309" s="408" t="s">
        <v>297</v>
      </c>
      <c r="J2309" s="422">
        <v>7010250201629</v>
      </c>
      <c r="K2309" s="414">
        <v>45707</v>
      </c>
      <c r="L2309" s="401"/>
      <c r="M2309" s="401"/>
      <c r="N2309" s="405">
        <v>46072</v>
      </c>
      <c r="O2309" s="406" t="s">
        <v>12</v>
      </c>
      <c r="P2309" s="401"/>
      <c r="Q2309" s="401"/>
      <c r="R2309" s="1028"/>
      <c r="S2309" s="1028"/>
      <c r="T2309" s="401"/>
      <c r="U2309" s="401"/>
      <c r="V2309" s="401"/>
      <c r="W2309" s="401"/>
      <c r="X2309" s="401"/>
      <c r="Y2309" s="403"/>
      <c r="Z2309" s="408"/>
    </row>
    <row r="2310" spans="1:26" s="3" customFormat="1" ht="72.75" customHeight="1" x14ac:dyDescent="0.2">
      <c r="A2310" s="245">
        <v>327</v>
      </c>
      <c r="B2310" s="416" t="s">
        <v>5286</v>
      </c>
      <c r="C2310" s="416" t="s">
        <v>8518</v>
      </c>
      <c r="D2310" s="416" t="s">
        <v>83</v>
      </c>
      <c r="E2310" s="402">
        <v>4.5999999999999996</v>
      </c>
      <c r="F2310" s="415">
        <v>20</v>
      </c>
      <c r="G2310" s="415" t="s">
        <v>8519</v>
      </c>
      <c r="H2310" s="416" t="s">
        <v>366</v>
      </c>
      <c r="I2310" s="408" t="s">
        <v>297</v>
      </c>
      <c r="J2310" s="422">
        <v>7030250201150</v>
      </c>
      <c r="K2310" s="414">
        <v>45706</v>
      </c>
      <c r="L2310" s="401"/>
      <c r="M2310" s="401"/>
      <c r="N2310" s="405">
        <v>46071</v>
      </c>
      <c r="O2310" s="406" t="s">
        <v>12</v>
      </c>
      <c r="P2310" s="401"/>
      <c r="Q2310" s="401"/>
      <c r="R2310" s="1028"/>
      <c r="S2310" s="1028"/>
      <c r="T2310" s="401"/>
      <c r="U2310" s="401"/>
      <c r="V2310" s="401"/>
      <c r="W2310" s="401"/>
      <c r="X2310" s="401"/>
      <c r="Y2310" s="403"/>
      <c r="Z2310" s="408"/>
    </row>
    <row r="2311" spans="1:26" s="3" customFormat="1" ht="72.75" customHeight="1" x14ac:dyDescent="0.2">
      <c r="A2311" s="245">
        <v>328</v>
      </c>
      <c r="B2311" s="415" t="s">
        <v>6471</v>
      </c>
      <c r="C2311" s="415" t="s">
        <v>6335</v>
      </c>
      <c r="D2311" s="415" t="s">
        <v>1076</v>
      </c>
      <c r="E2311" s="402">
        <v>10.35</v>
      </c>
      <c r="F2311" s="416">
        <v>20</v>
      </c>
      <c r="G2311" s="416" t="s">
        <v>8520</v>
      </c>
      <c r="H2311" s="415" t="s">
        <v>8521</v>
      </c>
      <c r="I2311" s="408" t="s">
        <v>297</v>
      </c>
      <c r="J2311" s="421">
        <v>7050250200546</v>
      </c>
      <c r="K2311" s="411">
        <v>45702</v>
      </c>
      <c r="L2311" s="401"/>
      <c r="M2311" s="401"/>
      <c r="N2311" s="405">
        <v>46067</v>
      </c>
      <c r="O2311" s="406" t="s">
        <v>12</v>
      </c>
      <c r="P2311" s="401"/>
      <c r="Q2311" s="401"/>
      <c r="R2311" s="1028"/>
      <c r="S2311" s="1028"/>
      <c r="T2311" s="401"/>
      <c r="U2311" s="401"/>
      <c r="V2311" s="401"/>
      <c r="W2311" s="401"/>
      <c r="X2311" s="401"/>
      <c r="Y2311" s="403"/>
      <c r="Z2311" s="408"/>
    </row>
    <row r="2312" spans="1:26" s="3" customFormat="1" ht="72.75" customHeight="1" x14ac:dyDescent="0.2">
      <c r="A2312" s="245">
        <v>329</v>
      </c>
      <c r="B2312" s="416" t="s">
        <v>8522</v>
      </c>
      <c r="C2312" s="416" t="s">
        <v>8523</v>
      </c>
      <c r="D2312" s="416" t="s">
        <v>1080</v>
      </c>
      <c r="E2312" s="402">
        <v>4.8</v>
      </c>
      <c r="F2312" s="415">
        <v>20</v>
      </c>
      <c r="G2312" s="415" t="s">
        <v>8524</v>
      </c>
      <c r="H2312" s="415" t="s">
        <v>8521</v>
      </c>
      <c r="I2312" s="408" t="s">
        <v>297</v>
      </c>
      <c r="J2312" s="422">
        <v>7020250201001</v>
      </c>
      <c r="K2312" s="414">
        <v>45702</v>
      </c>
      <c r="L2312" s="401"/>
      <c r="M2312" s="401"/>
      <c r="N2312" s="405">
        <v>46067</v>
      </c>
      <c r="O2312" s="406" t="s">
        <v>12</v>
      </c>
      <c r="P2312" s="401"/>
      <c r="Q2312" s="401"/>
      <c r="R2312" s="1028"/>
      <c r="S2312" s="1028"/>
      <c r="T2312" s="401"/>
      <c r="U2312" s="401"/>
      <c r="V2312" s="401"/>
      <c r="W2312" s="401"/>
      <c r="X2312" s="401"/>
      <c r="Y2312" s="403"/>
      <c r="Z2312" s="408"/>
    </row>
    <row r="2313" spans="1:26" s="3" customFormat="1" ht="72.75" customHeight="1" x14ac:dyDescent="0.2">
      <c r="A2313" s="245">
        <v>330</v>
      </c>
      <c r="B2313" s="416" t="s">
        <v>8472</v>
      </c>
      <c r="C2313" s="416" t="s">
        <v>1372</v>
      </c>
      <c r="D2313" s="416" t="s">
        <v>83</v>
      </c>
      <c r="E2313" s="402">
        <v>0.08</v>
      </c>
      <c r="F2313" s="415">
        <v>20</v>
      </c>
      <c r="G2313" s="415" t="s">
        <v>8473</v>
      </c>
      <c r="H2313" s="416" t="s">
        <v>330</v>
      </c>
      <c r="I2313" s="408" t="s">
        <v>297</v>
      </c>
      <c r="J2313" s="422">
        <v>7030250201322</v>
      </c>
      <c r="K2313" s="414">
        <v>45709</v>
      </c>
      <c r="L2313" s="401"/>
      <c r="M2313" s="401"/>
      <c r="N2313" s="405">
        <v>46074</v>
      </c>
      <c r="O2313" s="406" t="s">
        <v>12</v>
      </c>
      <c r="P2313" s="401"/>
      <c r="Q2313" s="401"/>
      <c r="R2313" s="1028"/>
      <c r="S2313" s="1028"/>
      <c r="T2313" s="401"/>
      <c r="U2313" s="401"/>
      <c r="V2313" s="401"/>
      <c r="W2313" s="401"/>
      <c r="X2313" s="401"/>
      <c r="Y2313" s="403"/>
      <c r="Z2313" s="408"/>
    </row>
    <row r="2314" spans="1:26" s="3" customFormat="1" ht="72.75" customHeight="1" x14ac:dyDescent="0.2">
      <c r="A2314" s="245">
        <v>331</v>
      </c>
      <c r="B2314" s="415" t="s">
        <v>8525</v>
      </c>
      <c r="C2314" s="415" t="s">
        <v>309</v>
      </c>
      <c r="D2314" s="415" t="s">
        <v>83</v>
      </c>
      <c r="E2314" s="402">
        <v>0.1</v>
      </c>
      <c r="F2314" s="416">
        <v>0.4</v>
      </c>
      <c r="G2314" s="416" t="s">
        <v>8526</v>
      </c>
      <c r="H2314" s="415" t="s">
        <v>330</v>
      </c>
      <c r="I2314" s="408" t="s">
        <v>297</v>
      </c>
      <c r="J2314" s="421">
        <v>7030250201324</v>
      </c>
      <c r="K2314" s="411">
        <v>45709</v>
      </c>
      <c r="L2314" s="401"/>
      <c r="M2314" s="401"/>
      <c r="N2314" s="405">
        <v>46074</v>
      </c>
      <c r="O2314" s="406" t="s">
        <v>12</v>
      </c>
      <c r="P2314" s="401"/>
      <c r="Q2314" s="401"/>
      <c r="R2314" s="1028"/>
      <c r="S2314" s="1028"/>
      <c r="T2314" s="401"/>
      <c r="U2314" s="401"/>
      <c r="V2314" s="401"/>
      <c r="W2314" s="401"/>
      <c r="X2314" s="401"/>
      <c r="Y2314" s="403"/>
      <c r="Z2314" s="408"/>
    </row>
    <row r="2315" spans="1:26" s="3" customFormat="1" ht="72.75" customHeight="1" x14ac:dyDescent="0.2">
      <c r="A2315" s="245">
        <v>332</v>
      </c>
      <c r="B2315" s="415" t="s">
        <v>1491</v>
      </c>
      <c r="C2315" s="415" t="s">
        <v>976</v>
      </c>
      <c r="D2315" s="415" t="s">
        <v>24</v>
      </c>
      <c r="E2315" s="402">
        <v>0.21834999999999999</v>
      </c>
      <c r="F2315" s="416">
        <v>20</v>
      </c>
      <c r="G2315" s="416" t="s">
        <v>1492</v>
      </c>
      <c r="H2315" s="415" t="s">
        <v>366</v>
      </c>
      <c r="I2315" s="408" t="s">
        <v>297</v>
      </c>
      <c r="J2315" s="421">
        <v>7010240404794</v>
      </c>
      <c r="K2315" s="411">
        <v>45713</v>
      </c>
      <c r="L2315" s="401"/>
      <c r="M2315" s="401"/>
      <c r="N2315" s="405">
        <v>46078</v>
      </c>
      <c r="O2315" s="406" t="s">
        <v>12</v>
      </c>
      <c r="P2315" s="401"/>
      <c r="Q2315" s="401"/>
      <c r="R2315" s="1028"/>
      <c r="S2315" s="1028"/>
      <c r="T2315" s="401"/>
      <c r="U2315" s="401"/>
      <c r="V2315" s="401"/>
      <c r="W2315" s="401"/>
      <c r="X2315" s="401"/>
      <c r="Y2315" s="403"/>
      <c r="Z2315" s="408"/>
    </row>
    <row r="2316" spans="1:26" s="3" customFormat="1" ht="72.75" customHeight="1" x14ac:dyDescent="0.2">
      <c r="A2316" s="245">
        <v>333</v>
      </c>
      <c r="B2316" s="416" t="s">
        <v>8527</v>
      </c>
      <c r="C2316" s="416" t="s">
        <v>8528</v>
      </c>
      <c r="D2316" s="416" t="s">
        <v>170</v>
      </c>
      <c r="E2316" s="402">
        <v>0.14299999999999999</v>
      </c>
      <c r="F2316" s="415">
        <v>0.4</v>
      </c>
      <c r="G2316" s="415" t="s">
        <v>8529</v>
      </c>
      <c r="H2316" s="416" t="s">
        <v>366</v>
      </c>
      <c r="I2316" s="408" t="s">
        <v>297</v>
      </c>
      <c r="J2316" s="422">
        <v>7040240402356</v>
      </c>
      <c r="K2316" s="414">
        <v>45693</v>
      </c>
      <c r="L2316" s="401"/>
      <c r="M2316" s="401"/>
      <c r="N2316" s="405">
        <v>46058</v>
      </c>
      <c r="O2316" s="406" t="s">
        <v>12</v>
      </c>
      <c r="P2316" s="401"/>
      <c r="Q2316" s="401"/>
      <c r="R2316" s="1028"/>
      <c r="S2316" s="1028"/>
      <c r="T2316" s="401"/>
      <c r="U2316" s="401"/>
      <c r="V2316" s="401"/>
      <c r="W2316" s="401"/>
      <c r="X2316" s="401"/>
      <c r="Y2316" s="403"/>
      <c r="Z2316" s="408"/>
    </row>
    <row r="2317" spans="1:26" s="3" customFormat="1" ht="72.75" customHeight="1" x14ac:dyDescent="0.2">
      <c r="A2317" s="245">
        <v>334</v>
      </c>
      <c r="B2317" s="415" t="s">
        <v>6935</v>
      </c>
      <c r="C2317" s="415" t="s">
        <v>8530</v>
      </c>
      <c r="D2317" s="415" t="s">
        <v>1016</v>
      </c>
      <c r="E2317" s="409">
        <v>0.32</v>
      </c>
      <c r="F2317" s="415">
        <v>6</v>
      </c>
      <c r="G2317" s="415" t="s">
        <v>8531</v>
      </c>
      <c r="H2317" s="415" t="s">
        <v>330</v>
      </c>
      <c r="I2317" s="408" t="s">
        <v>297</v>
      </c>
      <c r="J2317" s="421">
        <v>7010250100597</v>
      </c>
      <c r="K2317" s="411">
        <v>45691</v>
      </c>
      <c r="L2317" s="411"/>
      <c r="M2317" s="401"/>
      <c r="N2317" s="411">
        <v>46056</v>
      </c>
      <c r="O2317" s="406" t="s">
        <v>12</v>
      </c>
      <c r="P2317" s="401"/>
      <c r="Q2317" s="401"/>
      <c r="R2317" s="1028"/>
      <c r="S2317" s="1028"/>
      <c r="T2317" s="401"/>
      <c r="U2317" s="401"/>
      <c r="V2317" s="401"/>
      <c r="W2317" s="401"/>
      <c r="X2317" s="401"/>
      <c r="Y2317" s="403"/>
      <c r="Z2317" s="408"/>
    </row>
    <row r="2318" spans="1:26" s="3" customFormat="1" ht="72.75" customHeight="1" x14ac:dyDescent="0.2">
      <c r="A2318" s="245">
        <v>335</v>
      </c>
      <c r="B2318" s="415" t="s">
        <v>8532</v>
      </c>
      <c r="C2318" s="415" t="s">
        <v>858</v>
      </c>
      <c r="D2318" s="415" t="s">
        <v>1016</v>
      </c>
      <c r="E2318" s="409">
        <v>2.4879999999999999E-2</v>
      </c>
      <c r="F2318" s="415">
        <v>0.4</v>
      </c>
      <c r="G2318" s="415" t="s">
        <v>8533</v>
      </c>
      <c r="H2318" s="415" t="s">
        <v>330</v>
      </c>
      <c r="I2318" s="408" t="s">
        <v>297</v>
      </c>
      <c r="J2318" s="421">
        <v>7010250201449</v>
      </c>
      <c r="K2318" s="411">
        <v>45713</v>
      </c>
      <c r="L2318" s="411"/>
      <c r="M2318" s="401"/>
      <c r="N2318" s="411">
        <v>46078</v>
      </c>
      <c r="O2318" s="406" t="s">
        <v>12</v>
      </c>
      <c r="P2318" s="401"/>
      <c r="Q2318" s="401"/>
      <c r="R2318" s="1028"/>
      <c r="S2318" s="1028"/>
      <c r="T2318" s="401"/>
      <c r="U2318" s="401"/>
      <c r="V2318" s="401"/>
      <c r="W2318" s="401"/>
      <c r="X2318" s="401"/>
      <c r="Y2318" s="403"/>
      <c r="Z2318" s="408"/>
    </row>
    <row r="2319" spans="1:26" s="3" customFormat="1" ht="72.75" customHeight="1" x14ac:dyDescent="0.2">
      <c r="A2319" s="245">
        <v>336</v>
      </c>
      <c r="B2319" s="415" t="s">
        <v>8534</v>
      </c>
      <c r="C2319" s="415" t="s">
        <v>8535</v>
      </c>
      <c r="D2319" s="415" t="s">
        <v>184</v>
      </c>
      <c r="E2319" s="409">
        <v>0.25</v>
      </c>
      <c r="F2319" s="415">
        <v>20</v>
      </c>
      <c r="G2319" s="415" t="s">
        <v>530</v>
      </c>
      <c r="H2319" s="415" t="s">
        <v>366</v>
      </c>
      <c r="I2319" s="408" t="s">
        <v>297</v>
      </c>
      <c r="J2319" s="421">
        <v>7030250201649</v>
      </c>
      <c r="K2319" s="411">
        <v>45715</v>
      </c>
      <c r="L2319" s="411"/>
      <c r="M2319" s="401"/>
      <c r="N2319" s="411">
        <v>46080</v>
      </c>
      <c r="O2319" s="406" t="s">
        <v>12</v>
      </c>
      <c r="P2319" s="401"/>
      <c r="Q2319" s="401"/>
      <c r="R2319" s="1028"/>
      <c r="S2319" s="1028"/>
      <c r="T2319" s="401"/>
      <c r="U2319" s="401"/>
      <c r="V2319" s="401"/>
      <c r="W2319" s="401"/>
      <c r="X2319" s="401"/>
      <c r="Y2319" s="403"/>
      <c r="Z2319" s="408"/>
    </row>
    <row r="2320" spans="1:26" s="3" customFormat="1" ht="72.75" customHeight="1" x14ac:dyDescent="0.2">
      <c r="A2320" s="245">
        <v>337</v>
      </c>
      <c r="B2320" s="415" t="s">
        <v>9011</v>
      </c>
      <c r="C2320" s="415" t="s">
        <v>1006</v>
      </c>
      <c r="D2320" s="415" t="s">
        <v>2364</v>
      </c>
      <c r="E2320" s="409">
        <v>6.9669999999999996E-2</v>
      </c>
      <c r="F2320" s="415">
        <v>0.4</v>
      </c>
      <c r="G2320" s="415" t="s">
        <v>9012</v>
      </c>
      <c r="H2320" s="415" t="s">
        <v>330</v>
      </c>
      <c r="I2320" s="408" t="s">
        <v>297</v>
      </c>
      <c r="J2320" s="421">
        <v>7060240601434</v>
      </c>
      <c r="K2320" s="411">
        <v>45727</v>
      </c>
      <c r="L2320" s="401"/>
      <c r="M2320" s="401"/>
      <c r="N2320" s="411">
        <v>46092</v>
      </c>
      <c r="O2320" s="406" t="s">
        <v>12</v>
      </c>
      <c r="P2320" s="401"/>
      <c r="Q2320" s="401"/>
      <c r="R2320" s="1028"/>
      <c r="S2320" s="1028"/>
      <c r="T2320" s="401"/>
      <c r="U2320" s="401"/>
      <c r="V2320" s="401"/>
      <c r="W2320" s="401"/>
      <c r="X2320" s="401"/>
      <c r="Y2320" s="403"/>
      <c r="Z2320" s="408"/>
    </row>
    <row r="2321" spans="1:26" s="3" customFormat="1" ht="72.75" customHeight="1" x14ac:dyDescent="0.2">
      <c r="A2321" s="245">
        <v>338</v>
      </c>
      <c r="B2321" s="416" t="s">
        <v>9013</v>
      </c>
      <c r="C2321" s="416" t="s">
        <v>979</v>
      </c>
      <c r="D2321" s="416" t="s">
        <v>1080</v>
      </c>
      <c r="E2321" s="412">
        <v>4.9000000000000004</v>
      </c>
      <c r="F2321" s="416">
        <v>20</v>
      </c>
      <c r="G2321" s="416" t="s">
        <v>9014</v>
      </c>
      <c r="H2321" s="416" t="s">
        <v>366</v>
      </c>
      <c r="I2321" s="408" t="s">
        <v>297</v>
      </c>
      <c r="J2321" s="422">
        <v>7020240604644</v>
      </c>
      <c r="K2321" s="414">
        <v>45723</v>
      </c>
      <c r="L2321" s="401"/>
      <c r="M2321" s="401"/>
      <c r="N2321" s="414">
        <v>46088</v>
      </c>
      <c r="O2321" s="406" t="s">
        <v>12</v>
      </c>
      <c r="P2321" s="401"/>
      <c r="Q2321" s="401"/>
      <c r="R2321" s="1028"/>
      <c r="S2321" s="1028"/>
      <c r="T2321" s="401"/>
      <c r="U2321" s="401"/>
      <c r="V2321" s="401"/>
      <c r="W2321" s="401"/>
      <c r="X2321" s="401"/>
      <c r="Y2321" s="403"/>
      <c r="Z2321" s="408"/>
    </row>
    <row r="2322" spans="1:26" s="3" customFormat="1" ht="72.75" customHeight="1" x14ac:dyDescent="0.2">
      <c r="A2322" s="245">
        <v>339</v>
      </c>
      <c r="B2322" s="416" t="s">
        <v>9015</v>
      </c>
      <c r="C2322" s="416" t="s">
        <v>6414</v>
      </c>
      <c r="D2322" s="416" t="s">
        <v>1024</v>
      </c>
      <c r="E2322" s="412">
        <v>0.89</v>
      </c>
      <c r="F2322" s="416">
        <v>20</v>
      </c>
      <c r="G2322" s="416" t="s">
        <v>1483</v>
      </c>
      <c r="H2322" s="416" t="s">
        <v>366</v>
      </c>
      <c r="I2322" s="408" t="s">
        <v>297</v>
      </c>
      <c r="J2322" s="422">
        <v>7040241006691</v>
      </c>
      <c r="K2322" s="414">
        <v>45719</v>
      </c>
      <c r="L2322" s="401"/>
      <c r="M2322" s="401"/>
      <c r="N2322" s="414">
        <v>46084</v>
      </c>
      <c r="O2322" s="406" t="s">
        <v>12</v>
      </c>
      <c r="P2322" s="401"/>
      <c r="Q2322" s="401"/>
      <c r="R2322" s="1028"/>
      <c r="S2322" s="1028"/>
      <c r="T2322" s="401"/>
      <c r="U2322" s="401"/>
      <c r="V2322" s="401"/>
      <c r="W2322" s="401"/>
      <c r="X2322" s="401"/>
      <c r="Y2322" s="403"/>
      <c r="Z2322" s="408"/>
    </row>
    <row r="2323" spans="1:26" s="3" customFormat="1" ht="72.75" customHeight="1" x14ac:dyDescent="0.2">
      <c r="A2323" s="245">
        <v>340</v>
      </c>
      <c r="B2323" s="415" t="s">
        <v>9016</v>
      </c>
      <c r="C2323" s="415" t="s">
        <v>7164</v>
      </c>
      <c r="D2323" s="415" t="s">
        <v>1016</v>
      </c>
      <c r="E2323" s="409">
        <v>2.7E-2</v>
      </c>
      <c r="F2323" s="415">
        <v>0.4</v>
      </c>
      <c r="G2323" s="415" t="s">
        <v>9017</v>
      </c>
      <c r="H2323" s="415" t="s">
        <v>330</v>
      </c>
      <c r="I2323" s="408" t="s">
        <v>297</v>
      </c>
      <c r="J2323" s="421">
        <v>7010241114284</v>
      </c>
      <c r="K2323" s="411">
        <v>45727</v>
      </c>
      <c r="L2323" s="401"/>
      <c r="M2323" s="401"/>
      <c r="N2323" s="411">
        <v>46092</v>
      </c>
      <c r="O2323" s="406" t="s">
        <v>12</v>
      </c>
      <c r="P2323" s="401"/>
      <c r="Q2323" s="401"/>
      <c r="R2323" s="1028"/>
      <c r="S2323" s="1028"/>
      <c r="T2323" s="401"/>
      <c r="U2323" s="401"/>
      <c r="V2323" s="401"/>
      <c r="W2323" s="401"/>
      <c r="X2323" s="401"/>
      <c r="Y2323" s="403"/>
      <c r="Z2323" s="408"/>
    </row>
    <row r="2324" spans="1:26" s="3" customFormat="1" ht="72.75" customHeight="1" x14ac:dyDescent="0.2">
      <c r="A2324" s="245">
        <v>341</v>
      </c>
      <c r="B2324" s="416" t="s">
        <v>9018</v>
      </c>
      <c r="C2324" s="416" t="s">
        <v>272</v>
      </c>
      <c r="D2324" s="416" t="s">
        <v>170</v>
      </c>
      <c r="E2324" s="412">
        <v>0.01</v>
      </c>
      <c r="F2324" s="416">
        <v>0.4</v>
      </c>
      <c r="G2324" s="416" t="s">
        <v>9019</v>
      </c>
      <c r="H2324" s="416" t="s">
        <v>330</v>
      </c>
      <c r="I2324" s="408" t="s">
        <v>297</v>
      </c>
      <c r="J2324" s="422">
        <v>7040241107001</v>
      </c>
      <c r="K2324" s="414">
        <v>45721</v>
      </c>
      <c r="L2324" s="401"/>
      <c r="M2324" s="401"/>
      <c r="N2324" s="414">
        <v>46086</v>
      </c>
      <c r="O2324" s="406" t="s">
        <v>12</v>
      </c>
      <c r="P2324" s="401"/>
      <c r="Q2324" s="401"/>
      <c r="R2324" s="1028"/>
      <c r="S2324" s="1028"/>
      <c r="T2324" s="401"/>
      <c r="U2324" s="401"/>
      <c r="V2324" s="401"/>
      <c r="W2324" s="401"/>
      <c r="X2324" s="401"/>
      <c r="Y2324" s="403"/>
      <c r="Z2324" s="408"/>
    </row>
    <row r="2325" spans="1:26" s="3" customFormat="1" ht="72.75" customHeight="1" x14ac:dyDescent="0.2">
      <c r="A2325" s="245">
        <v>342</v>
      </c>
      <c r="B2325" s="415" t="s">
        <v>9020</v>
      </c>
      <c r="C2325" s="415" t="s">
        <v>272</v>
      </c>
      <c r="D2325" s="415" t="s">
        <v>1024</v>
      </c>
      <c r="E2325" s="409">
        <v>0.4</v>
      </c>
      <c r="F2325" s="415">
        <v>20</v>
      </c>
      <c r="G2325" s="415" t="s">
        <v>9021</v>
      </c>
      <c r="H2325" s="415" t="s">
        <v>330</v>
      </c>
      <c r="I2325" s="408" t="s">
        <v>297</v>
      </c>
      <c r="J2325" s="421">
        <v>7040241107230</v>
      </c>
      <c r="K2325" s="411">
        <v>45729</v>
      </c>
      <c r="L2325" s="401"/>
      <c r="M2325" s="401"/>
      <c r="N2325" s="411">
        <v>46094</v>
      </c>
      <c r="O2325" s="406" t="s">
        <v>12</v>
      </c>
      <c r="P2325" s="401"/>
      <c r="Q2325" s="401"/>
      <c r="R2325" s="1028"/>
      <c r="S2325" s="1028"/>
      <c r="T2325" s="401"/>
      <c r="U2325" s="401"/>
      <c r="V2325" s="401"/>
      <c r="W2325" s="401"/>
      <c r="X2325" s="401"/>
      <c r="Y2325" s="403"/>
      <c r="Z2325" s="408"/>
    </row>
    <row r="2326" spans="1:26" s="3" customFormat="1" ht="72.75" customHeight="1" x14ac:dyDescent="0.2">
      <c r="A2326" s="245">
        <v>343</v>
      </c>
      <c r="B2326" s="416" t="s">
        <v>9022</v>
      </c>
      <c r="C2326" s="416" t="s">
        <v>8944</v>
      </c>
      <c r="D2326" s="416" t="s">
        <v>1076</v>
      </c>
      <c r="E2326" s="412">
        <v>0.2</v>
      </c>
      <c r="F2326" s="416">
        <v>20</v>
      </c>
      <c r="G2326" s="416" t="s">
        <v>9023</v>
      </c>
      <c r="H2326" s="416" t="s">
        <v>364</v>
      </c>
      <c r="I2326" s="408" t="s">
        <v>297</v>
      </c>
      <c r="J2326" s="422">
        <v>7050241105705</v>
      </c>
      <c r="K2326" s="414">
        <v>45723</v>
      </c>
      <c r="L2326" s="401"/>
      <c r="M2326" s="401"/>
      <c r="N2326" s="414">
        <v>46088</v>
      </c>
      <c r="O2326" s="406" t="s">
        <v>12</v>
      </c>
      <c r="P2326" s="401"/>
      <c r="Q2326" s="401"/>
      <c r="R2326" s="1028"/>
      <c r="S2326" s="1028"/>
      <c r="T2326" s="401"/>
      <c r="U2326" s="401"/>
      <c r="V2326" s="401"/>
      <c r="W2326" s="401"/>
      <c r="X2326" s="401"/>
      <c r="Y2326" s="403"/>
      <c r="Z2326" s="408"/>
    </row>
    <row r="2327" spans="1:26" s="3" customFormat="1" ht="72.75" customHeight="1" x14ac:dyDescent="0.2">
      <c r="A2327" s="245">
        <v>344</v>
      </c>
      <c r="B2327" s="415" t="s">
        <v>9024</v>
      </c>
      <c r="C2327" s="415" t="s">
        <v>1001</v>
      </c>
      <c r="D2327" s="415" t="s">
        <v>24</v>
      </c>
      <c r="E2327" s="409">
        <v>3.9899999999999998E-2</v>
      </c>
      <c r="F2327" s="415">
        <v>0.4</v>
      </c>
      <c r="G2327" s="415" t="s">
        <v>9025</v>
      </c>
      <c r="H2327" s="415" t="s">
        <v>330</v>
      </c>
      <c r="I2327" s="408" t="s">
        <v>297</v>
      </c>
      <c r="J2327" s="421">
        <v>7010241215443</v>
      </c>
      <c r="K2327" s="411">
        <v>45729</v>
      </c>
      <c r="L2327" s="401"/>
      <c r="M2327" s="401"/>
      <c r="N2327" s="411">
        <v>46094</v>
      </c>
      <c r="O2327" s="406" t="s">
        <v>12</v>
      </c>
      <c r="P2327" s="401"/>
      <c r="Q2327" s="401"/>
      <c r="R2327" s="1028"/>
      <c r="S2327" s="1028"/>
      <c r="T2327" s="401"/>
      <c r="U2327" s="401"/>
      <c r="V2327" s="401"/>
      <c r="W2327" s="401"/>
      <c r="X2327" s="401"/>
      <c r="Y2327" s="403"/>
      <c r="Z2327" s="408"/>
    </row>
    <row r="2328" spans="1:26" s="3" customFormat="1" ht="72.75" customHeight="1" x14ac:dyDescent="0.2">
      <c r="A2328" s="245">
        <v>345</v>
      </c>
      <c r="B2328" s="416" t="s">
        <v>9027</v>
      </c>
      <c r="C2328" s="416" t="s">
        <v>1922</v>
      </c>
      <c r="D2328" s="416" t="s">
        <v>1024</v>
      </c>
      <c r="E2328" s="412">
        <v>0.67320000000000002</v>
      </c>
      <c r="F2328" s="416">
        <v>20</v>
      </c>
      <c r="G2328" s="416" t="s">
        <v>9028</v>
      </c>
      <c r="H2328" s="416" t="s">
        <v>366</v>
      </c>
      <c r="I2328" s="408" t="s">
        <v>297</v>
      </c>
      <c r="J2328" s="422">
        <v>7040250100073</v>
      </c>
      <c r="K2328" s="414">
        <v>45729</v>
      </c>
      <c r="L2328" s="401"/>
      <c r="M2328" s="401"/>
      <c r="N2328" s="414">
        <v>46094</v>
      </c>
      <c r="O2328" s="406" t="s">
        <v>12</v>
      </c>
      <c r="P2328" s="401"/>
      <c r="Q2328" s="401"/>
      <c r="R2328" s="1028"/>
      <c r="S2328" s="1028"/>
      <c r="T2328" s="401"/>
      <c r="U2328" s="401"/>
      <c r="V2328" s="401"/>
      <c r="W2328" s="401"/>
      <c r="X2328" s="401"/>
      <c r="Y2328" s="403"/>
      <c r="Z2328" s="408"/>
    </row>
    <row r="2329" spans="1:26" s="3" customFormat="1" ht="72.75" customHeight="1" x14ac:dyDescent="0.2">
      <c r="A2329" s="245">
        <v>346</v>
      </c>
      <c r="B2329" s="415" t="s">
        <v>9029</v>
      </c>
      <c r="C2329" s="415" t="s">
        <v>9026</v>
      </c>
      <c r="D2329" s="415" t="s">
        <v>1016</v>
      </c>
      <c r="E2329" s="409">
        <v>2.9899999999999999E-2</v>
      </c>
      <c r="F2329" s="415">
        <v>0.4</v>
      </c>
      <c r="G2329" s="415" t="s">
        <v>9030</v>
      </c>
      <c r="H2329" s="415" t="s">
        <v>330</v>
      </c>
      <c r="I2329" s="408" t="s">
        <v>297</v>
      </c>
      <c r="J2329" s="421">
        <v>7010250100239</v>
      </c>
      <c r="K2329" s="411">
        <v>45720</v>
      </c>
      <c r="L2329" s="401"/>
      <c r="M2329" s="401"/>
      <c r="N2329" s="411">
        <v>46085</v>
      </c>
      <c r="O2329" s="406" t="s">
        <v>12</v>
      </c>
      <c r="P2329" s="401"/>
      <c r="Q2329" s="401"/>
      <c r="R2329" s="1028"/>
      <c r="S2329" s="1028"/>
      <c r="T2329" s="401"/>
      <c r="U2329" s="401"/>
      <c r="V2329" s="401"/>
      <c r="W2329" s="401"/>
      <c r="X2329" s="401"/>
      <c r="Y2329" s="403"/>
      <c r="Z2329" s="408"/>
    </row>
    <row r="2330" spans="1:26" s="3" customFormat="1" ht="72.75" customHeight="1" x14ac:dyDescent="0.2">
      <c r="A2330" s="245">
        <v>347</v>
      </c>
      <c r="B2330" s="415" t="s">
        <v>9031</v>
      </c>
      <c r="C2330" s="415" t="s">
        <v>6419</v>
      </c>
      <c r="D2330" s="415" t="s">
        <v>1076</v>
      </c>
      <c r="E2330" s="409">
        <v>0.03</v>
      </c>
      <c r="F2330" s="415">
        <v>0.4</v>
      </c>
      <c r="G2330" s="415" t="s">
        <v>9032</v>
      </c>
      <c r="H2330" s="415" t="s">
        <v>480</v>
      </c>
      <c r="I2330" s="408" t="s">
        <v>297</v>
      </c>
      <c r="J2330" s="421">
        <v>7050250100096</v>
      </c>
      <c r="K2330" s="411">
        <v>45742</v>
      </c>
      <c r="L2330" s="401"/>
      <c r="M2330" s="401"/>
      <c r="N2330" s="411">
        <v>46107</v>
      </c>
      <c r="O2330" s="406" t="s">
        <v>12</v>
      </c>
      <c r="P2330" s="401"/>
      <c r="Q2330" s="401"/>
      <c r="R2330" s="1028"/>
      <c r="S2330" s="1028"/>
      <c r="T2330" s="401"/>
      <c r="U2330" s="401"/>
      <c r="V2330" s="401"/>
      <c r="W2330" s="401"/>
      <c r="X2330" s="401"/>
      <c r="Y2330" s="403"/>
      <c r="Z2330" s="408"/>
    </row>
    <row r="2331" spans="1:26" s="3" customFormat="1" ht="72.75" customHeight="1" x14ac:dyDescent="0.2">
      <c r="A2331" s="245">
        <v>348</v>
      </c>
      <c r="B2331" s="416" t="s">
        <v>9033</v>
      </c>
      <c r="C2331" s="416" t="s">
        <v>3195</v>
      </c>
      <c r="D2331" s="416" t="s">
        <v>1016</v>
      </c>
      <c r="E2331" s="412">
        <v>2.9899999999999999E-2</v>
      </c>
      <c r="F2331" s="416">
        <v>0.4</v>
      </c>
      <c r="G2331" s="416" t="s">
        <v>9034</v>
      </c>
      <c r="H2331" s="416" t="s">
        <v>330</v>
      </c>
      <c r="I2331" s="408" t="s">
        <v>297</v>
      </c>
      <c r="J2331" s="422">
        <v>7010250100594</v>
      </c>
      <c r="K2331" s="414">
        <v>45719</v>
      </c>
      <c r="L2331" s="401"/>
      <c r="M2331" s="401"/>
      <c r="N2331" s="414">
        <v>46084</v>
      </c>
      <c r="O2331" s="406" t="s">
        <v>12</v>
      </c>
      <c r="P2331" s="401"/>
      <c r="Q2331" s="401"/>
      <c r="R2331" s="1028"/>
      <c r="S2331" s="1028"/>
      <c r="T2331" s="401"/>
      <c r="U2331" s="401"/>
      <c r="V2331" s="401"/>
      <c r="W2331" s="401"/>
      <c r="X2331" s="401"/>
      <c r="Y2331" s="403"/>
      <c r="Z2331" s="408"/>
    </row>
    <row r="2332" spans="1:26" s="3" customFormat="1" ht="72.75" customHeight="1" x14ac:dyDescent="0.2">
      <c r="A2332" s="245">
        <v>349</v>
      </c>
      <c r="B2332" s="415" t="s">
        <v>9035</v>
      </c>
      <c r="C2332" s="415" t="s">
        <v>859</v>
      </c>
      <c r="D2332" s="415" t="s">
        <v>1016</v>
      </c>
      <c r="E2332" s="409">
        <v>1.4999999999999999E-2</v>
      </c>
      <c r="F2332" s="415">
        <v>0.4</v>
      </c>
      <c r="G2332" s="415" t="s">
        <v>4348</v>
      </c>
      <c r="H2332" s="415" t="s">
        <v>330</v>
      </c>
      <c r="I2332" s="408" t="s">
        <v>297</v>
      </c>
      <c r="J2332" s="421">
        <v>7010250100752</v>
      </c>
      <c r="K2332" s="411">
        <v>45722</v>
      </c>
      <c r="L2332" s="401"/>
      <c r="M2332" s="401"/>
      <c r="N2332" s="411">
        <v>46087</v>
      </c>
      <c r="O2332" s="406" t="s">
        <v>12</v>
      </c>
      <c r="P2332" s="401"/>
      <c r="Q2332" s="401"/>
      <c r="R2332" s="1028"/>
      <c r="S2332" s="1028"/>
      <c r="T2332" s="401"/>
      <c r="U2332" s="401"/>
      <c r="V2332" s="401"/>
      <c r="W2332" s="401"/>
      <c r="X2332" s="401"/>
      <c r="Y2332" s="403"/>
      <c r="Z2332" s="408"/>
    </row>
    <row r="2333" spans="1:26" s="3" customFormat="1" ht="72.75" customHeight="1" x14ac:dyDescent="0.2">
      <c r="A2333" s="245">
        <v>350</v>
      </c>
      <c r="B2333" s="416" t="s">
        <v>9036</v>
      </c>
      <c r="C2333" s="416" t="s">
        <v>9037</v>
      </c>
      <c r="D2333" s="416" t="s">
        <v>170</v>
      </c>
      <c r="E2333" s="412">
        <v>9.8399999999999998E-3</v>
      </c>
      <c r="F2333" s="416">
        <v>0.4</v>
      </c>
      <c r="G2333" s="416" t="s">
        <v>9038</v>
      </c>
      <c r="H2333" s="416" t="s">
        <v>330</v>
      </c>
      <c r="I2333" s="408" t="s">
        <v>297</v>
      </c>
      <c r="J2333" s="422">
        <v>7040250100429</v>
      </c>
      <c r="K2333" s="414">
        <v>45723</v>
      </c>
      <c r="L2333" s="401"/>
      <c r="M2333" s="401"/>
      <c r="N2333" s="414">
        <v>46088</v>
      </c>
      <c r="O2333" s="406" t="s">
        <v>12</v>
      </c>
      <c r="P2333" s="401"/>
      <c r="Q2333" s="401"/>
      <c r="R2333" s="1028"/>
      <c r="S2333" s="1028"/>
      <c r="T2333" s="401"/>
      <c r="U2333" s="401"/>
      <c r="V2333" s="401"/>
      <c r="W2333" s="401"/>
      <c r="X2333" s="401"/>
      <c r="Y2333" s="403"/>
      <c r="Z2333" s="408"/>
    </row>
    <row r="2334" spans="1:26" s="3" customFormat="1" ht="72.75" customHeight="1" x14ac:dyDescent="0.2">
      <c r="A2334" s="245">
        <v>351</v>
      </c>
      <c r="B2334" s="416" t="s">
        <v>9039</v>
      </c>
      <c r="C2334" s="416" t="s">
        <v>1001</v>
      </c>
      <c r="D2334" s="416" t="s">
        <v>1016</v>
      </c>
      <c r="E2334" s="412">
        <v>6.0000000000000001E-3</v>
      </c>
      <c r="F2334" s="416">
        <v>0.4</v>
      </c>
      <c r="G2334" s="416" t="s">
        <v>6351</v>
      </c>
      <c r="H2334" s="416" t="s">
        <v>330</v>
      </c>
      <c r="I2334" s="408" t="s">
        <v>297</v>
      </c>
      <c r="J2334" s="422">
        <v>7010250101012</v>
      </c>
      <c r="K2334" s="414">
        <v>45720</v>
      </c>
      <c r="L2334" s="401"/>
      <c r="M2334" s="401"/>
      <c r="N2334" s="414">
        <v>46085</v>
      </c>
      <c r="O2334" s="406" t="s">
        <v>12</v>
      </c>
      <c r="P2334" s="401"/>
      <c r="Q2334" s="401"/>
      <c r="R2334" s="1028"/>
      <c r="S2334" s="1028"/>
      <c r="T2334" s="401"/>
      <c r="U2334" s="401"/>
      <c r="V2334" s="401"/>
      <c r="W2334" s="401"/>
      <c r="X2334" s="401"/>
      <c r="Y2334" s="403"/>
      <c r="Z2334" s="408"/>
    </row>
    <row r="2335" spans="1:26" s="3" customFormat="1" ht="72.75" customHeight="1" x14ac:dyDescent="0.2">
      <c r="A2335" s="245">
        <v>352</v>
      </c>
      <c r="B2335" s="416" t="s">
        <v>9041</v>
      </c>
      <c r="C2335" s="416" t="s">
        <v>9042</v>
      </c>
      <c r="D2335" s="416" t="s">
        <v>1016</v>
      </c>
      <c r="E2335" s="412">
        <v>6.0000000000000001E-3</v>
      </c>
      <c r="F2335" s="416">
        <v>0.4</v>
      </c>
      <c r="G2335" s="416" t="s">
        <v>9043</v>
      </c>
      <c r="H2335" s="416" t="s">
        <v>330</v>
      </c>
      <c r="I2335" s="408" t="s">
        <v>297</v>
      </c>
      <c r="J2335" s="422">
        <v>7010250101120</v>
      </c>
      <c r="K2335" s="414">
        <v>45742</v>
      </c>
      <c r="L2335" s="401"/>
      <c r="M2335" s="401"/>
      <c r="N2335" s="414">
        <v>46107</v>
      </c>
      <c r="O2335" s="406" t="s">
        <v>12</v>
      </c>
      <c r="P2335" s="401"/>
      <c r="Q2335" s="401"/>
      <c r="R2335" s="1028"/>
      <c r="S2335" s="1028"/>
      <c r="T2335" s="401"/>
      <c r="U2335" s="401"/>
      <c r="V2335" s="401"/>
      <c r="W2335" s="401"/>
      <c r="X2335" s="401"/>
      <c r="Y2335" s="403"/>
      <c r="Z2335" s="408"/>
    </row>
    <row r="2336" spans="1:26" s="3" customFormat="1" ht="72.75" customHeight="1" x14ac:dyDescent="0.2">
      <c r="A2336" s="245">
        <v>353</v>
      </c>
      <c r="B2336" s="415" t="s">
        <v>9044</v>
      </c>
      <c r="C2336" s="415" t="s">
        <v>3619</v>
      </c>
      <c r="D2336" s="415" t="s">
        <v>1076</v>
      </c>
      <c r="E2336" s="409">
        <v>0.2</v>
      </c>
      <c r="F2336" s="415">
        <v>20</v>
      </c>
      <c r="G2336" s="415" t="s">
        <v>3626</v>
      </c>
      <c r="H2336" s="415" t="s">
        <v>330</v>
      </c>
      <c r="I2336" s="408" t="s">
        <v>297</v>
      </c>
      <c r="J2336" s="421">
        <v>7050250200311</v>
      </c>
      <c r="K2336" s="411">
        <v>45734</v>
      </c>
      <c r="L2336" s="401"/>
      <c r="M2336" s="401"/>
      <c r="N2336" s="411">
        <v>46099</v>
      </c>
      <c r="O2336" s="406" t="s">
        <v>12</v>
      </c>
      <c r="P2336" s="401"/>
      <c r="Q2336" s="401"/>
      <c r="R2336" s="1028"/>
      <c r="S2336" s="1028"/>
      <c r="T2336" s="401"/>
      <c r="U2336" s="401"/>
      <c r="V2336" s="401"/>
      <c r="W2336" s="401"/>
      <c r="X2336" s="401"/>
      <c r="Y2336" s="403"/>
      <c r="Z2336" s="408"/>
    </row>
    <row r="2337" spans="1:26" s="3" customFormat="1" ht="72.75" customHeight="1" x14ac:dyDescent="0.2">
      <c r="A2337" s="245">
        <v>354</v>
      </c>
      <c r="B2337" s="416" t="s">
        <v>9045</v>
      </c>
      <c r="C2337" s="416" t="s">
        <v>309</v>
      </c>
      <c r="D2337" s="416" t="s">
        <v>83</v>
      </c>
      <c r="E2337" s="412">
        <v>1.6E-2</v>
      </c>
      <c r="F2337" s="416">
        <v>0.4</v>
      </c>
      <c r="G2337" s="416" t="s">
        <v>9046</v>
      </c>
      <c r="H2337" s="416" t="s">
        <v>366</v>
      </c>
      <c r="I2337" s="408" t="s">
        <v>297</v>
      </c>
      <c r="J2337" s="422">
        <v>7030250200827</v>
      </c>
      <c r="K2337" s="414">
        <v>45719</v>
      </c>
      <c r="L2337" s="401"/>
      <c r="M2337" s="401"/>
      <c r="N2337" s="414">
        <v>46084</v>
      </c>
      <c r="O2337" s="406" t="s">
        <v>12</v>
      </c>
      <c r="P2337" s="401"/>
      <c r="Q2337" s="401"/>
      <c r="R2337" s="1028"/>
      <c r="S2337" s="1028"/>
      <c r="T2337" s="401"/>
      <c r="U2337" s="401"/>
      <c r="V2337" s="401"/>
      <c r="W2337" s="401"/>
      <c r="X2337" s="401"/>
      <c r="Y2337" s="403"/>
      <c r="Z2337" s="408"/>
    </row>
    <row r="2338" spans="1:26" s="3" customFormat="1" ht="72.75" customHeight="1" x14ac:dyDescent="0.2">
      <c r="A2338" s="245">
        <v>355</v>
      </c>
      <c r="B2338" s="415" t="s">
        <v>8501</v>
      </c>
      <c r="C2338" s="415" t="s">
        <v>8502</v>
      </c>
      <c r="D2338" s="415" t="s">
        <v>1076</v>
      </c>
      <c r="E2338" s="409">
        <v>0.01</v>
      </c>
      <c r="F2338" s="415">
        <v>0.4</v>
      </c>
      <c r="G2338" s="415" t="s">
        <v>8504</v>
      </c>
      <c r="H2338" s="415" t="s">
        <v>480</v>
      </c>
      <c r="I2338" s="408" t="s">
        <v>297</v>
      </c>
      <c r="J2338" s="421">
        <v>7050250200357</v>
      </c>
      <c r="K2338" s="411">
        <v>45727</v>
      </c>
      <c r="L2338" s="401"/>
      <c r="M2338" s="401"/>
      <c r="N2338" s="411">
        <v>46092</v>
      </c>
      <c r="O2338" s="406" t="s">
        <v>12</v>
      </c>
      <c r="P2338" s="401"/>
      <c r="Q2338" s="401"/>
      <c r="R2338" s="1028"/>
      <c r="S2338" s="1028"/>
      <c r="T2338" s="401"/>
      <c r="U2338" s="401"/>
      <c r="V2338" s="401"/>
      <c r="W2338" s="401"/>
      <c r="X2338" s="401"/>
      <c r="Y2338" s="403"/>
      <c r="Z2338" s="408"/>
    </row>
    <row r="2339" spans="1:26" s="3" customFormat="1" ht="72.75" customHeight="1" x14ac:dyDescent="0.2">
      <c r="A2339" s="245">
        <v>356</v>
      </c>
      <c r="B2339" s="416" t="s">
        <v>8501</v>
      </c>
      <c r="C2339" s="416" t="s">
        <v>8502</v>
      </c>
      <c r="D2339" s="416" t="s">
        <v>1076</v>
      </c>
      <c r="E2339" s="412">
        <v>0.02</v>
      </c>
      <c r="F2339" s="416">
        <v>0.4</v>
      </c>
      <c r="G2339" s="416" t="s">
        <v>8503</v>
      </c>
      <c r="H2339" s="416" t="s">
        <v>480</v>
      </c>
      <c r="I2339" s="408" t="s">
        <v>297</v>
      </c>
      <c r="J2339" s="422">
        <v>7050250200361</v>
      </c>
      <c r="K2339" s="414">
        <v>45727</v>
      </c>
      <c r="L2339" s="401"/>
      <c r="M2339" s="401"/>
      <c r="N2339" s="414">
        <v>46092</v>
      </c>
      <c r="O2339" s="406" t="s">
        <v>12</v>
      </c>
      <c r="P2339" s="401"/>
      <c r="Q2339" s="401"/>
      <c r="R2339" s="1028"/>
      <c r="S2339" s="1028"/>
      <c r="T2339" s="401"/>
      <c r="U2339" s="401"/>
      <c r="V2339" s="401"/>
      <c r="W2339" s="401"/>
      <c r="X2339" s="401"/>
      <c r="Y2339" s="403"/>
      <c r="Z2339" s="408"/>
    </row>
    <row r="2340" spans="1:26" s="3" customFormat="1" ht="72.75" customHeight="1" x14ac:dyDescent="0.2">
      <c r="A2340" s="245">
        <v>357</v>
      </c>
      <c r="B2340" s="415" t="s">
        <v>8501</v>
      </c>
      <c r="C2340" s="415" t="s">
        <v>8502</v>
      </c>
      <c r="D2340" s="415" t="s">
        <v>1076</v>
      </c>
      <c r="E2340" s="409">
        <v>0.03</v>
      </c>
      <c r="F2340" s="415">
        <v>0.4</v>
      </c>
      <c r="G2340" s="415" t="s">
        <v>8503</v>
      </c>
      <c r="H2340" s="415" t="s">
        <v>330</v>
      </c>
      <c r="I2340" s="408" t="s">
        <v>297</v>
      </c>
      <c r="J2340" s="421">
        <v>7050250200363</v>
      </c>
      <c r="K2340" s="411">
        <v>45727</v>
      </c>
      <c r="L2340" s="401"/>
      <c r="M2340" s="401"/>
      <c r="N2340" s="411">
        <v>46092</v>
      </c>
      <c r="O2340" s="406" t="s">
        <v>12</v>
      </c>
      <c r="P2340" s="401"/>
      <c r="Q2340" s="401"/>
      <c r="R2340" s="1028"/>
      <c r="S2340" s="1028"/>
      <c r="T2340" s="401"/>
      <c r="U2340" s="401"/>
      <c r="V2340" s="401"/>
      <c r="W2340" s="401"/>
      <c r="X2340" s="401"/>
      <c r="Y2340" s="403"/>
      <c r="Z2340" s="408"/>
    </row>
    <row r="2341" spans="1:26" s="3" customFormat="1" ht="72.75" customHeight="1" x14ac:dyDescent="0.2">
      <c r="A2341" s="245">
        <v>358</v>
      </c>
      <c r="B2341" s="416" t="s">
        <v>8501</v>
      </c>
      <c r="C2341" s="416" t="s">
        <v>8502</v>
      </c>
      <c r="D2341" s="416" t="s">
        <v>1076</v>
      </c>
      <c r="E2341" s="412">
        <v>0.02</v>
      </c>
      <c r="F2341" s="416">
        <v>0.4</v>
      </c>
      <c r="G2341" s="416" t="s">
        <v>9047</v>
      </c>
      <c r="H2341" s="416" t="s">
        <v>480</v>
      </c>
      <c r="I2341" s="408" t="s">
        <v>297</v>
      </c>
      <c r="J2341" s="422">
        <v>7050250200364</v>
      </c>
      <c r="K2341" s="414">
        <v>45727</v>
      </c>
      <c r="L2341" s="401"/>
      <c r="M2341" s="401"/>
      <c r="N2341" s="414">
        <v>46092</v>
      </c>
      <c r="O2341" s="406" t="s">
        <v>12</v>
      </c>
      <c r="P2341" s="401"/>
      <c r="Q2341" s="401"/>
      <c r="R2341" s="1028"/>
      <c r="S2341" s="1028"/>
      <c r="T2341" s="401"/>
      <c r="U2341" s="401"/>
      <c r="V2341" s="401"/>
      <c r="W2341" s="401"/>
      <c r="X2341" s="401"/>
      <c r="Y2341" s="403"/>
      <c r="Z2341" s="408"/>
    </row>
    <row r="2342" spans="1:26" s="3" customFormat="1" ht="72.75" customHeight="1" x14ac:dyDescent="0.2">
      <c r="A2342" s="245">
        <v>359</v>
      </c>
      <c r="B2342" s="415" t="s">
        <v>8501</v>
      </c>
      <c r="C2342" s="415" t="s">
        <v>8502</v>
      </c>
      <c r="D2342" s="415" t="s">
        <v>1076</v>
      </c>
      <c r="E2342" s="409">
        <v>1.4999999999999999E-2</v>
      </c>
      <c r="F2342" s="415">
        <v>0.4</v>
      </c>
      <c r="G2342" s="415" t="s">
        <v>9047</v>
      </c>
      <c r="H2342" s="415" t="s">
        <v>480</v>
      </c>
      <c r="I2342" s="408" t="s">
        <v>297</v>
      </c>
      <c r="J2342" s="421">
        <v>7050250200365</v>
      </c>
      <c r="K2342" s="411">
        <v>45727</v>
      </c>
      <c r="L2342" s="401"/>
      <c r="M2342" s="401"/>
      <c r="N2342" s="411">
        <v>46092</v>
      </c>
      <c r="O2342" s="406" t="s">
        <v>12</v>
      </c>
      <c r="P2342" s="401"/>
      <c r="Q2342" s="401"/>
      <c r="R2342" s="1028"/>
      <c r="S2342" s="1028"/>
      <c r="T2342" s="401"/>
      <c r="U2342" s="401"/>
      <c r="V2342" s="401"/>
      <c r="W2342" s="401"/>
      <c r="X2342" s="401"/>
      <c r="Y2342" s="403"/>
      <c r="Z2342" s="408"/>
    </row>
    <row r="2343" spans="1:26" s="3" customFormat="1" ht="72.75" customHeight="1" x14ac:dyDescent="0.2">
      <c r="A2343" s="245">
        <v>360</v>
      </c>
      <c r="B2343" s="416" t="s">
        <v>8501</v>
      </c>
      <c r="C2343" s="416" t="s">
        <v>8502</v>
      </c>
      <c r="D2343" s="416" t="s">
        <v>1076</v>
      </c>
      <c r="E2343" s="412">
        <v>0.02</v>
      </c>
      <c r="F2343" s="416">
        <v>0.4</v>
      </c>
      <c r="G2343" s="416" t="s">
        <v>8503</v>
      </c>
      <c r="H2343" s="416" t="s">
        <v>364</v>
      </c>
      <c r="I2343" s="408" t="s">
        <v>297</v>
      </c>
      <c r="J2343" s="422">
        <v>7050250200368</v>
      </c>
      <c r="K2343" s="414">
        <v>45726</v>
      </c>
      <c r="L2343" s="401"/>
      <c r="M2343" s="401"/>
      <c r="N2343" s="414">
        <v>46091</v>
      </c>
      <c r="O2343" s="406" t="s">
        <v>12</v>
      </c>
      <c r="P2343" s="401"/>
      <c r="Q2343" s="401"/>
      <c r="R2343" s="1028"/>
      <c r="S2343" s="1028"/>
      <c r="T2343" s="401"/>
      <c r="U2343" s="401"/>
      <c r="V2343" s="401"/>
      <c r="W2343" s="401"/>
      <c r="X2343" s="401"/>
      <c r="Y2343" s="403"/>
      <c r="Z2343" s="408"/>
    </row>
    <row r="2344" spans="1:26" s="3" customFormat="1" ht="72.75" customHeight="1" x14ac:dyDescent="0.2">
      <c r="A2344" s="245">
        <v>361</v>
      </c>
      <c r="B2344" s="415" t="s">
        <v>8501</v>
      </c>
      <c r="C2344" s="415" t="s">
        <v>8502</v>
      </c>
      <c r="D2344" s="415" t="s">
        <v>1076</v>
      </c>
      <c r="E2344" s="409">
        <v>1.4999999999999999E-2</v>
      </c>
      <c r="F2344" s="415">
        <v>0.4</v>
      </c>
      <c r="G2344" s="415" t="s">
        <v>8503</v>
      </c>
      <c r="H2344" s="415" t="s">
        <v>480</v>
      </c>
      <c r="I2344" s="408" t="s">
        <v>297</v>
      </c>
      <c r="J2344" s="421">
        <v>7050250200369</v>
      </c>
      <c r="K2344" s="411">
        <v>45727</v>
      </c>
      <c r="L2344" s="401"/>
      <c r="M2344" s="401"/>
      <c r="N2344" s="411">
        <v>46092</v>
      </c>
      <c r="O2344" s="406" t="s">
        <v>12</v>
      </c>
      <c r="P2344" s="401"/>
      <c r="Q2344" s="401"/>
      <c r="R2344" s="1028"/>
      <c r="S2344" s="1028"/>
      <c r="T2344" s="401"/>
      <c r="U2344" s="401"/>
      <c r="V2344" s="401"/>
      <c r="W2344" s="401"/>
      <c r="X2344" s="401"/>
      <c r="Y2344" s="403"/>
      <c r="Z2344" s="408"/>
    </row>
    <row r="2345" spans="1:26" s="3" customFormat="1" ht="72.75" customHeight="1" x14ac:dyDescent="0.2">
      <c r="A2345" s="245">
        <v>362</v>
      </c>
      <c r="B2345" s="416" t="s">
        <v>8501</v>
      </c>
      <c r="C2345" s="416" t="s">
        <v>8502</v>
      </c>
      <c r="D2345" s="416" t="s">
        <v>1076</v>
      </c>
      <c r="E2345" s="412">
        <v>1.4999999999999999E-2</v>
      </c>
      <c r="F2345" s="416">
        <v>0.4</v>
      </c>
      <c r="G2345" s="416" t="s">
        <v>9047</v>
      </c>
      <c r="H2345" s="416" t="s">
        <v>364</v>
      </c>
      <c r="I2345" s="408" t="s">
        <v>297</v>
      </c>
      <c r="J2345" s="422">
        <v>7050250200403</v>
      </c>
      <c r="K2345" s="414">
        <v>45726</v>
      </c>
      <c r="L2345" s="401"/>
      <c r="M2345" s="401"/>
      <c r="N2345" s="414">
        <v>46091</v>
      </c>
      <c r="O2345" s="406" t="s">
        <v>12</v>
      </c>
      <c r="P2345" s="401"/>
      <c r="Q2345" s="401"/>
      <c r="R2345" s="1028"/>
      <c r="S2345" s="1028"/>
      <c r="T2345" s="401"/>
      <c r="U2345" s="401"/>
      <c r="V2345" s="401"/>
      <c r="W2345" s="401"/>
      <c r="X2345" s="401"/>
      <c r="Y2345" s="403"/>
      <c r="Z2345" s="408"/>
    </row>
    <row r="2346" spans="1:26" s="3" customFormat="1" ht="72.75" customHeight="1" x14ac:dyDescent="0.2">
      <c r="A2346" s="245">
        <v>363</v>
      </c>
      <c r="B2346" s="415" t="s">
        <v>9048</v>
      </c>
      <c r="C2346" s="415" t="s">
        <v>9049</v>
      </c>
      <c r="D2346" s="415" t="s">
        <v>1024</v>
      </c>
      <c r="E2346" s="409">
        <v>0.19955000000000001</v>
      </c>
      <c r="F2346" s="415">
        <v>0.4</v>
      </c>
      <c r="G2346" s="415" t="s">
        <v>9050</v>
      </c>
      <c r="H2346" s="415" t="s">
        <v>330</v>
      </c>
      <c r="I2346" s="408" t="s">
        <v>297</v>
      </c>
      <c r="J2346" s="421">
        <v>7040250200720</v>
      </c>
      <c r="K2346" s="411">
        <v>45722</v>
      </c>
      <c r="L2346" s="401"/>
      <c r="M2346" s="401"/>
      <c r="N2346" s="411">
        <v>46087</v>
      </c>
      <c r="O2346" s="406" t="s">
        <v>12</v>
      </c>
      <c r="P2346" s="401"/>
      <c r="Q2346" s="401"/>
      <c r="R2346" s="1028"/>
      <c r="S2346" s="1028"/>
      <c r="T2346" s="401"/>
      <c r="U2346" s="401"/>
      <c r="V2346" s="401"/>
      <c r="W2346" s="401"/>
      <c r="X2346" s="401"/>
      <c r="Y2346" s="403"/>
      <c r="Z2346" s="408"/>
    </row>
    <row r="2347" spans="1:26" s="3" customFormat="1" ht="72.75" customHeight="1" x14ac:dyDescent="0.2">
      <c r="A2347" s="245">
        <v>364</v>
      </c>
      <c r="B2347" s="416" t="s">
        <v>9051</v>
      </c>
      <c r="C2347" s="416" t="s">
        <v>309</v>
      </c>
      <c r="D2347" s="416" t="s">
        <v>83</v>
      </c>
      <c r="E2347" s="412">
        <v>1.7500000000000002E-2</v>
      </c>
      <c r="F2347" s="416">
        <v>0.4</v>
      </c>
      <c r="G2347" s="416" t="s">
        <v>9052</v>
      </c>
      <c r="H2347" s="416" t="s">
        <v>330</v>
      </c>
      <c r="I2347" s="408" t="s">
        <v>297</v>
      </c>
      <c r="J2347" s="422">
        <v>7030250200855</v>
      </c>
      <c r="K2347" s="414">
        <v>45720</v>
      </c>
      <c r="L2347" s="401"/>
      <c r="M2347" s="401"/>
      <c r="N2347" s="414">
        <v>46085</v>
      </c>
      <c r="O2347" s="406" t="s">
        <v>12</v>
      </c>
      <c r="P2347" s="401"/>
      <c r="Q2347" s="401"/>
      <c r="R2347" s="1028"/>
      <c r="S2347" s="1028"/>
      <c r="T2347" s="401"/>
      <c r="U2347" s="401"/>
      <c r="V2347" s="401"/>
      <c r="W2347" s="401"/>
      <c r="X2347" s="401"/>
      <c r="Y2347" s="403"/>
      <c r="Z2347" s="408"/>
    </row>
    <row r="2348" spans="1:26" s="3" customFormat="1" ht="72.75" customHeight="1" x14ac:dyDescent="0.2">
      <c r="A2348" s="245">
        <v>365</v>
      </c>
      <c r="B2348" s="416" t="s">
        <v>9048</v>
      </c>
      <c r="C2348" s="416" t="s">
        <v>9049</v>
      </c>
      <c r="D2348" s="416" t="s">
        <v>1024</v>
      </c>
      <c r="E2348" s="412">
        <v>9.5150000000000012E-2</v>
      </c>
      <c r="F2348" s="416">
        <v>0.4</v>
      </c>
      <c r="G2348" s="416" t="s">
        <v>9050</v>
      </c>
      <c r="H2348" s="416" t="s">
        <v>366</v>
      </c>
      <c r="I2348" s="408" t="s">
        <v>297</v>
      </c>
      <c r="J2348" s="422">
        <v>7040250200763</v>
      </c>
      <c r="K2348" s="414">
        <v>45722</v>
      </c>
      <c r="L2348" s="401"/>
      <c r="M2348" s="401"/>
      <c r="N2348" s="414">
        <v>46087</v>
      </c>
      <c r="O2348" s="406" t="s">
        <v>12</v>
      </c>
      <c r="P2348" s="401"/>
      <c r="Q2348" s="401"/>
      <c r="R2348" s="1028"/>
      <c r="S2348" s="1028"/>
      <c r="T2348" s="401"/>
      <c r="U2348" s="401"/>
      <c r="V2348" s="401"/>
      <c r="W2348" s="401"/>
      <c r="X2348" s="401"/>
      <c r="Y2348" s="403"/>
      <c r="Z2348" s="408"/>
    </row>
    <row r="2349" spans="1:26" s="3" customFormat="1" ht="72.75" customHeight="1" x14ac:dyDescent="0.2">
      <c r="A2349" s="245">
        <v>366</v>
      </c>
      <c r="B2349" s="416" t="s">
        <v>9053</v>
      </c>
      <c r="C2349" s="416" t="s">
        <v>9026</v>
      </c>
      <c r="D2349" s="416" t="s">
        <v>1016</v>
      </c>
      <c r="E2349" s="412">
        <v>6.0000000000000001E-3</v>
      </c>
      <c r="F2349" s="416">
        <v>0.4</v>
      </c>
      <c r="G2349" s="416" t="s">
        <v>9054</v>
      </c>
      <c r="H2349" s="416" t="s">
        <v>330</v>
      </c>
      <c r="I2349" s="408" t="s">
        <v>297</v>
      </c>
      <c r="J2349" s="422">
        <v>7010250201516</v>
      </c>
      <c r="K2349" s="414">
        <v>45722</v>
      </c>
      <c r="L2349" s="401"/>
      <c r="M2349" s="401"/>
      <c r="N2349" s="414">
        <v>46087</v>
      </c>
      <c r="O2349" s="406" t="s">
        <v>12</v>
      </c>
      <c r="P2349" s="401"/>
      <c r="Q2349" s="401"/>
      <c r="R2349" s="1028"/>
      <c r="S2349" s="1028"/>
      <c r="T2349" s="401"/>
      <c r="U2349" s="401"/>
      <c r="V2349" s="401"/>
      <c r="W2349" s="401"/>
      <c r="X2349" s="401"/>
      <c r="Y2349" s="403"/>
      <c r="Z2349" s="408"/>
    </row>
    <row r="2350" spans="1:26" s="3" customFormat="1" ht="72.75" customHeight="1" x14ac:dyDescent="0.2">
      <c r="A2350" s="245">
        <v>367</v>
      </c>
      <c r="B2350" s="415" t="s">
        <v>9055</v>
      </c>
      <c r="C2350" s="415" t="s">
        <v>1081</v>
      </c>
      <c r="D2350" s="415" t="s">
        <v>1016</v>
      </c>
      <c r="E2350" s="409">
        <v>0.02</v>
      </c>
      <c r="F2350" s="415">
        <v>0.4</v>
      </c>
      <c r="G2350" s="415" t="s">
        <v>9056</v>
      </c>
      <c r="H2350" s="415" t="s">
        <v>330</v>
      </c>
      <c r="I2350" s="408" t="s">
        <v>297</v>
      </c>
      <c r="J2350" s="421">
        <v>7010250201540</v>
      </c>
      <c r="K2350" s="411">
        <v>45726</v>
      </c>
      <c r="L2350" s="401"/>
      <c r="M2350" s="401"/>
      <c r="N2350" s="411">
        <v>46091</v>
      </c>
      <c r="O2350" s="406" t="s">
        <v>12</v>
      </c>
      <c r="P2350" s="401"/>
      <c r="Q2350" s="401"/>
      <c r="R2350" s="1028"/>
      <c r="S2350" s="1028"/>
      <c r="T2350" s="401"/>
      <c r="U2350" s="401"/>
      <c r="V2350" s="401"/>
      <c r="W2350" s="401"/>
      <c r="X2350" s="401"/>
      <c r="Y2350" s="403"/>
      <c r="Z2350" s="408"/>
    </row>
    <row r="2351" spans="1:26" s="3" customFormat="1" ht="72.75" customHeight="1" x14ac:dyDescent="0.2">
      <c r="A2351" s="245">
        <v>368</v>
      </c>
      <c r="B2351" s="416" t="s">
        <v>9011</v>
      </c>
      <c r="C2351" s="416" t="s">
        <v>1006</v>
      </c>
      <c r="D2351" s="416" t="s">
        <v>2364</v>
      </c>
      <c r="E2351" s="412">
        <v>1.4999999999999999E-2</v>
      </c>
      <c r="F2351" s="416">
        <v>0.4</v>
      </c>
      <c r="G2351" s="416" t="s">
        <v>9057</v>
      </c>
      <c r="H2351" s="416" t="s">
        <v>330</v>
      </c>
      <c r="I2351" s="408" t="s">
        <v>297</v>
      </c>
      <c r="J2351" s="422">
        <v>7060250200337</v>
      </c>
      <c r="K2351" s="414">
        <v>45721</v>
      </c>
      <c r="L2351" s="401"/>
      <c r="M2351" s="401"/>
      <c r="N2351" s="414">
        <v>46086</v>
      </c>
      <c r="O2351" s="406" t="s">
        <v>12</v>
      </c>
      <c r="P2351" s="401"/>
      <c r="Q2351" s="401"/>
      <c r="R2351" s="1028"/>
      <c r="S2351" s="1028"/>
      <c r="T2351" s="401"/>
      <c r="U2351" s="401"/>
      <c r="V2351" s="401"/>
      <c r="W2351" s="401"/>
      <c r="X2351" s="401"/>
      <c r="Y2351" s="403"/>
      <c r="Z2351" s="408"/>
    </row>
    <row r="2352" spans="1:26" s="3" customFormat="1" ht="72.75" customHeight="1" x14ac:dyDescent="0.2">
      <c r="A2352" s="245">
        <v>369</v>
      </c>
      <c r="B2352" s="415" t="s">
        <v>9058</v>
      </c>
      <c r="C2352" s="415" t="s">
        <v>1901</v>
      </c>
      <c r="D2352" s="415" t="s">
        <v>1016</v>
      </c>
      <c r="E2352" s="409">
        <v>0.16500000000000001</v>
      </c>
      <c r="F2352" s="415">
        <v>20</v>
      </c>
      <c r="G2352" s="415" t="s">
        <v>9059</v>
      </c>
      <c r="H2352" s="415" t="s">
        <v>366</v>
      </c>
      <c r="I2352" s="408" t="s">
        <v>297</v>
      </c>
      <c r="J2352" s="421">
        <v>7010250201648</v>
      </c>
      <c r="K2352" s="411">
        <v>45729</v>
      </c>
      <c r="L2352" s="401"/>
      <c r="M2352" s="401"/>
      <c r="N2352" s="411">
        <v>46094</v>
      </c>
      <c r="O2352" s="406" t="s">
        <v>12</v>
      </c>
      <c r="P2352" s="401"/>
      <c r="Q2352" s="401"/>
      <c r="R2352" s="1028"/>
      <c r="S2352" s="1028"/>
      <c r="T2352" s="401"/>
      <c r="U2352" s="401"/>
      <c r="V2352" s="401"/>
      <c r="W2352" s="401"/>
      <c r="X2352" s="401"/>
      <c r="Y2352" s="403"/>
      <c r="Z2352" s="408"/>
    </row>
    <row r="2353" spans="1:26" s="3" customFormat="1" ht="72.75" customHeight="1" x14ac:dyDescent="0.2">
      <c r="A2353" s="245">
        <v>370</v>
      </c>
      <c r="B2353" s="416" t="s">
        <v>6392</v>
      </c>
      <c r="C2353" s="416" t="s">
        <v>272</v>
      </c>
      <c r="D2353" s="416" t="s">
        <v>170</v>
      </c>
      <c r="E2353" s="412">
        <v>0.112</v>
      </c>
      <c r="F2353" s="416">
        <v>20</v>
      </c>
      <c r="G2353" s="416" t="s">
        <v>9060</v>
      </c>
      <c r="H2353" s="416" t="s">
        <v>330</v>
      </c>
      <c r="I2353" s="408" t="s">
        <v>297</v>
      </c>
      <c r="J2353" s="422">
        <v>7040250200967</v>
      </c>
      <c r="K2353" s="414">
        <v>45729</v>
      </c>
      <c r="L2353" s="401"/>
      <c r="M2353" s="401"/>
      <c r="N2353" s="414">
        <v>46094</v>
      </c>
      <c r="O2353" s="406" t="s">
        <v>12</v>
      </c>
      <c r="P2353" s="401"/>
      <c r="Q2353" s="401"/>
      <c r="R2353" s="1028"/>
      <c r="S2353" s="1028"/>
      <c r="T2353" s="401"/>
      <c r="U2353" s="401"/>
      <c r="V2353" s="401"/>
      <c r="W2353" s="401"/>
      <c r="X2353" s="401"/>
      <c r="Y2353" s="403"/>
      <c r="Z2353" s="408"/>
    </row>
    <row r="2354" spans="1:26" s="3" customFormat="1" ht="72.75" customHeight="1" x14ac:dyDescent="0.2">
      <c r="A2354" s="245">
        <v>371</v>
      </c>
      <c r="B2354" s="415" t="s">
        <v>9061</v>
      </c>
      <c r="C2354" s="415" t="s">
        <v>862</v>
      </c>
      <c r="D2354" s="415" t="s">
        <v>170</v>
      </c>
      <c r="E2354" s="409">
        <v>6.0000000000000001E-3</v>
      </c>
      <c r="F2354" s="415">
        <v>0.4</v>
      </c>
      <c r="G2354" s="415" t="s">
        <v>9062</v>
      </c>
      <c r="H2354" s="415" t="s">
        <v>330</v>
      </c>
      <c r="I2354" s="408" t="s">
        <v>297</v>
      </c>
      <c r="J2354" s="421">
        <v>7040250201038</v>
      </c>
      <c r="K2354" s="411">
        <v>45728</v>
      </c>
      <c r="L2354" s="401"/>
      <c r="M2354" s="401"/>
      <c r="N2354" s="411">
        <v>46093</v>
      </c>
      <c r="O2354" s="406" t="s">
        <v>12</v>
      </c>
      <c r="P2354" s="401"/>
      <c r="Q2354" s="401"/>
      <c r="R2354" s="1028"/>
      <c r="S2354" s="1028"/>
      <c r="T2354" s="401"/>
      <c r="U2354" s="401"/>
      <c r="V2354" s="401"/>
      <c r="W2354" s="401"/>
      <c r="X2354" s="401"/>
      <c r="Y2354" s="403"/>
      <c r="Z2354" s="408"/>
    </row>
    <row r="2355" spans="1:26" s="3" customFormat="1" ht="72.75" customHeight="1" x14ac:dyDescent="0.2">
      <c r="A2355" s="245">
        <v>372</v>
      </c>
      <c r="B2355" s="415" t="s">
        <v>9063</v>
      </c>
      <c r="C2355" s="415" t="s">
        <v>314</v>
      </c>
      <c r="D2355" s="415" t="s">
        <v>83</v>
      </c>
      <c r="E2355" s="409">
        <v>1.47E-2</v>
      </c>
      <c r="F2355" s="415">
        <v>0.4</v>
      </c>
      <c r="G2355" s="415" t="s">
        <v>9064</v>
      </c>
      <c r="H2355" s="415" t="s">
        <v>330</v>
      </c>
      <c r="I2355" s="408" t="s">
        <v>297</v>
      </c>
      <c r="J2355" s="421">
        <v>7030250201301</v>
      </c>
      <c r="K2355" s="411">
        <v>45733</v>
      </c>
      <c r="L2355" s="401"/>
      <c r="M2355" s="401"/>
      <c r="N2355" s="411">
        <v>46098</v>
      </c>
      <c r="O2355" s="406" t="s">
        <v>12</v>
      </c>
      <c r="P2355" s="401"/>
      <c r="Q2355" s="401"/>
      <c r="R2355" s="1028"/>
      <c r="S2355" s="1028"/>
      <c r="T2355" s="401"/>
      <c r="U2355" s="401"/>
      <c r="V2355" s="401"/>
      <c r="W2355" s="401"/>
      <c r="X2355" s="401"/>
      <c r="Y2355" s="403"/>
      <c r="Z2355" s="408"/>
    </row>
    <row r="2356" spans="1:26" s="3" customFormat="1" ht="72.75" customHeight="1" x14ac:dyDescent="0.2">
      <c r="A2356" s="245">
        <v>373</v>
      </c>
      <c r="B2356" s="415" t="s">
        <v>9065</v>
      </c>
      <c r="C2356" s="415" t="s">
        <v>972</v>
      </c>
      <c r="D2356" s="415" t="s">
        <v>83</v>
      </c>
      <c r="E2356" s="409">
        <v>0.01</v>
      </c>
      <c r="F2356" s="415">
        <v>0.4</v>
      </c>
      <c r="G2356" s="415" t="s">
        <v>9066</v>
      </c>
      <c r="H2356" s="415" t="s">
        <v>330</v>
      </c>
      <c r="I2356" s="408" t="s">
        <v>297</v>
      </c>
      <c r="J2356" s="421">
        <v>7030250201343</v>
      </c>
      <c r="K2356" s="411">
        <v>45729</v>
      </c>
      <c r="L2356" s="401"/>
      <c r="M2356" s="401"/>
      <c r="N2356" s="411">
        <v>46094</v>
      </c>
      <c r="O2356" s="406" t="s">
        <v>12</v>
      </c>
      <c r="P2356" s="401"/>
      <c r="Q2356" s="401"/>
      <c r="R2356" s="1028"/>
      <c r="S2356" s="1028"/>
      <c r="T2356" s="401"/>
      <c r="U2356" s="401"/>
      <c r="V2356" s="401"/>
      <c r="W2356" s="401"/>
      <c r="X2356" s="401"/>
      <c r="Y2356" s="403"/>
      <c r="Z2356" s="408"/>
    </row>
    <row r="2357" spans="1:26" s="3" customFormat="1" ht="72.75" customHeight="1" x14ac:dyDescent="0.2">
      <c r="A2357" s="245">
        <v>374</v>
      </c>
      <c r="B2357" s="416" t="s">
        <v>9067</v>
      </c>
      <c r="C2357" s="416" t="s">
        <v>9068</v>
      </c>
      <c r="D2357" s="416" t="s">
        <v>1016</v>
      </c>
      <c r="E2357" s="412">
        <v>3.44E-2</v>
      </c>
      <c r="F2357" s="416">
        <v>0.4</v>
      </c>
      <c r="G2357" s="416" t="s">
        <v>9069</v>
      </c>
      <c r="H2357" s="416" t="s">
        <v>330</v>
      </c>
      <c r="I2357" s="408" t="s">
        <v>297</v>
      </c>
      <c r="J2357" s="422">
        <v>7010250201863</v>
      </c>
      <c r="K2357" s="414">
        <v>45737</v>
      </c>
      <c r="L2357" s="401"/>
      <c r="M2357" s="401"/>
      <c r="N2357" s="414">
        <v>46102</v>
      </c>
      <c r="O2357" s="406" t="s">
        <v>12</v>
      </c>
      <c r="P2357" s="401"/>
      <c r="Q2357" s="401"/>
      <c r="R2357" s="1028"/>
      <c r="S2357" s="1028"/>
      <c r="T2357" s="401"/>
      <c r="U2357" s="401"/>
      <c r="V2357" s="401"/>
      <c r="W2357" s="401"/>
      <c r="X2357" s="401"/>
      <c r="Y2357" s="403"/>
      <c r="Z2357" s="408"/>
    </row>
    <row r="2358" spans="1:26" s="3" customFormat="1" ht="72.75" customHeight="1" x14ac:dyDescent="0.2">
      <c r="A2358" s="245">
        <v>375</v>
      </c>
      <c r="B2358" s="415" t="s">
        <v>9067</v>
      </c>
      <c r="C2358" s="415" t="s">
        <v>9070</v>
      </c>
      <c r="D2358" s="415" t="s">
        <v>1016</v>
      </c>
      <c r="E2358" s="409">
        <v>0.05</v>
      </c>
      <c r="F2358" s="415">
        <v>0.4</v>
      </c>
      <c r="G2358" s="415" t="s">
        <v>9071</v>
      </c>
      <c r="H2358" s="415" t="s">
        <v>330</v>
      </c>
      <c r="I2358" s="408" t="s">
        <v>297</v>
      </c>
      <c r="J2358" s="421">
        <v>7010250201877</v>
      </c>
      <c r="K2358" s="411">
        <v>45719</v>
      </c>
      <c r="L2358" s="401"/>
      <c r="M2358" s="401"/>
      <c r="N2358" s="411">
        <v>46084</v>
      </c>
      <c r="O2358" s="406" t="s">
        <v>12</v>
      </c>
      <c r="P2358" s="401"/>
      <c r="Q2358" s="401"/>
      <c r="R2358" s="1028"/>
      <c r="S2358" s="1028"/>
      <c r="T2358" s="401"/>
      <c r="U2358" s="401"/>
      <c r="V2358" s="401"/>
      <c r="W2358" s="401"/>
      <c r="X2358" s="401"/>
      <c r="Y2358" s="403"/>
      <c r="Z2358" s="408"/>
    </row>
    <row r="2359" spans="1:26" s="3" customFormat="1" ht="72.75" customHeight="1" x14ac:dyDescent="0.2">
      <c r="A2359" s="245">
        <v>376</v>
      </c>
      <c r="B2359" s="416" t="s">
        <v>9072</v>
      </c>
      <c r="C2359" s="416" t="s">
        <v>509</v>
      </c>
      <c r="D2359" s="416" t="s">
        <v>1016</v>
      </c>
      <c r="E2359" s="412">
        <v>6.0000000000000001E-3</v>
      </c>
      <c r="F2359" s="416">
        <v>0.4</v>
      </c>
      <c r="G2359" s="416" t="s">
        <v>9073</v>
      </c>
      <c r="H2359" s="416" t="s">
        <v>330</v>
      </c>
      <c r="I2359" s="408" t="s">
        <v>297</v>
      </c>
      <c r="J2359" s="422">
        <v>7010250201907</v>
      </c>
      <c r="K2359" s="414">
        <v>45729</v>
      </c>
      <c r="L2359" s="401"/>
      <c r="M2359" s="401"/>
      <c r="N2359" s="414">
        <v>46094</v>
      </c>
      <c r="O2359" s="406" t="s">
        <v>12</v>
      </c>
      <c r="P2359" s="401"/>
      <c r="Q2359" s="401"/>
      <c r="R2359" s="1028"/>
      <c r="S2359" s="1028"/>
      <c r="T2359" s="401"/>
      <c r="U2359" s="401"/>
      <c r="V2359" s="401"/>
      <c r="W2359" s="401"/>
      <c r="X2359" s="401"/>
      <c r="Y2359" s="403"/>
      <c r="Z2359" s="408"/>
    </row>
    <row r="2360" spans="1:26" s="3" customFormat="1" ht="72.75" customHeight="1" x14ac:dyDescent="0.2">
      <c r="A2360" s="245">
        <v>377</v>
      </c>
      <c r="B2360" s="416" t="s">
        <v>9074</v>
      </c>
      <c r="C2360" s="416" t="s">
        <v>272</v>
      </c>
      <c r="D2360" s="416" t="s">
        <v>170</v>
      </c>
      <c r="E2360" s="412">
        <v>6.0000000000000001E-3</v>
      </c>
      <c r="F2360" s="416">
        <v>0.23</v>
      </c>
      <c r="G2360" s="416" t="s">
        <v>9075</v>
      </c>
      <c r="H2360" s="416" t="s">
        <v>330</v>
      </c>
      <c r="I2360" s="408" t="s">
        <v>297</v>
      </c>
      <c r="J2360" s="422">
        <v>7040250201166</v>
      </c>
      <c r="K2360" s="414">
        <v>45737</v>
      </c>
      <c r="L2360" s="401"/>
      <c r="M2360" s="401"/>
      <c r="N2360" s="414">
        <v>46102</v>
      </c>
      <c r="O2360" s="406" t="s">
        <v>12</v>
      </c>
      <c r="P2360" s="401"/>
      <c r="Q2360" s="401"/>
      <c r="R2360" s="1028"/>
      <c r="S2360" s="1028"/>
      <c r="T2360" s="401"/>
      <c r="U2360" s="401"/>
      <c r="V2360" s="401"/>
      <c r="W2360" s="401"/>
      <c r="X2360" s="401"/>
      <c r="Y2360" s="403"/>
      <c r="Z2360" s="408"/>
    </row>
    <row r="2361" spans="1:26" s="3" customFormat="1" ht="72.75" customHeight="1" x14ac:dyDescent="0.2">
      <c r="A2361" s="245">
        <v>378</v>
      </c>
      <c r="B2361" s="415" t="s">
        <v>9076</v>
      </c>
      <c r="C2361" s="415" t="s">
        <v>314</v>
      </c>
      <c r="D2361" s="415" t="s">
        <v>83</v>
      </c>
      <c r="E2361" s="409">
        <v>1.7999999999999999E-2</v>
      </c>
      <c r="F2361" s="415">
        <v>0.4</v>
      </c>
      <c r="G2361" s="415" t="s">
        <v>9077</v>
      </c>
      <c r="H2361" s="415" t="s">
        <v>330</v>
      </c>
      <c r="I2361" s="408" t="s">
        <v>297</v>
      </c>
      <c r="J2361" s="421">
        <v>7030250201451</v>
      </c>
      <c r="K2361" s="411">
        <v>45728</v>
      </c>
      <c r="L2361" s="401"/>
      <c r="M2361" s="401"/>
      <c r="N2361" s="411">
        <v>46093</v>
      </c>
      <c r="O2361" s="406" t="s">
        <v>12</v>
      </c>
      <c r="P2361" s="401"/>
      <c r="Q2361" s="401"/>
      <c r="R2361" s="1028"/>
      <c r="S2361" s="1028"/>
      <c r="T2361" s="401"/>
      <c r="U2361" s="401"/>
      <c r="V2361" s="401"/>
      <c r="W2361" s="401"/>
      <c r="X2361" s="401"/>
      <c r="Y2361" s="403"/>
      <c r="Z2361" s="408"/>
    </row>
    <row r="2362" spans="1:26" s="3" customFormat="1" ht="72.75" customHeight="1" x14ac:dyDescent="0.2">
      <c r="A2362" s="245">
        <v>379</v>
      </c>
      <c r="B2362" s="416" t="s">
        <v>9078</v>
      </c>
      <c r="C2362" s="416" t="s">
        <v>6414</v>
      </c>
      <c r="D2362" s="416" t="s">
        <v>1024</v>
      </c>
      <c r="E2362" s="412">
        <v>8.0000000000000002E-3</v>
      </c>
      <c r="F2362" s="416">
        <v>0.23</v>
      </c>
      <c r="G2362" s="416" t="s">
        <v>9079</v>
      </c>
      <c r="H2362" s="416" t="s">
        <v>330</v>
      </c>
      <c r="I2362" s="408" t="s">
        <v>297</v>
      </c>
      <c r="J2362" s="422">
        <v>7040250201224</v>
      </c>
      <c r="K2362" s="414">
        <v>45737</v>
      </c>
      <c r="L2362" s="401"/>
      <c r="M2362" s="401"/>
      <c r="N2362" s="414">
        <v>46102</v>
      </c>
      <c r="O2362" s="406" t="s">
        <v>12</v>
      </c>
      <c r="P2362" s="401"/>
      <c r="Q2362" s="401"/>
      <c r="R2362" s="1028"/>
      <c r="S2362" s="1028"/>
      <c r="T2362" s="401"/>
      <c r="U2362" s="401"/>
      <c r="V2362" s="401"/>
      <c r="W2362" s="401"/>
      <c r="X2362" s="401"/>
      <c r="Y2362" s="403"/>
      <c r="Z2362" s="408"/>
    </row>
    <row r="2363" spans="1:26" s="3" customFormat="1" ht="72.75" customHeight="1" x14ac:dyDescent="0.2">
      <c r="A2363" s="245">
        <v>380</v>
      </c>
      <c r="B2363" s="416" t="s">
        <v>9080</v>
      </c>
      <c r="C2363" s="416" t="s">
        <v>392</v>
      </c>
      <c r="D2363" s="416" t="s">
        <v>184</v>
      </c>
      <c r="E2363" s="412">
        <v>0.2</v>
      </c>
      <c r="F2363" s="416">
        <v>20</v>
      </c>
      <c r="G2363" s="416" t="s">
        <v>9081</v>
      </c>
      <c r="H2363" s="416" t="s">
        <v>330</v>
      </c>
      <c r="I2363" s="408" t="s">
        <v>297</v>
      </c>
      <c r="J2363" s="422">
        <v>7030250201530</v>
      </c>
      <c r="K2363" s="414">
        <v>45726</v>
      </c>
      <c r="L2363" s="401"/>
      <c r="M2363" s="401"/>
      <c r="N2363" s="414">
        <v>46091</v>
      </c>
      <c r="O2363" s="406" t="s">
        <v>12</v>
      </c>
      <c r="P2363" s="401"/>
      <c r="Q2363" s="401"/>
      <c r="R2363" s="1028"/>
      <c r="S2363" s="1028"/>
      <c r="T2363" s="401"/>
      <c r="U2363" s="401"/>
      <c r="V2363" s="401"/>
      <c r="W2363" s="401"/>
      <c r="X2363" s="401"/>
      <c r="Y2363" s="403"/>
      <c r="Z2363" s="408"/>
    </row>
    <row r="2364" spans="1:26" s="3" customFormat="1" ht="72.75" customHeight="1" x14ac:dyDescent="0.2">
      <c r="A2364" s="245">
        <v>381</v>
      </c>
      <c r="B2364" s="415" t="s">
        <v>9082</v>
      </c>
      <c r="C2364" s="415" t="s">
        <v>9083</v>
      </c>
      <c r="D2364" s="415" t="s">
        <v>1080</v>
      </c>
      <c r="E2364" s="409">
        <v>0.15</v>
      </c>
      <c r="F2364" s="415">
        <v>20</v>
      </c>
      <c r="G2364" s="415" t="s">
        <v>9084</v>
      </c>
      <c r="H2364" s="415" t="s">
        <v>366</v>
      </c>
      <c r="I2364" s="408" t="s">
        <v>297</v>
      </c>
      <c r="J2364" s="421">
        <v>7020250201300</v>
      </c>
      <c r="K2364" s="411">
        <v>45722</v>
      </c>
      <c r="L2364" s="401"/>
      <c r="M2364" s="401"/>
      <c r="N2364" s="411">
        <v>46087</v>
      </c>
      <c r="O2364" s="406" t="s">
        <v>12</v>
      </c>
      <c r="P2364" s="401"/>
      <c r="Q2364" s="401"/>
      <c r="R2364" s="1028"/>
      <c r="S2364" s="1028"/>
      <c r="T2364" s="401"/>
      <c r="U2364" s="401"/>
      <c r="V2364" s="401"/>
      <c r="W2364" s="401"/>
      <c r="X2364" s="401"/>
      <c r="Y2364" s="403"/>
      <c r="Z2364" s="408"/>
    </row>
    <row r="2365" spans="1:26" s="3" customFormat="1" ht="72.75" customHeight="1" x14ac:dyDescent="0.2">
      <c r="A2365" s="245">
        <v>382</v>
      </c>
      <c r="B2365" s="416" t="s">
        <v>9085</v>
      </c>
      <c r="C2365" s="416" t="s">
        <v>314</v>
      </c>
      <c r="D2365" s="416" t="s">
        <v>184</v>
      </c>
      <c r="E2365" s="412">
        <v>0.100035</v>
      </c>
      <c r="F2365" s="416">
        <v>20</v>
      </c>
      <c r="G2365" s="416" t="s">
        <v>9086</v>
      </c>
      <c r="H2365" s="416" t="s">
        <v>330</v>
      </c>
      <c r="I2365" s="408" t="s">
        <v>297</v>
      </c>
      <c r="J2365" s="422">
        <v>7030250201538</v>
      </c>
      <c r="K2365" s="414">
        <v>45726</v>
      </c>
      <c r="L2365" s="401"/>
      <c r="M2365" s="401"/>
      <c r="N2365" s="414">
        <v>46091</v>
      </c>
      <c r="O2365" s="406" t="s">
        <v>12</v>
      </c>
      <c r="P2365" s="401"/>
      <c r="Q2365" s="401"/>
      <c r="R2365" s="1028"/>
      <c r="S2365" s="1028"/>
      <c r="T2365" s="401"/>
      <c r="U2365" s="401"/>
      <c r="V2365" s="401"/>
      <c r="W2365" s="401"/>
      <c r="X2365" s="401"/>
      <c r="Y2365" s="403"/>
      <c r="Z2365" s="408"/>
    </row>
    <row r="2366" spans="1:26" s="3" customFormat="1" ht="72.75" customHeight="1" x14ac:dyDescent="0.2">
      <c r="A2366" s="245">
        <v>383</v>
      </c>
      <c r="B2366" s="415" t="s">
        <v>9087</v>
      </c>
      <c r="C2366" s="415" t="s">
        <v>979</v>
      </c>
      <c r="D2366" s="415" t="s">
        <v>1080</v>
      </c>
      <c r="E2366" s="409">
        <v>8.0000000000000002E-3</v>
      </c>
      <c r="F2366" s="415">
        <v>0.4</v>
      </c>
      <c r="G2366" s="415" t="s">
        <v>9088</v>
      </c>
      <c r="H2366" s="415" t="s">
        <v>330</v>
      </c>
      <c r="I2366" s="408" t="s">
        <v>297</v>
      </c>
      <c r="J2366" s="421">
        <v>7020250201342</v>
      </c>
      <c r="K2366" s="411">
        <v>45727</v>
      </c>
      <c r="L2366" s="401"/>
      <c r="M2366" s="401"/>
      <c r="N2366" s="411">
        <v>46092</v>
      </c>
      <c r="O2366" s="406" t="s">
        <v>12</v>
      </c>
      <c r="P2366" s="401"/>
      <c r="Q2366" s="401"/>
      <c r="R2366" s="1028"/>
      <c r="S2366" s="1028"/>
      <c r="T2366" s="401"/>
      <c r="U2366" s="401"/>
      <c r="V2366" s="401"/>
      <c r="W2366" s="401"/>
      <c r="X2366" s="401"/>
      <c r="Y2366" s="403"/>
      <c r="Z2366" s="408"/>
    </row>
    <row r="2367" spans="1:26" s="3" customFormat="1" ht="72.75" customHeight="1" x14ac:dyDescent="0.2">
      <c r="A2367" s="245">
        <v>384</v>
      </c>
      <c r="B2367" s="416" t="s">
        <v>9089</v>
      </c>
      <c r="C2367" s="416" t="s">
        <v>186</v>
      </c>
      <c r="D2367" s="416" t="s">
        <v>1080</v>
      </c>
      <c r="E2367" s="412">
        <v>6.0000000000000001E-3</v>
      </c>
      <c r="F2367" s="416">
        <v>0.4</v>
      </c>
      <c r="G2367" s="416" t="s">
        <v>9090</v>
      </c>
      <c r="H2367" s="416" t="s">
        <v>330</v>
      </c>
      <c r="I2367" s="408" t="s">
        <v>297</v>
      </c>
      <c r="J2367" s="422">
        <v>7020250201343</v>
      </c>
      <c r="K2367" s="414">
        <v>45727</v>
      </c>
      <c r="L2367" s="401"/>
      <c r="M2367" s="401"/>
      <c r="N2367" s="414">
        <v>46092</v>
      </c>
      <c r="O2367" s="406" t="s">
        <v>12</v>
      </c>
      <c r="P2367" s="401"/>
      <c r="Q2367" s="401"/>
      <c r="R2367" s="1028"/>
      <c r="S2367" s="1028"/>
      <c r="T2367" s="401"/>
      <c r="U2367" s="401"/>
      <c r="V2367" s="401"/>
      <c r="W2367" s="401"/>
      <c r="X2367" s="401"/>
      <c r="Y2367" s="403"/>
      <c r="Z2367" s="408"/>
    </row>
    <row r="2368" spans="1:26" s="3" customFormat="1" ht="72.75" customHeight="1" x14ac:dyDescent="0.2">
      <c r="A2368" s="245">
        <v>385</v>
      </c>
      <c r="B2368" s="415" t="s">
        <v>9091</v>
      </c>
      <c r="C2368" s="415" t="s">
        <v>324</v>
      </c>
      <c r="D2368" s="415" t="s">
        <v>184</v>
      </c>
      <c r="E2368" s="409">
        <v>2.1999999999999999E-2</v>
      </c>
      <c r="F2368" s="415">
        <v>20</v>
      </c>
      <c r="G2368" s="415" t="s">
        <v>7172</v>
      </c>
      <c r="H2368" s="415" t="s">
        <v>330</v>
      </c>
      <c r="I2368" s="408" t="s">
        <v>297</v>
      </c>
      <c r="J2368" s="421">
        <v>7030250201585</v>
      </c>
      <c r="K2368" s="411">
        <v>45726</v>
      </c>
      <c r="L2368" s="401"/>
      <c r="M2368" s="401"/>
      <c r="N2368" s="411">
        <v>46091</v>
      </c>
      <c r="O2368" s="406" t="s">
        <v>12</v>
      </c>
      <c r="P2368" s="401"/>
      <c r="Q2368" s="401"/>
      <c r="R2368" s="1028"/>
      <c r="S2368" s="1028"/>
      <c r="T2368" s="401"/>
      <c r="U2368" s="401"/>
      <c r="V2368" s="401"/>
      <c r="W2368" s="401"/>
      <c r="X2368" s="401"/>
      <c r="Y2368" s="403"/>
      <c r="Z2368" s="408"/>
    </row>
    <row r="2369" spans="1:26" s="3" customFormat="1" ht="72.75" customHeight="1" x14ac:dyDescent="0.2">
      <c r="A2369" s="245">
        <v>386</v>
      </c>
      <c r="B2369" s="416" t="s">
        <v>868</v>
      </c>
      <c r="C2369" s="416" t="s">
        <v>991</v>
      </c>
      <c r="D2369" s="416" t="s">
        <v>184</v>
      </c>
      <c r="E2369" s="412">
        <v>0.33600000000000002</v>
      </c>
      <c r="F2369" s="416">
        <v>20</v>
      </c>
      <c r="G2369" s="416" t="s">
        <v>9092</v>
      </c>
      <c r="H2369" s="416" t="s">
        <v>366</v>
      </c>
      <c r="I2369" s="408" t="s">
        <v>297</v>
      </c>
      <c r="J2369" s="422">
        <v>7030250201607</v>
      </c>
      <c r="K2369" s="414">
        <v>45734</v>
      </c>
      <c r="L2369" s="401"/>
      <c r="M2369" s="401"/>
      <c r="N2369" s="414">
        <v>46099</v>
      </c>
      <c r="O2369" s="406" t="s">
        <v>12</v>
      </c>
      <c r="P2369" s="401"/>
      <c r="Q2369" s="401"/>
      <c r="R2369" s="1028"/>
      <c r="S2369" s="1028"/>
      <c r="T2369" s="401"/>
      <c r="U2369" s="401"/>
      <c r="V2369" s="401"/>
      <c r="W2369" s="401"/>
      <c r="X2369" s="401"/>
      <c r="Y2369" s="403"/>
      <c r="Z2369" s="408"/>
    </row>
    <row r="2370" spans="1:26" s="3" customFormat="1" ht="72.75" customHeight="1" x14ac:dyDescent="0.2">
      <c r="A2370" s="245">
        <v>387</v>
      </c>
      <c r="B2370" s="415" t="s">
        <v>1010</v>
      </c>
      <c r="C2370" s="415" t="s">
        <v>1011</v>
      </c>
      <c r="D2370" s="415" t="s">
        <v>83</v>
      </c>
      <c r="E2370" s="409">
        <v>0.15</v>
      </c>
      <c r="F2370" s="415">
        <v>20</v>
      </c>
      <c r="G2370" s="415" t="s">
        <v>9093</v>
      </c>
      <c r="H2370" s="415" t="s">
        <v>330</v>
      </c>
      <c r="I2370" s="408" t="s">
        <v>297</v>
      </c>
      <c r="J2370" s="421">
        <v>7030250201617</v>
      </c>
      <c r="K2370" s="411">
        <v>45729</v>
      </c>
      <c r="L2370" s="401"/>
      <c r="M2370" s="401"/>
      <c r="N2370" s="411">
        <v>46094</v>
      </c>
      <c r="O2370" s="406" t="s">
        <v>12</v>
      </c>
      <c r="P2370" s="401"/>
      <c r="Q2370" s="401"/>
      <c r="R2370" s="1028"/>
      <c r="S2370" s="1028"/>
      <c r="T2370" s="401"/>
      <c r="U2370" s="401"/>
      <c r="V2370" s="401"/>
      <c r="W2370" s="401"/>
      <c r="X2370" s="401"/>
      <c r="Y2370" s="403"/>
      <c r="Z2370" s="408"/>
    </row>
    <row r="2371" spans="1:26" s="3" customFormat="1" ht="72.75" customHeight="1" x14ac:dyDescent="0.2">
      <c r="A2371" s="245">
        <v>388</v>
      </c>
      <c r="B2371" s="415" t="s">
        <v>9094</v>
      </c>
      <c r="C2371" s="415" t="s">
        <v>979</v>
      </c>
      <c r="D2371" s="415" t="s">
        <v>1080</v>
      </c>
      <c r="E2371" s="409">
        <v>1.4999999999999999E-2</v>
      </c>
      <c r="F2371" s="415">
        <v>0.4</v>
      </c>
      <c r="G2371" s="415" t="s">
        <v>9095</v>
      </c>
      <c r="H2371" s="415" t="s">
        <v>330</v>
      </c>
      <c r="I2371" s="408" t="s">
        <v>297</v>
      </c>
      <c r="J2371" s="421">
        <v>7020250201459</v>
      </c>
      <c r="K2371" s="411">
        <v>45727</v>
      </c>
      <c r="L2371" s="401"/>
      <c r="M2371" s="401"/>
      <c r="N2371" s="411">
        <v>46092</v>
      </c>
      <c r="O2371" s="406" t="s">
        <v>12</v>
      </c>
      <c r="P2371" s="401"/>
      <c r="Q2371" s="401"/>
      <c r="R2371" s="1028"/>
      <c r="S2371" s="1028"/>
      <c r="T2371" s="401"/>
      <c r="U2371" s="401"/>
      <c r="V2371" s="401"/>
      <c r="W2371" s="401"/>
      <c r="X2371" s="401"/>
      <c r="Y2371" s="403"/>
      <c r="Z2371" s="408"/>
    </row>
    <row r="2372" spans="1:26" s="3" customFormat="1" ht="72.75" customHeight="1" x14ac:dyDescent="0.2">
      <c r="A2372" s="245">
        <v>389</v>
      </c>
      <c r="B2372" s="416" t="s">
        <v>9096</v>
      </c>
      <c r="C2372" s="416" t="s">
        <v>9097</v>
      </c>
      <c r="D2372" s="416" t="s">
        <v>83</v>
      </c>
      <c r="E2372" s="412">
        <v>0.15</v>
      </c>
      <c r="F2372" s="416">
        <v>20</v>
      </c>
      <c r="G2372" s="416" t="s">
        <v>9098</v>
      </c>
      <c r="H2372" s="416" t="s">
        <v>366</v>
      </c>
      <c r="I2372" s="408" t="s">
        <v>297</v>
      </c>
      <c r="J2372" s="422">
        <v>7030250301815</v>
      </c>
      <c r="K2372" s="414">
        <v>45743</v>
      </c>
      <c r="L2372" s="401"/>
      <c r="M2372" s="401"/>
      <c r="N2372" s="414">
        <v>46108</v>
      </c>
      <c r="O2372" s="406" t="s">
        <v>12</v>
      </c>
      <c r="P2372" s="401"/>
      <c r="Q2372" s="401"/>
      <c r="R2372" s="1028"/>
      <c r="S2372" s="1028"/>
      <c r="T2372" s="401"/>
      <c r="U2372" s="401"/>
      <c r="V2372" s="401"/>
      <c r="W2372" s="401"/>
      <c r="X2372" s="401"/>
      <c r="Y2372" s="403"/>
      <c r="Z2372" s="408"/>
    </row>
    <row r="2373" spans="1:26" s="3" customFormat="1" ht="72.75" customHeight="1" x14ac:dyDescent="0.2">
      <c r="A2373" s="245">
        <v>390</v>
      </c>
      <c r="B2373" s="415" t="s">
        <v>9099</v>
      </c>
      <c r="C2373" s="415" t="s">
        <v>9100</v>
      </c>
      <c r="D2373" s="415" t="s">
        <v>83</v>
      </c>
      <c r="E2373" s="409">
        <v>0.15</v>
      </c>
      <c r="F2373" s="415">
        <v>20</v>
      </c>
      <c r="G2373" s="415" t="s">
        <v>9101</v>
      </c>
      <c r="H2373" s="415" t="s">
        <v>366</v>
      </c>
      <c r="I2373" s="408" t="s">
        <v>297</v>
      </c>
      <c r="J2373" s="421">
        <v>7030250301817</v>
      </c>
      <c r="K2373" s="411">
        <v>45743</v>
      </c>
      <c r="L2373" s="401"/>
      <c r="M2373" s="401"/>
      <c r="N2373" s="411">
        <v>46108</v>
      </c>
      <c r="O2373" s="406" t="s">
        <v>12</v>
      </c>
      <c r="P2373" s="401"/>
      <c r="Q2373" s="401"/>
      <c r="R2373" s="1028"/>
      <c r="S2373" s="1028"/>
      <c r="T2373" s="401"/>
      <c r="U2373" s="401"/>
      <c r="V2373" s="401"/>
      <c r="W2373" s="401"/>
      <c r="X2373" s="401"/>
      <c r="Y2373" s="403"/>
      <c r="Z2373" s="408"/>
    </row>
    <row r="2374" spans="1:26" s="3" customFormat="1" ht="72.75" customHeight="1" x14ac:dyDescent="0.2">
      <c r="A2374" s="245">
        <v>391</v>
      </c>
      <c r="B2374" s="416" t="s">
        <v>8615</v>
      </c>
      <c r="C2374" s="416" t="s">
        <v>992</v>
      </c>
      <c r="D2374" s="416" t="s">
        <v>83</v>
      </c>
      <c r="E2374" s="412">
        <v>0.25</v>
      </c>
      <c r="F2374" s="416">
        <v>20</v>
      </c>
      <c r="G2374" s="416" t="s">
        <v>9102</v>
      </c>
      <c r="H2374" s="416" t="s">
        <v>366</v>
      </c>
      <c r="I2374" s="408" t="s">
        <v>297</v>
      </c>
      <c r="J2374" s="422">
        <v>7030250301822</v>
      </c>
      <c r="K2374" s="414">
        <v>45742</v>
      </c>
      <c r="L2374" s="401"/>
      <c r="M2374" s="401"/>
      <c r="N2374" s="414">
        <v>46107</v>
      </c>
      <c r="O2374" s="406" t="s">
        <v>12</v>
      </c>
      <c r="P2374" s="401"/>
      <c r="Q2374" s="401"/>
      <c r="R2374" s="1028"/>
      <c r="S2374" s="1028"/>
      <c r="T2374" s="401"/>
      <c r="U2374" s="401"/>
      <c r="V2374" s="401"/>
      <c r="W2374" s="401"/>
      <c r="X2374" s="401"/>
      <c r="Y2374" s="403"/>
      <c r="Z2374" s="408"/>
    </row>
    <row r="2375" spans="1:26" s="3" customFormat="1" ht="72.75" customHeight="1" x14ac:dyDescent="0.2">
      <c r="A2375" s="245">
        <v>392</v>
      </c>
      <c r="B2375" s="415" t="s">
        <v>9103</v>
      </c>
      <c r="C2375" s="415" t="s">
        <v>9104</v>
      </c>
      <c r="D2375" s="415" t="s">
        <v>83</v>
      </c>
      <c r="E2375" s="409">
        <v>0.125</v>
      </c>
      <c r="F2375" s="415">
        <v>20</v>
      </c>
      <c r="G2375" s="415" t="s">
        <v>9105</v>
      </c>
      <c r="H2375" s="415" t="s">
        <v>366</v>
      </c>
      <c r="I2375" s="408" t="s">
        <v>297</v>
      </c>
      <c r="J2375" s="421">
        <v>7030250301823</v>
      </c>
      <c r="K2375" s="411">
        <v>45742</v>
      </c>
      <c r="L2375" s="401"/>
      <c r="M2375" s="401"/>
      <c r="N2375" s="411">
        <v>46107</v>
      </c>
      <c r="O2375" s="406" t="s">
        <v>12</v>
      </c>
      <c r="P2375" s="401"/>
      <c r="Q2375" s="401"/>
      <c r="R2375" s="1028"/>
      <c r="S2375" s="1028"/>
      <c r="T2375" s="401"/>
      <c r="U2375" s="401"/>
      <c r="V2375" s="401"/>
      <c r="W2375" s="401"/>
      <c r="X2375" s="401"/>
      <c r="Y2375" s="403"/>
      <c r="Z2375" s="408"/>
    </row>
    <row r="2376" spans="1:26" s="3" customFormat="1" ht="72.75" customHeight="1" x14ac:dyDescent="0.2">
      <c r="A2376" s="245">
        <v>393</v>
      </c>
      <c r="B2376" s="416" t="s">
        <v>9106</v>
      </c>
      <c r="C2376" s="416" t="s">
        <v>996</v>
      </c>
      <c r="D2376" s="416" t="s">
        <v>83</v>
      </c>
      <c r="E2376" s="412">
        <v>0.2</v>
      </c>
      <c r="F2376" s="416">
        <v>20</v>
      </c>
      <c r="G2376" s="416" t="s">
        <v>869</v>
      </c>
      <c r="H2376" s="416" t="s">
        <v>366</v>
      </c>
      <c r="I2376" s="408" t="s">
        <v>297</v>
      </c>
      <c r="J2376" s="422">
        <v>7030250301830</v>
      </c>
      <c r="K2376" s="414">
        <v>45742</v>
      </c>
      <c r="L2376" s="401"/>
      <c r="M2376" s="401"/>
      <c r="N2376" s="414">
        <v>46107</v>
      </c>
      <c r="O2376" s="406" t="s">
        <v>12</v>
      </c>
      <c r="P2376" s="401"/>
      <c r="Q2376" s="401"/>
      <c r="R2376" s="1028"/>
      <c r="S2376" s="1028"/>
      <c r="T2376" s="401"/>
      <c r="U2376" s="401"/>
      <c r="V2376" s="401"/>
      <c r="W2376" s="401"/>
      <c r="X2376" s="401"/>
      <c r="Y2376" s="403"/>
      <c r="Z2376" s="408"/>
    </row>
    <row r="2377" spans="1:26" s="3" customFormat="1" ht="72.75" customHeight="1" x14ac:dyDescent="0.2">
      <c r="A2377" s="245">
        <v>394</v>
      </c>
      <c r="B2377" s="415" t="s">
        <v>9107</v>
      </c>
      <c r="C2377" s="415" t="s">
        <v>994</v>
      </c>
      <c r="D2377" s="415" t="s">
        <v>83</v>
      </c>
      <c r="E2377" s="409">
        <v>0.125</v>
      </c>
      <c r="F2377" s="415">
        <v>20</v>
      </c>
      <c r="G2377" s="415" t="s">
        <v>530</v>
      </c>
      <c r="H2377" s="415" t="s">
        <v>366</v>
      </c>
      <c r="I2377" s="408" t="s">
        <v>297</v>
      </c>
      <c r="J2377" s="421">
        <v>7030250301831</v>
      </c>
      <c r="K2377" s="411">
        <v>45742</v>
      </c>
      <c r="L2377" s="401"/>
      <c r="M2377" s="401"/>
      <c r="N2377" s="411">
        <v>46107</v>
      </c>
      <c r="O2377" s="406" t="s">
        <v>12</v>
      </c>
      <c r="P2377" s="401"/>
      <c r="Q2377" s="401"/>
      <c r="R2377" s="1028"/>
      <c r="S2377" s="1028"/>
      <c r="T2377" s="401"/>
      <c r="U2377" s="401"/>
      <c r="V2377" s="401"/>
      <c r="W2377" s="401"/>
      <c r="X2377" s="401"/>
      <c r="Y2377" s="403"/>
      <c r="Z2377" s="408"/>
    </row>
    <row r="2378" spans="1:26" s="3" customFormat="1" ht="72.75" customHeight="1" x14ac:dyDescent="0.2">
      <c r="A2378" s="245">
        <v>395</v>
      </c>
      <c r="B2378" s="416" t="s">
        <v>9108</v>
      </c>
      <c r="C2378" s="416" t="s">
        <v>9109</v>
      </c>
      <c r="D2378" s="416" t="s">
        <v>83</v>
      </c>
      <c r="E2378" s="412">
        <v>0.2</v>
      </c>
      <c r="F2378" s="416">
        <v>20</v>
      </c>
      <c r="G2378" s="416" t="s">
        <v>9110</v>
      </c>
      <c r="H2378" s="416" t="s">
        <v>366</v>
      </c>
      <c r="I2378" s="408" t="s">
        <v>297</v>
      </c>
      <c r="J2378" s="422">
        <v>7030250301835</v>
      </c>
      <c r="K2378" s="414">
        <v>45742</v>
      </c>
      <c r="L2378" s="401"/>
      <c r="M2378" s="401"/>
      <c r="N2378" s="414">
        <v>46107</v>
      </c>
      <c r="O2378" s="406" t="s">
        <v>12</v>
      </c>
      <c r="P2378" s="401"/>
      <c r="Q2378" s="401"/>
      <c r="R2378" s="1028"/>
      <c r="S2378" s="1028"/>
      <c r="T2378" s="401"/>
      <c r="U2378" s="401"/>
      <c r="V2378" s="401"/>
      <c r="W2378" s="401"/>
      <c r="X2378" s="401"/>
      <c r="Y2378" s="403"/>
      <c r="Z2378" s="408"/>
    </row>
    <row r="2379" spans="1:26" s="3" customFormat="1" ht="72.75" customHeight="1" x14ac:dyDescent="0.2">
      <c r="A2379" s="245">
        <v>396</v>
      </c>
      <c r="B2379" s="415" t="s">
        <v>9111</v>
      </c>
      <c r="C2379" s="415" t="s">
        <v>9112</v>
      </c>
      <c r="D2379" s="415" t="s">
        <v>1076</v>
      </c>
      <c r="E2379" s="409">
        <v>0.01</v>
      </c>
      <c r="F2379" s="415">
        <v>0.4</v>
      </c>
      <c r="G2379" s="415" t="s">
        <v>9113</v>
      </c>
      <c r="H2379" s="415" t="s">
        <v>330</v>
      </c>
      <c r="I2379" s="408" t="s">
        <v>297</v>
      </c>
      <c r="J2379" s="421">
        <v>7050250300886</v>
      </c>
      <c r="K2379" s="411">
        <v>45726</v>
      </c>
      <c r="L2379" s="401"/>
      <c r="M2379" s="401"/>
      <c r="N2379" s="411">
        <v>46091</v>
      </c>
      <c r="O2379" s="406" t="s">
        <v>12</v>
      </c>
      <c r="P2379" s="401"/>
      <c r="Q2379" s="401"/>
      <c r="R2379" s="1028"/>
      <c r="S2379" s="1028"/>
      <c r="T2379" s="401"/>
      <c r="U2379" s="401"/>
      <c r="V2379" s="401"/>
      <c r="W2379" s="401"/>
      <c r="X2379" s="401"/>
      <c r="Y2379" s="403"/>
      <c r="Z2379" s="408"/>
    </row>
    <row r="2380" spans="1:26" s="3" customFormat="1" ht="72.75" customHeight="1" x14ac:dyDescent="0.2">
      <c r="A2380" s="245">
        <v>397</v>
      </c>
      <c r="B2380" s="416" t="s">
        <v>9111</v>
      </c>
      <c r="C2380" s="416" t="s">
        <v>9112</v>
      </c>
      <c r="D2380" s="416" t="s">
        <v>1076</v>
      </c>
      <c r="E2380" s="412">
        <v>5.0000000000000001E-3</v>
      </c>
      <c r="F2380" s="416">
        <v>0.4</v>
      </c>
      <c r="G2380" s="416" t="s">
        <v>9113</v>
      </c>
      <c r="H2380" s="416" t="s">
        <v>330</v>
      </c>
      <c r="I2380" s="408" t="s">
        <v>297</v>
      </c>
      <c r="J2380" s="422">
        <v>7050250300887</v>
      </c>
      <c r="K2380" s="414">
        <v>45729</v>
      </c>
      <c r="L2380" s="401"/>
      <c r="M2380" s="401"/>
      <c r="N2380" s="414">
        <v>46094</v>
      </c>
      <c r="O2380" s="406" t="s">
        <v>12</v>
      </c>
      <c r="P2380" s="401"/>
      <c r="Q2380" s="401"/>
      <c r="R2380" s="1028"/>
      <c r="S2380" s="1028"/>
      <c r="T2380" s="401"/>
      <c r="U2380" s="401"/>
      <c r="V2380" s="401"/>
      <c r="W2380" s="401"/>
      <c r="X2380" s="401"/>
      <c r="Y2380" s="403"/>
      <c r="Z2380" s="408"/>
    </row>
    <row r="2381" spans="1:26" s="3" customFormat="1" ht="72.75" customHeight="1" x14ac:dyDescent="0.2">
      <c r="A2381" s="245">
        <v>398</v>
      </c>
      <c r="B2381" s="415" t="s">
        <v>9048</v>
      </c>
      <c r="C2381" s="415" t="s">
        <v>9049</v>
      </c>
      <c r="D2381" s="415" t="s">
        <v>1024</v>
      </c>
      <c r="E2381" s="409">
        <v>0.19955000000000001</v>
      </c>
      <c r="F2381" s="415">
        <v>20</v>
      </c>
      <c r="G2381" s="415" t="s">
        <v>9050</v>
      </c>
      <c r="H2381" s="415" t="s">
        <v>366</v>
      </c>
      <c r="I2381" s="408" t="s">
        <v>297</v>
      </c>
      <c r="J2381" s="421">
        <v>7040250301561</v>
      </c>
      <c r="K2381" s="411">
        <v>45726</v>
      </c>
      <c r="L2381" s="401"/>
      <c r="M2381" s="401"/>
      <c r="N2381" s="411">
        <v>46091</v>
      </c>
      <c r="O2381" s="406" t="s">
        <v>12</v>
      </c>
      <c r="P2381" s="401"/>
      <c r="Q2381" s="401"/>
      <c r="R2381" s="1028"/>
      <c r="S2381" s="1028"/>
      <c r="T2381" s="401"/>
      <c r="U2381" s="401"/>
      <c r="V2381" s="401"/>
      <c r="W2381" s="401"/>
      <c r="X2381" s="401"/>
      <c r="Y2381" s="403"/>
      <c r="Z2381" s="408"/>
    </row>
    <row r="2382" spans="1:26" s="3" customFormat="1" ht="72.75" customHeight="1" x14ac:dyDescent="0.2">
      <c r="A2382" s="245">
        <v>399</v>
      </c>
      <c r="B2382" s="416" t="s">
        <v>9048</v>
      </c>
      <c r="C2382" s="416" t="s">
        <v>9049</v>
      </c>
      <c r="D2382" s="416" t="s">
        <v>1024</v>
      </c>
      <c r="E2382" s="412">
        <v>0.1474</v>
      </c>
      <c r="F2382" s="416">
        <v>0.4</v>
      </c>
      <c r="G2382" s="416" t="s">
        <v>9050</v>
      </c>
      <c r="H2382" s="416" t="s">
        <v>330</v>
      </c>
      <c r="I2382" s="408" t="s">
        <v>297</v>
      </c>
      <c r="J2382" s="422">
        <v>7040250301563</v>
      </c>
      <c r="K2382" s="414">
        <v>45726</v>
      </c>
      <c r="L2382" s="401"/>
      <c r="M2382" s="401"/>
      <c r="N2382" s="414">
        <v>46091</v>
      </c>
      <c r="O2382" s="406" t="s">
        <v>12</v>
      </c>
      <c r="P2382" s="401"/>
      <c r="Q2382" s="401"/>
      <c r="R2382" s="1028"/>
      <c r="S2382" s="1028"/>
      <c r="T2382" s="401"/>
      <c r="U2382" s="401"/>
      <c r="V2382" s="401"/>
      <c r="W2382" s="401"/>
      <c r="X2382" s="401"/>
      <c r="Y2382" s="403"/>
      <c r="Z2382" s="408"/>
    </row>
    <row r="2383" spans="1:26" s="3" customFormat="1" ht="72.75" customHeight="1" x14ac:dyDescent="0.2">
      <c r="A2383" s="245">
        <v>400</v>
      </c>
      <c r="B2383" s="415" t="s">
        <v>9111</v>
      </c>
      <c r="C2383" s="415" t="s">
        <v>9112</v>
      </c>
      <c r="D2383" s="415" t="s">
        <v>1076</v>
      </c>
      <c r="E2383" s="409">
        <v>0.01</v>
      </c>
      <c r="F2383" s="415">
        <v>0.4</v>
      </c>
      <c r="G2383" s="415" t="s">
        <v>9114</v>
      </c>
      <c r="H2383" s="415" t="s">
        <v>330</v>
      </c>
      <c r="I2383" s="408" t="s">
        <v>297</v>
      </c>
      <c r="J2383" s="421">
        <v>7050250300893</v>
      </c>
      <c r="K2383" s="411">
        <v>45736</v>
      </c>
      <c r="L2383" s="401"/>
      <c r="M2383" s="401"/>
      <c r="N2383" s="411">
        <v>46101</v>
      </c>
      <c r="O2383" s="406" t="s">
        <v>12</v>
      </c>
      <c r="P2383" s="401"/>
      <c r="Q2383" s="401"/>
      <c r="R2383" s="1028"/>
      <c r="S2383" s="1028"/>
      <c r="T2383" s="401"/>
      <c r="U2383" s="401"/>
      <c r="V2383" s="401"/>
      <c r="W2383" s="401"/>
      <c r="X2383" s="401"/>
      <c r="Y2383" s="403"/>
      <c r="Z2383" s="408"/>
    </row>
    <row r="2384" spans="1:26" s="3" customFormat="1" ht="72.75" customHeight="1" x14ac:dyDescent="0.2">
      <c r="A2384" s="245">
        <v>401</v>
      </c>
      <c r="B2384" s="416" t="s">
        <v>9115</v>
      </c>
      <c r="C2384" s="416" t="s">
        <v>860</v>
      </c>
      <c r="D2384" s="416" t="s">
        <v>1024</v>
      </c>
      <c r="E2384" s="412">
        <v>1.4E-2</v>
      </c>
      <c r="F2384" s="416">
        <v>0.4</v>
      </c>
      <c r="G2384" s="416" t="s">
        <v>861</v>
      </c>
      <c r="H2384" s="416" t="s">
        <v>330</v>
      </c>
      <c r="I2384" s="408" t="s">
        <v>297</v>
      </c>
      <c r="J2384" s="422">
        <v>7040250301567</v>
      </c>
      <c r="K2384" s="414">
        <v>45740</v>
      </c>
      <c r="L2384" s="401"/>
      <c r="M2384" s="401"/>
      <c r="N2384" s="414">
        <v>46105</v>
      </c>
      <c r="O2384" s="406" t="s">
        <v>12</v>
      </c>
      <c r="P2384" s="401"/>
      <c r="Q2384" s="401"/>
      <c r="R2384" s="1028"/>
      <c r="S2384" s="1028"/>
      <c r="T2384" s="401"/>
      <c r="U2384" s="401"/>
      <c r="V2384" s="401"/>
      <c r="W2384" s="401"/>
      <c r="X2384" s="401"/>
      <c r="Y2384" s="403"/>
      <c r="Z2384" s="408"/>
    </row>
    <row r="2385" spans="1:26" s="3" customFormat="1" ht="72.75" customHeight="1" x14ac:dyDescent="0.2">
      <c r="A2385" s="245">
        <v>402</v>
      </c>
      <c r="B2385" s="415" t="s">
        <v>9111</v>
      </c>
      <c r="C2385" s="415" t="s">
        <v>9112</v>
      </c>
      <c r="D2385" s="415" t="s">
        <v>1076</v>
      </c>
      <c r="E2385" s="409">
        <v>1E-3</v>
      </c>
      <c r="F2385" s="415">
        <v>0.4</v>
      </c>
      <c r="G2385" s="415" t="s">
        <v>9116</v>
      </c>
      <c r="H2385" s="415" t="s">
        <v>480</v>
      </c>
      <c r="I2385" s="408" t="s">
        <v>297</v>
      </c>
      <c r="J2385" s="421">
        <v>7050250300901</v>
      </c>
      <c r="K2385" s="411">
        <v>45729</v>
      </c>
      <c r="L2385" s="401"/>
      <c r="M2385" s="401"/>
      <c r="N2385" s="411">
        <v>46094</v>
      </c>
      <c r="O2385" s="406" t="s">
        <v>12</v>
      </c>
      <c r="P2385" s="401"/>
      <c r="Q2385" s="401"/>
      <c r="R2385" s="1028"/>
      <c r="S2385" s="1028"/>
      <c r="T2385" s="401"/>
      <c r="U2385" s="401"/>
      <c r="V2385" s="401"/>
      <c r="W2385" s="401"/>
      <c r="X2385" s="401"/>
      <c r="Y2385" s="403"/>
      <c r="Z2385" s="408"/>
    </row>
    <row r="2386" spans="1:26" s="3" customFormat="1" ht="72.75" customHeight="1" x14ac:dyDescent="0.2">
      <c r="A2386" s="245">
        <v>403</v>
      </c>
      <c r="B2386" s="416" t="s">
        <v>9115</v>
      </c>
      <c r="C2386" s="416" t="s">
        <v>860</v>
      </c>
      <c r="D2386" s="416" t="s">
        <v>1024</v>
      </c>
      <c r="E2386" s="412">
        <v>1.4999999999999999E-2</v>
      </c>
      <c r="F2386" s="416">
        <v>0.4</v>
      </c>
      <c r="G2386" s="416" t="s">
        <v>861</v>
      </c>
      <c r="H2386" s="416" t="s">
        <v>330</v>
      </c>
      <c r="I2386" s="408" t="s">
        <v>297</v>
      </c>
      <c r="J2386" s="422">
        <v>7040250301569</v>
      </c>
      <c r="K2386" s="414">
        <v>45740</v>
      </c>
      <c r="L2386" s="401"/>
      <c r="M2386" s="401"/>
      <c r="N2386" s="414">
        <v>46105</v>
      </c>
      <c r="O2386" s="406" t="s">
        <v>12</v>
      </c>
      <c r="P2386" s="401"/>
      <c r="Q2386" s="401"/>
      <c r="R2386" s="1028"/>
      <c r="S2386" s="1028"/>
      <c r="T2386" s="401"/>
      <c r="U2386" s="401"/>
      <c r="V2386" s="401"/>
      <c r="W2386" s="401"/>
      <c r="X2386" s="401"/>
      <c r="Y2386" s="403"/>
      <c r="Z2386" s="408"/>
    </row>
    <row r="2387" spans="1:26" s="3" customFormat="1" ht="72.75" customHeight="1" x14ac:dyDescent="0.2">
      <c r="A2387" s="245">
        <v>404</v>
      </c>
      <c r="B2387" s="415" t="s">
        <v>9115</v>
      </c>
      <c r="C2387" s="415" t="s">
        <v>860</v>
      </c>
      <c r="D2387" s="415" t="s">
        <v>1024</v>
      </c>
      <c r="E2387" s="409">
        <v>2.1000000000000001E-2</v>
      </c>
      <c r="F2387" s="415">
        <v>0.4</v>
      </c>
      <c r="G2387" s="415" t="s">
        <v>9117</v>
      </c>
      <c r="H2387" s="415" t="s">
        <v>330</v>
      </c>
      <c r="I2387" s="408" t="s">
        <v>297</v>
      </c>
      <c r="J2387" s="421">
        <v>7040250301572</v>
      </c>
      <c r="K2387" s="411">
        <v>45740</v>
      </c>
      <c r="L2387" s="401"/>
      <c r="M2387" s="401"/>
      <c r="N2387" s="411">
        <v>46105</v>
      </c>
      <c r="O2387" s="406" t="s">
        <v>12</v>
      </c>
      <c r="P2387" s="401"/>
      <c r="Q2387" s="401"/>
      <c r="R2387" s="1028"/>
      <c r="S2387" s="1028"/>
      <c r="T2387" s="401"/>
      <c r="U2387" s="401"/>
      <c r="V2387" s="401"/>
      <c r="W2387" s="401"/>
      <c r="X2387" s="401"/>
      <c r="Y2387" s="403"/>
      <c r="Z2387" s="408"/>
    </row>
    <row r="2388" spans="1:26" s="3" customFormat="1" ht="72.75" customHeight="1" x14ac:dyDescent="0.2">
      <c r="A2388" s="245">
        <v>405</v>
      </c>
      <c r="B2388" s="416" t="s">
        <v>9115</v>
      </c>
      <c r="C2388" s="416" t="s">
        <v>860</v>
      </c>
      <c r="D2388" s="416" t="s">
        <v>1024</v>
      </c>
      <c r="E2388" s="412">
        <v>2.5999999999999999E-2</v>
      </c>
      <c r="F2388" s="416">
        <v>0.4</v>
      </c>
      <c r="G2388" s="416" t="s">
        <v>9118</v>
      </c>
      <c r="H2388" s="416" t="s">
        <v>330</v>
      </c>
      <c r="I2388" s="408" t="s">
        <v>297</v>
      </c>
      <c r="J2388" s="422">
        <v>7040250301574</v>
      </c>
      <c r="K2388" s="414">
        <v>45740</v>
      </c>
      <c r="L2388" s="401"/>
      <c r="M2388" s="401"/>
      <c r="N2388" s="414">
        <v>46105</v>
      </c>
      <c r="O2388" s="406" t="s">
        <v>12</v>
      </c>
      <c r="P2388" s="401"/>
      <c r="Q2388" s="401"/>
      <c r="R2388" s="1028"/>
      <c r="S2388" s="1028"/>
      <c r="T2388" s="401"/>
      <c r="U2388" s="401"/>
      <c r="V2388" s="401"/>
      <c r="W2388" s="401"/>
      <c r="X2388" s="401"/>
      <c r="Y2388" s="403"/>
      <c r="Z2388" s="408"/>
    </row>
    <row r="2389" spans="1:26" s="3" customFormat="1" ht="72.75" customHeight="1" x14ac:dyDescent="0.2">
      <c r="A2389" s="245">
        <v>406</v>
      </c>
      <c r="B2389" s="415" t="s">
        <v>9111</v>
      </c>
      <c r="C2389" s="415" t="s">
        <v>9112</v>
      </c>
      <c r="D2389" s="415" t="s">
        <v>1076</v>
      </c>
      <c r="E2389" s="409">
        <v>5.0000000000000001E-3</v>
      </c>
      <c r="F2389" s="415">
        <v>0.4</v>
      </c>
      <c r="G2389" s="415" t="s">
        <v>9116</v>
      </c>
      <c r="H2389" s="415" t="s">
        <v>330</v>
      </c>
      <c r="I2389" s="408" t="s">
        <v>297</v>
      </c>
      <c r="J2389" s="421">
        <v>7050250300902</v>
      </c>
      <c r="K2389" s="411">
        <v>45729</v>
      </c>
      <c r="L2389" s="401"/>
      <c r="M2389" s="401"/>
      <c r="N2389" s="411">
        <v>46094</v>
      </c>
      <c r="O2389" s="406" t="s">
        <v>12</v>
      </c>
      <c r="P2389" s="401"/>
      <c r="Q2389" s="401"/>
      <c r="R2389" s="1028"/>
      <c r="S2389" s="1028"/>
      <c r="T2389" s="401"/>
      <c r="U2389" s="401"/>
      <c r="V2389" s="401"/>
      <c r="W2389" s="401"/>
      <c r="X2389" s="401"/>
      <c r="Y2389" s="403"/>
      <c r="Z2389" s="408"/>
    </row>
    <row r="2390" spans="1:26" s="3" customFormat="1" ht="72.75" customHeight="1" x14ac:dyDescent="0.2">
      <c r="A2390" s="245">
        <v>407</v>
      </c>
      <c r="B2390" s="416" t="s">
        <v>9115</v>
      </c>
      <c r="C2390" s="416" t="s">
        <v>860</v>
      </c>
      <c r="D2390" s="416" t="s">
        <v>1024</v>
      </c>
      <c r="E2390" s="412">
        <v>2.1000000000000001E-2</v>
      </c>
      <c r="F2390" s="416">
        <v>0.4</v>
      </c>
      <c r="G2390" s="416" t="s">
        <v>9117</v>
      </c>
      <c r="H2390" s="416" t="s">
        <v>330</v>
      </c>
      <c r="I2390" s="408" t="s">
        <v>297</v>
      </c>
      <c r="J2390" s="422">
        <v>7040250301575</v>
      </c>
      <c r="K2390" s="414">
        <v>45740</v>
      </c>
      <c r="L2390" s="401"/>
      <c r="M2390" s="401"/>
      <c r="N2390" s="414">
        <v>46105</v>
      </c>
      <c r="O2390" s="406" t="s">
        <v>12</v>
      </c>
      <c r="P2390" s="401"/>
      <c r="Q2390" s="401"/>
      <c r="R2390" s="1028"/>
      <c r="S2390" s="1028"/>
      <c r="T2390" s="401"/>
      <c r="U2390" s="401"/>
      <c r="V2390" s="401"/>
      <c r="W2390" s="401"/>
      <c r="X2390" s="401"/>
      <c r="Y2390" s="403"/>
      <c r="Z2390" s="408"/>
    </row>
    <row r="2391" spans="1:26" s="3" customFormat="1" ht="72.75" customHeight="1" x14ac:dyDescent="0.2">
      <c r="A2391" s="245">
        <v>408</v>
      </c>
      <c r="B2391" s="415" t="s">
        <v>9115</v>
      </c>
      <c r="C2391" s="415" t="s">
        <v>860</v>
      </c>
      <c r="D2391" s="415" t="s">
        <v>1024</v>
      </c>
      <c r="E2391" s="409">
        <v>0.02</v>
      </c>
      <c r="F2391" s="415">
        <v>0.4</v>
      </c>
      <c r="G2391" s="415" t="s">
        <v>861</v>
      </c>
      <c r="H2391" s="415" t="s">
        <v>330</v>
      </c>
      <c r="I2391" s="408" t="s">
        <v>297</v>
      </c>
      <c r="J2391" s="421">
        <v>7040250301576</v>
      </c>
      <c r="K2391" s="411">
        <v>45740</v>
      </c>
      <c r="L2391" s="401"/>
      <c r="M2391" s="401"/>
      <c r="N2391" s="411">
        <v>46105</v>
      </c>
      <c r="O2391" s="406" t="s">
        <v>12</v>
      </c>
      <c r="P2391" s="401"/>
      <c r="Q2391" s="401"/>
      <c r="R2391" s="1028"/>
      <c r="S2391" s="1028"/>
      <c r="T2391" s="401"/>
      <c r="U2391" s="401"/>
      <c r="V2391" s="401"/>
      <c r="W2391" s="401"/>
      <c r="X2391" s="401"/>
      <c r="Y2391" s="403"/>
      <c r="Z2391" s="408"/>
    </row>
    <row r="2392" spans="1:26" s="3" customFormat="1" ht="72.75" customHeight="1" x14ac:dyDescent="0.2">
      <c r="A2392" s="245">
        <v>409</v>
      </c>
      <c r="B2392" s="416" t="s">
        <v>9119</v>
      </c>
      <c r="C2392" s="416" t="s">
        <v>9120</v>
      </c>
      <c r="D2392" s="416" t="s">
        <v>1080</v>
      </c>
      <c r="E2392" s="412">
        <v>0.25351000000000001</v>
      </c>
      <c r="F2392" s="416">
        <v>20</v>
      </c>
      <c r="G2392" s="416" t="s">
        <v>9121</v>
      </c>
      <c r="H2392" s="416" t="s">
        <v>330</v>
      </c>
      <c r="I2392" s="408" t="s">
        <v>297</v>
      </c>
      <c r="J2392" s="422">
        <v>7020250301635</v>
      </c>
      <c r="K2392" s="414">
        <v>45744</v>
      </c>
      <c r="L2392" s="401"/>
      <c r="M2392" s="401"/>
      <c r="N2392" s="414">
        <v>46109</v>
      </c>
      <c r="O2392" s="406" t="s">
        <v>12</v>
      </c>
      <c r="P2392" s="401"/>
      <c r="Q2392" s="401"/>
      <c r="R2392" s="1028"/>
      <c r="S2392" s="1028"/>
      <c r="T2392" s="401"/>
      <c r="U2392" s="401"/>
      <c r="V2392" s="401"/>
      <c r="W2392" s="401"/>
      <c r="X2392" s="401"/>
      <c r="Y2392" s="403"/>
      <c r="Z2392" s="408"/>
    </row>
    <row r="2393" spans="1:26" s="3" customFormat="1" ht="72.75" customHeight="1" x14ac:dyDescent="0.2">
      <c r="A2393" s="245">
        <v>410</v>
      </c>
      <c r="B2393" s="415" t="s">
        <v>9111</v>
      </c>
      <c r="C2393" s="415" t="s">
        <v>9112</v>
      </c>
      <c r="D2393" s="415" t="s">
        <v>1076</v>
      </c>
      <c r="E2393" s="409">
        <v>1.4999999999999999E-2</v>
      </c>
      <c r="F2393" s="415">
        <v>0.4</v>
      </c>
      <c r="G2393" s="415" t="s">
        <v>9122</v>
      </c>
      <c r="H2393" s="415" t="s">
        <v>330</v>
      </c>
      <c r="I2393" s="408" t="s">
        <v>297</v>
      </c>
      <c r="J2393" s="421">
        <v>7050250300908</v>
      </c>
      <c r="K2393" s="411">
        <v>45727</v>
      </c>
      <c r="L2393" s="401"/>
      <c r="M2393" s="401"/>
      <c r="N2393" s="411">
        <v>46092</v>
      </c>
      <c r="O2393" s="406" t="s">
        <v>12</v>
      </c>
      <c r="P2393" s="401"/>
      <c r="Q2393" s="401"/>
      <c r="R2393" s="1028"/>
      <c r="S2393" s="1028"/>
      <c r="T2393" s="401"/>
      <c r="U2393" s="401"/>
      <c r="V2393" s="401"/>
      <c r="W2393" s="401"/>
      <c r="X2393" s="401"/>
      <c r="Y2393" s="403"/>
      <c r="Z2393" s="408"/>
    </row>
    <row r="2394" spans="1:26" s="3" customFormat="1" ht="72.75" customHeight="1" x14ac:dyDescent="0.2">
      <c r="A2394" s="245">
        <v>411</v>
      </c>
      <c r="B2394" s="416" t="s">
        <v>9123</v>
      </c>
      <c r="C2394" s="416" t="s">
        <v>1007</v>
      </c>
      <c r="D2394" s="416" t="s">
        <v>1080</v>
      </c>
      <c r="E2394" s="412">
        <v>0.1</v>
      </c>
      <c r="F2394" s="416">
        <v>0.4</v>
      </c>
      <c r="G2394" s="416" t="s">
        <v>1008</v>
      </c>
      <c r="H2394" s="416" t="s">
        <v>330</v>
      </c>
      <c r="I2394" s="408" t="s">
        <v>297</v>
      </c>
      <c r="J2394" s="422">
        <v>7020250301644</v>
      </c>
      <c r="K2394" s="414">
        <v>45744</v>
      </c>
      <c r="L2394" s="401"/>
      <c r="M2394" s="401"/>
      <c r="N2394" s="414">
        <v>46109</v>
      </c>
      <c r="O2394" s="406" t="s">
        <v>12</v>
      </c>
      <c r="P2394" s="401"/>
      <c r="Q2394" s="401"/>
      <c r="R2394" s="1028"/>
      <c r="S2394" s="1028"/>
      <c r="T2394" s="401"/>
      <c r="U2394" s="401"/>
      <c r="V2394" s="401"/>
      <c r="W2394" s="401"/>
      <c r="X2394" s="401"/>
      <c r="Y2394" s="403"/>
      <c r="Z2394" s="408"/>
    </row>
    <row r="2395" spans="1:26" s="3" customFormat="1" ht="72.75" customHeight="1" x14ac:dyDescent="0.2">
      <c r="A2395" s="245">
        <v>412</v>
      </c>
      <c r="B2395" s="415" t="s">
        <v>9124</v>
      </c>
      <c r="C2395" s="415" t="s">
        <v>315</v>
      </c>
      <c r="D2395" s="415" t="s">
        <v>1080</v>
      </c>
      <c r="E2395" s="409">
        <v>1.4999999999999999E-2</v>
      </c>
      <c r="F2395" s="404">
        <v>0.4</v>
      </c>
      <c r="G2395" s="406" t="s">
        <v>678</v>
      </c>
      <c r="H2395" s="415" t="s">
        <v>330</v>
      </c>
      <c r="I2395" s="408" t="s">
        <v>297</v>
      </c>
      <c r="J2395" s="421">
        <v>7020250301647</v>
      </c>
      <c r="K2395" s="411">
        <v>45747</v>
      </c>
      <c r="L2395" s="401"/>
      <c r="M2395" s="401"/>
      <c r="N2395" s="405">
        <v>46112</v>
      </c>
      <c r="O2395" s="406" t="s">
        <v>12</v>
      </c>
      <c r="P2395" s="401"/>
      <c r="Q2395" s="401"/>
      <c r="R2395" s="1028"/>
      <c r="S2395" s="1028"/>
      <c r="T2395" s="401"/>
      <c r="U2395" s="401"/>
      <c r="V2395" s="401"/>
      <c r="W2395" s="401"/>
      <c r="X2395" s="401"/>
      <c r="Y2395" s="403"/>
      <c r="Z2395" s="408"/>
    </row>
    <row r="2396" spans="1:26" s="3" customFormat="1" ht="72.75" customHeight="1" x14ac:dyDescent="0.2">
      <c r="A2396" s="245">
        <v>413</v>
      </c>
      <c r="B2396" s="416" t="s">
        <v>9111</v>
      </c>
      <c r="C2396" s="416" t="s">
        <v>9112</v>
      </c>
      <c r="D2396" s="416" t="s">
        <v>1076</v>
      </c>
      <c r="E2396" s="412">
        <v>1E-3</v>
      </c>
      <c r="F2396" s="415">
        <v>0.23</v>
      </c>
      <c r="G2396" s="415" t="s">
        <v>9116</v>
      </c>
      <c r="H2396" s="416" t="s">
        <v>364</v>
      </c>
      <c r="I2396" s="408" t="s">
        <v>297</v>
      </c>
      <c r="J2396" s="422">
        <v>7050250300925</v>
      </c>
      <c r="K2396" s="414">
        <v>45736</v>
      </c>
      <c r="L2396" s="401"/>
      <c r="M2396" s="401"/>
      <c r="N2396" s="411">
        <v>46101</v>
      </c>
      <c r="O2396" s="406" t="s">
        <v>12</v>
      </c>
      <c r="P2396" s="401"/>
      <c r="Q2396" s="401"/>
      <c r="R2396" s="1028"/>
      <c r="S2396" s="1028"/>
      <c r="T2396" s="401"/>
      <c r="U2396" s="401"/>
      <c r="V2396" s="401"/>
      <c r="W2396" s="401"/>
      <c r="X2396" s="401"/>
      <c r="Y2396" s="403"/>
      <c r="Z2396" s="408"/>
    </row>
    <row r="2397" spans="1:26" s="3" customFormat="1" ht="72.75" customHeight="1" x14ac:dyDescent="0.2">
      <c r="A2397" s="245">
        <v>414</v>
      </c>
      <c r="B2397" s="415" t="s">
        <v>9111</v>
      </c>
      <c r="C2397" s="415" t="s">
        <v>9112</v>
      </c>
      <c r="D2397" s="415" t="s">
        <v>1076</v>
      </c>
      <c r="E2397" s="409">
        <v>1.4999999999999999E-2</v>
      </c>
      <c r="F2397" s="416">
        <v>0.4</v>
      </c>
      <c r="G2397" s="416" t="s">
        <v>9122</v>
      </c>
      <c r="H2397" s="415" t="s">
        <v>330</v>
      </c>
      <c r="I2397" s="408" t="s">
        <v>297</v>
      </c>
      <c r="J2397" s="421">
        <v>7050250300927</v>
      </c>
      <c r="K2397" s="411">
        <v>45729</v>
      </c>
      <c r="L2397" s="401"/>
      <c r="M2397" s="401"/>
      <c r="N2397" s="414">
        <v>46094</v>
      </c>
      <c r="O2397" s="406" t="s">
        <v>12</v>
      </c>
      <c r="P2397" s="401"/>
      <c r="Q2397" s="401"/>
      <c r="R2397" s="1028"/>
      <c r="S2397" s="1028"/>
      <c r="T2397" s="401"/>
      <c r="U2397" s="401"/>
      <c r="V2397" s="401"/>
      <c r="W2397" s="401"/>
      <c r="X2397" s="401"/>
      <c r="Y2397" s="403"/>
      <c r="Z2397" s="408"/>
    </row>
    <row r="2398" spans="1:26" s="3" customFormat="1" ht="72.75" customHeight="1" x14ac:dyDescent="0.2">
      <c r="A2398" s="245">
        <v>415</v>
      </c>
      <c r="B2398" s="416" t="s">
        <v>9115</v>
      </c>
      <c r="C2398" s="416" t="s">
        <v>860</v>
      </c>
      <c r="D2398" s="416" t="s">
        <v>1024</v>
      </c>
      <c r="E2398" s="412">
        <v>1.7999999999999999E-2</v>
      </c>
      <c r="F2398" s="415">
        <v>0.4</v>
      </c>
      <c r="G2398" s="415" t="s">
        <v>9118</v>
      </c>
      <c r="H2398" s="416" t="s">
        <v>330</v>
      </c>
      <c r="I2398" s="408" t="s">
        <v>297</v>
      </c>
      <c r="J2398" s="422">
        <v>7040250301613</v>
      </c>
      <c r="K2398" s="414">
        <v>45740</v>
      </c>
      <c r="L2398" s="401"/>
      <c r="M2398" s="401"/>
      <c r="N2398" s="411">
        <v>46105</v>
      </c>
      <c r="O2398" s="406" t="s">
        <v>12</v>
      </c>
      <c r="P2398" s="401"/>
      <c r="Q2398" s="401"/>
      <c r="R2398" s="1028"/>
      <c r="S2398" s="1028"/>
      <c r="T2398" s="401"/>
      <c r="U2398" s="401"/>
      <c r="V2398" s="401"/>
      <c r="W2398" s="401"/>
      <c r="X2398" s="401"/>
      <c r="Y2398" s="403"/>
      <c r="Z2398" s="408"/>
    </row>
    <row r="2399" spans="1:26" s="3" customFormat="1" ht="72.75" customHeight="1" x14ac:dyDescent="0.2">
      <c r="A2399" s="245">
        <v>416</v>
      </c>
      <c r="B2399" s="416" t="s">
        <v>7153</v>
      </c>
      <c r="C2399" s="416" t="s">
        <v>978</v>
      </c>
      <c r="D2399" s="416" t="s">
        <v>1016</v>
      </c>
      <c r="E2399" s="412">
        <v>5.0000000000000001E-3</v>
      </c>
      <c r="F2399" s="415">
        <v>0.4</v>
      </c>
      <c r="G2399" s="415" t="s">
        <v>9125</v>
      </c>
      <c r="H2399" s="416" t="s">
        <v>330</v>
      </c>
      <c r="I2399" s="408" t="s">
        <v>297</v>
      </c>
      <c r="J2399" s="422">
        <v>7010250302559</v>
      </c>
      <c r="K2399" s="414">
        <v>45742</v>
      </c>
      <c r="L2399" s="401"/>
      <c r="M2399" s="401"/>
      <c r="N2399" s="411">
        <v>46107</v>
      </c>
      <c r="O2399" s="406" t="s">
        <v>12</v>
      </c>
      <c r="P2399" s="401"/>
      <c r="Q2399" s="401"/>
      <c r="R2399" s="1028"/>
      <c r="S2399" s="1028"/>
      <c r="T2399" s="401"/>
      <c r="U2399" s="401"/>
      <c r="V2399" s="401"/>
      <c r="W2399" s="401"/>
      <c r="X2399" s="401"/>
      <c r="Y2399" s="403"/>
      <c r="Z2399" s="408"/>
    </row>
    <row r="2400" spans="1:26" s="3" customFormat="1" ht="72.75" customHeight="1" x14ac:dyDescent="0.2">
      <c r="A2400" s="245">
        <v>417</v>
      </c>
      <c r="B2400" s="415" t="s">
        <v>9111</v>
      </c>
      <c r="C2400" s="415" t="s">
        <v>9112</v>
      </c>
      <c r="D2400" s="415" t="s">
        <v>1076</v>
      </c>
      <c r="E2400" s="409">
        <v>0.02</v>
      </c>
      <c r="F2400" s="416">
        <v>0.4</v>
      </c>
      <c r="G2400" s="416" t="s">
        <v>9113</v>
      </c>
      <c r="H2400" s="415" t="s">
        <v>364</v>
      </c>
      <c r="I2400" s="408" t="s">
        <v>297</v>
      </c>
      <c r="J2400" s="421">
        <v>7050250300931</v>
      </c>
      <c r="K2400" s="411">
        <v>45736</v>
      </c>
      <c r="L2400" s="401"/>
      <c r="M2400" s="401"/>
      <c r="N2400" s="414">
        <v>46101</v>
      </c>
      <c r="O2400" s="406" t="s">
        <v>12</v>
      </c>
      <c r="P2400" s="401"/>
      <c r="Q2400" s="401"/>
      <c r="R2400" s="1028"/>
      <c r="S2400" s="1028"/>
      <c r="T2400" s="401"/>
      <c r="U2400" s="401"/>
      <c r="V2400" s="401"/>
      <c r="W2400" s="401"/>
      <c r="X2400" s="401"/>
      <c r="Y2400" s="403"/>
      <c r="Z2400" s="408"/>
    </row>
    <row r="2401" spans="1:26" s="3" customFormat="1" ht="72.75" customHeight="1" x14ac:dyDescent="0.2">
      <c r="A2401" s="245">
        <v>418</v>
      </c>
      <c r="B2401" s="416" t="s">
        <v>9111</v>
      </c>
      <c r="C2401" s="416" t="s">
        <v>9112</v>
      </c>
      <c r="D2401" s="416" t="s">
        <v>1076</v>
      </c>
      <c r="E2401" s="412">
        <v>1E-3</v>
      </c>
      <c r="F2401" s="415">
        <v>0.23</v>
      </c>
      <c r="G2401" s="415" t="s">
        <v>9114</v>
      </c>
      <c r="H2401" s="416" t="s">
        <v>330</v>
      </c>
      <c r="I2401" s="408" t="s">
        <v>297</v>
      </c>
      <c r="J2401" s="422">
        <v>7050250300934</v>
      </c>
      <c r="K2401" s="414">
        <v>45729</v>
      </c>
      <c r="L2401" s="401"/>
      <c r="M2401" s="401"/>
      <c r="N2401" s="411">
        <v>46094</v>
      </c>
      <c r="O2401" s="406" t="s">
        <v>12</v>
      </c>
      <c r="P2401" s="401"/>
      <c r="Q2401" s="401"/>
      <c r="R2401" s="1028"/>
      <c r="S2401" s="1028"/>
      <c r="T2401" s="401"/>
      <c r="U2401" s="401"/>
      <c r="V2401" s="401"/>
      <c r="W2401" s="401"/>
      <c r="X2401" s="401"/>
      <c r="Y2401" s="403"/>
      <c r="Z2401" s="408"/>
    </row>
    <row r="2402" spans="1:26" s="3" customFormat="1" ht="72.75" customHeight="1" x14ac:dyDescent="0.2">
      <c r="A2402" s="245">
        <v>419</v>
      </c>
      <c r="B2402" s="415" t="s">
        <v>9111</v>
      </c>
      <c r="C2402" s="415" t="s">
        <v>9112</v>
      </c>
      <c r="D2402" s="415" t="s">
        <v>1076</v>
      </c>
      <c r="E2402" s="409">
        <v>1.4999999999999999E-2</v>
      </c>
      <c r="F2402" s="416">
        <v>0.4</v>
      </c>
      <c r="G2402" s="416" t="s">
        <v>9113</v>
      </c>
      <c r="H2402" s="415" t="s">
        <v>330</v>
      </c>
      <c r="I2402" s="408" t="s">
        <v>297</v>
      </c>
      <c r="J2402" s="421">
        <v>7050250300935</v>
      </c>
      <c r="K2402" s="411">
        <v>45729</v>
      </c>
      <c r="L2402" s="401"/>
      <c r="M2402" s="401"/>
      <c r="N2402" s="414">
        <v>46094</v>
      </c>
      <c r="O2402" s="406" t="s">
        <v>12</v>
      </c>
      <c r="P2402" s="401"/>
      <c r="Q2402" s="401"/>
      <c r="R2402" s="1028"/>
      <c r="S2402" s="1028"/>
      <c r="T2402" s="401"/>
      <c r="U2402" s="401"/>
      <c r="V2402" s="401"/>
      <c r="W2402" s="401"/>
      <c r="X2402" s="401"/>
      <c r="Y2402" s="403"/>
      <c r="Z2402" s="408"/>
    </row>
    <row r="2403" spans="1:26" s="3" customFormat="1" ht="72.75" customHeight="1" x14ac:dyDescent="0.2">
      <c r="A2403" s="245">
        <v>420</v>
      </c>
      <c r="B2403" s="416" t="s">
        <v>9111</v>
      </c>
      <c r="C2403" s="416" t="s">
        <v>9112</v>
      </c>
      <c r="D2403" s="416" t="s">
        <v>1076</v>
      </c>
      <c r="E2403" s="412">
        <v>1E-3</v>
      </c>
      <c r="F2403" s="415">
        <v>0.4</v>
      </c>
      <c r="G2403" s="415" t="s">
        <v>9113</v>
      </c>
      <c r="H2403" s="416" t="s">
        <v>330</v>
      </c>
      <c r="I2403" s="408" t="s">
        <v>297</v>
      </c>
      <c r="J2403" s="422">
        <v>7050250300936</v>
      </c>
      <c r="K2403" s="414">
        <v>45729</v>
      </c>
      <c r="L2403" s="401"/>
      <c r="M2403" s="401"/>
      <c r="N2403" s="411">
        <v>46094</v>
      </c>
      <c r="O2403" s="406" t="s">
        <v>12</v>
      </c>
      <c r="P2403" s="401"/>
      <c r="Q2403" s="401"/>
      <c r="R2403" s="1028"/>
      <c r="S2403" s="1028"/>
      <c r="T2403" s="401"/>
      <c r="U2403" s="401"/>
      <c r="V2403" s="401"/>
      <c r="W2403" s="401"/>
      <c r="X2403" s="401"/>
      <c r="Y2403" s="403"/>
      <c r="Z2403" s="408"/>
    </row>
    <row r="2404" spans="1:26" s="3" customFormat="1" ht="72.75" customHeight="1" x14ac:dyDescent="0.2">
      <c r="A2404" s="245">
        <v>421</v>
      </c>
      <c r="B2404" s="415" t="s">
        <v>9111</v>
      </c>
      <c r="C2404" s="415" t="s">
        <v>9112</v>
      </c>
      <c r="D2404" s="415" t="s">
        <v>1076</v>
      </c>
      <c r="E2404" s="409">
        <v>5.0000000000000001E-3</v>
      </c>
      <c r="F2404" s="416">
        <v>0.4</v>
      </c>
      <c r="G2404" s="416" t="s">
        <v>9116</v>
      </c>
      <c r="H2404" s="415" t="s">
        <v>330</v>
      </c>
      <c r="I2404" s="408" t="s">
        <v>297</v>
      </c>
      <c r="J2404" s="421">
        <v>7050250300937</v>
      </c>
      <c r="K2404" s="411">
        <v>45736</v>
      </c>
      <c r="L2404" s="401"/>
      <c r="M2404" s="401"/>
      <c r="N2404" s="414">
        <v>46101</v>
      </c>
      <c r="O2404" s="406" t="s">
        <v>12</v>
      </c>
      <c r="P2404" s="401"/>
      <c r="Q2404" s="401"/>
      <c r="R2404" s="1028"/>
      <c r="S2404" s="1028"/>
      <c r="T2404" s="401"/>
      <c r="U2404" s="401"/>
      <c r="V2404" s="401"/>
      <c r="W2404" s="401"/>
      <c r="X2404" s="401"/>
      <c r="Y2404" s="403"/>
      <c r="Z2404" s="408"/>
    </row>
    <row r="2405" spans="1:26" s="3" customFormat="1" ht="72.75" customHeight="1" x14ac:dyDescent="0.2">
      <c r="A2405" s="245">
        <v>422</v>
      </c>
      <c r="B2405" s="416" t="s">
        <v>9126</v>
      </c>
      <c r="C2405" s="416" t="s">
        <v>9127</v>
      </c>
      <c r="D2405" s="416" t="s">
        <v>1024</v>
      </c>
      <c r="E2405" s="412">
        <v>7.0000000000000007E-2</v>
      </c>
      <c r="F2405" s="415">
        <v>0.4</v>
      </c>
      <c r="G2405" s="415" t="s">
        <v>9128</v>
      </c>
      <c r="H2405" s="416" t="s">
        <v>330</v>
      </c>
      <c r="I2405" s="408" t="s">
        <v>297</v>
      </c>
      <c r="J2405" s="422">
        <v>7040250301651</v>
      </c>
      <c r="K2405" s="414">
        <v>45736</v>
      </c>
      <c r="L2405" s="401"/>
      <c r="M2405" s="401"/>
      <c r="N2405" s="411">
        <v>46101</v>
      </c>
      <c r="O2405" s="406" t="s">
        <v>12</v>
      </c>
      <c r="P2405" s="401"/>
      <c r="Q2405" s="401"/>
      <c r="R2405" s="1028"/>
      <c r="S2405" s="1028"/>
      <c r="T2405" s="401"/>
      <c r="U2405" s="401"/>
      <c r="V2405" s="401"/>
      <c r="W2405" s="401"/>
      <c r="X2405" s="401"/>
      <c r="Y2405" s="403"/>
      <c r="Z2405" s="408"/>
    </row>
    <row r="2406" spans="1:26" s="3" customFormat="1" ht="72.75" customHeight="1" x14ac:dyDescent="0.2">
      <c r="A2406" s="245">
        <v>423</v>
      </c>
      <c r="B2406" s="415" t="s">
        <v>9126</v>
      </c>
      <c r="C2406" s="415" t="s">
        <v>9127</v>
      </c>
      <c r="D2406" s="415" t="s">
        <v>1024</v>
      </c>
      <c r="E2406" s="409">
        <v>4.3999999999999997E-2</v>
      </c>
      <c r="F2406" s="416">
        <v>0.4</v>
      </c>
      <c r="G2406" s="416" t="s">
        <v>9128</v>
      </c>
      <c r="H2406" s="415" t="s">
        <v>330</v>
      </c>
      <c r="I2406" s="408" t="s">
        <v>297</v>
      </c>
      <c r="J2406" s="421">
        <v>7040250301653</v>
      </c>
      <c r="K2406" s="411">
        <v>45736</v>
      </c>
      <c r="L2406" s="401"/>
      <c r="M2406" s="401"/>
      <c r="N2406" s="414">
        <v>46101</v>
      </c>
      <c r="O2406" s="406" t="s">
        <v>12</v>
      </c>
      <c r="P2406" s="401"/>
      <c r="Q2406" s="401"/>
      <c r="R2406" s="1028"/>
      <c r="S2406" s="1028"/>
      <c r="T2406" s="401"/>
      <c r="U2406" s="401"/>
      <c r="V2406" s="401"/>
      <c r="W2406" s="401"/>
      <c r="X2406" s="401"/>
      <c r="Y2406" s="403"/>
      <c r="Z2406" s="408"/>
    </row>
    <row r="2407" spans="1:26" s="3" customFormat="1" ht="72.75" customHeight="1" x14ac:dyDescent="0.2">
      <c r="A2407" s="245">
        <v>424</v>
      </c>
      <c r="B2407" s="416" t="s">
        <v>9126</v>
      </c>
      <c r="C2407" s="416" t="s">
        <v>9127</v>
      </c>
      <c r="D2407" s="416" t="s">
        <v>1024</v>
      </c>
      <c r="E2407" s="412">
        <v>2.9149999999999999E-2</v>
      </c>
      <c r="F2407" s="415">
        <v>0.4</v>
      </c>
      <c r="G2407" s="415" t="s">
        <v>9129</v>
      </c>
      <c r="H2407" s="416" t="s">
        <v>330</v>
      </c>
      <c r="I2407" s="408" t="s">
        <v>297</v>
      </c>
      <c r="J2407" s="422">
        <v>7040250301655</v>
      </c>
      <c r="K2407" s="414">
        <v>45736</v>
      </c>
      <c r="L2407" s="401"/>
      <c r="M2407" s="401"/>
      <c r="N2407" s="411">
        <v>46101</v>
      </c>
      <c r="O2407" s="406" t="s">
        <v>12</v>
      </c>
      <c r="P2407" s="401"/>
      <c r="Q2407" s="401"/>
      <c r="R2407" s="1028"/>
      <c r="S2407" s="1028"/>
      <c r="T2407" s="401"/>
      <c r="U2407" s="401"/>
      <c r="V2407" s="401"/>
      <c r="W2407" s="401"/>
      <c r="X2407" s="401"/>
      <c r="Y2407" s="403"/>
      <c r="Z2407" s="408"/>
    </row>
    <row r="2408" spans="1:26" s="3" customFormat="1" ht="72.75" customHeight="1" x14ac:dyDescent="0.2">
      <c r="A2408" s="245">
        <v>425</v>
      </c>
      <c r="B2408" s="415" t="s">
        <v>9126</v>
      </c>
      <c r="C2408" s="415" t="s">
        <v>9127</v>
      </c>
      <c r="D2408" s="415" t="s">
        <v>1024</v>
      </c>
      <c r="E2408" s="409">
        <v>0.04</v>
      </c>
      <c r="F2408" s="416">
        <v>0.4</v>
      </c>
      <c r="G2408" s="416" t="s">
        <v>9130</v>
      </c>
      <c r="H2408" s="415" t="s">
        <v>330</v>
      </c>
      <c r="I2408" s="408" t="s">
        <v>297</v>
      </c>
      <c r="J2408" s="421">
        <v>7040250301656</v>
      </c>
      <c r="K2408" s="411">
        <v>45736</v>
      </c>
      <c r="L2408" s="401"/>
      <c r="M2408" s="401"/>
      <c r="N2408" s="414">
        <v>46101</v>
      </c>
      <c r="O2408" s="406" t="s">
        <v>12</v>
      </c>
      <c r="P2408" s="401"/>
      <c r="Q2408" s="401"/>
      <c r="R2408" s="1028"/>
      <c r="S2408" s="1028"/>
      <c r="T2408" s="401"/>
      <c r="U2408" s="401"/>
      <c r="V2408" s="401"/>
      <c r="W2408" s="401"/>
      <c r="X2408" s="401"/>
      <c r="Y2408" s="403"/>
      <c r="Z2408" s="408"/>
    </row>
    <row r="2409" spans="1:26" s="3" customFormat="1" ht="72.75" customHeight="1" x14ac:dyDescent="0.2">
      <c r="A2409" s="245">
        <v>426</v>
      </c>
      <c r="B2409" s="416" t="s">
        <v>9131</v>
      </c>
      <c r="C2409" s="416" t="s">
        <v>1014</v>
      </c>
      <c r="D2409" s="416" t="s">
        <v>184</v>
      </c>
      <c r="E2409" s="412">
        <v>0.38</v>
      </c>
      <c r="F2409" s="415">
        <v>0.4</v>
      </c>
      <c r="G2409" s="415" t="s">
        <v>9132</v>
      </c>
      <c r="H2409" s="416" t="s">
        <v>330</v>
      </c>
      <c r="I2409" s="408" t="s">
        <v>297</v>
      </c>
      <c r="J2409" s="422">
        <v>7030250302085</v>
      </c>
      <c r="K2409" s="414">
        <v>45741</v>
      </c>
      <c r="L2409" s="401"/>
      <c r="M2409" s="401"/>
      <c r="N2409" s="411">
        <v>46106</v>
      </c>
      <c r="O2409" s="406" t="s">
        <v>12</v>
      </c>
      <c r="P2409" s="401"/>
      <c r="Q2409" s="401"/>
      <c r="R2409" s="1028"/>
      <c r="S2409" s="1028"/>
      <c r="T2409" s="401"/>
      <c r="U2409" s="401"/>
      <c r="V2409" s="401"/>
      <c r="W2409" s="401"/>
      <c r="X2409" s="401"/>
      <c r="Y2409" s="403"/>
      <c r="Z2409" s="408"/>
    </row>
    <row r="2410" spans="1:26" s="3" customFormat="1" ht="72.75" customHeight="1" x14ac:dyDescent="0.2">
      <c r="A2410" s="245">
        <v>427</v>
      </c>
      <c r="B2410" s="415" t="s">
        <v>9133</v>
      </c>
      <c r="C2410" s="415" t="s">
        <v>9134</v>
      </c>
      <c r="D2410" s="415" t="s">
        <v>170</v>
      </c>
      <c r="E2410" s="409">
        <v>0.36575000000000002</v>
      </c>
      <c r="F2410" s="416">
        <v>20</v>
      </c>
      <c r="G2410" s="416" t="s">
        <v>9135</v>
      </c>
      <c r="H2410" s="415" t="s">
        <v>366</v>
      </c>
      <c r="I2410" s="408" t="s">
        <v>297</v>
      </c>
      <c r="J2410" s="421">
        <v>7040250301689</v>
      </c>
      <c r="K2410" s="411">
        <v>45729</v>
      </c>
      <c r="L2410" s="401"/>
      <c r="M2410" s="401"/>
      <c r="N2410" s="414">
        <v>46094</v>
      </c>
      <c r="O2410" s="406" t="s">
        <v>12</v>
      </c>
      <c r="P2410" s="401"/>
      <c r="Q2410" s="401"/>
      <c r="R2410" s="1028"/>
      <c r="S2410" s="1028"/>
      <c r="T2410" s="401"/>
      <c r="U2410" s="401"/>
      <c r="V2410" s="401"/>
      <c r="W2410" s="401"/>
      <c r="X2410" s="401"/>
      <c r="Y2410" s="403"/>
      <c r="Z2410" s="408"/>
    </row>
    <row r="2411" spans="1:26" s="3" customFormat="1" ht="72.75" customHeight="1" x14ac:dyDescent="0.2">
      <c r="A2411" s="245">
        <v>428</v>
      </c>
      <c r="B2411" s="415" t="s">
        <v>9136</v>
      </c>
      <c r="C2411" s="415" t="s">
        <v>4346</v>
      </c>
      <c r="D2411" s="415" t="s">
        <v>185</v>
      </c>
      <c r="E2411" s="409">
        <v>49.95</v>
      </c>
      <c r="F2411" s="416">
        <v>110</v>
      </c>
      <c r="G2411" s="416" t="s">
        <v>9137</v>
      </c>
      <c r="H2411" s="415" t="s">
        <v>366</v>
      </c>
      <c r="I2411" s="408" t="s">
        <v>297</v>
      </c>
      <c r="J2411" s="421">
        <v>7050231214541</v>
      </c>
      <c r="K2411" s="411">
        <v>45719</v>
      </c>
      <c r="L2411" s="401"/>
      <c r="M2411" s="401"/>
      <c r="N2411" s="414">
        <v>46084</v>
      </c>
      <c r="O2411" s="406" t="s">
        <v>12</v>
      </c>
      <c r="P2411" s="401"/>
      <c r="Q2411" s="401"/>
      <c r="R2411" s="1028"/>
      <c r="S2411" s="1028"/>
      <c r="T2411" s="401"/>
      <c r="U2411" s="401"/>
      <c r="V2411" s="401"/>
      <c r="W2411" s="401"/>
      <c r="X2411" s="401"/>
      <c r="Y2411" s="403"/>
      <c r="Z2411" s="408"/>
    </row>
    <row r="2412" spans="1:26" s="3" customFormat="1" ht="72.75" customHeight="1" x14ac:dyDescent="0.2">
      <c r="A2412" s="245">
        <v>429</v>
      </c>
      <c r="B2412" s="401" t="s">
        <v>10193</v>
      </c>
      <c r="C2412" s="401" t="s">
        <v>9040</v>
      </c>
      <c r="D2412" s="401" t="s">
        <v>1016</v>
      </c>
      <c r="E2412" s="402">
        <v>0.49983999999999995</v>
      </c>
      <c r="F2412" s="415">
        <v>20</v>
      </c>
      <c r="G2412" s="415" t="s">
        <v>10194</v>
      </c>
      <c r="H2412" s="401" t="s">
        <v>330</v>
      </c>
      <c r="I2412" s="408" t="s">
        <v>297</v>
      </c>
      <c r="J2412" s="423">
        <v>7010240709047</v>
      </c>
      <c r="K2412" s="405">
        <v>45761</v>
      </c>
      <c r="L2412" s="401"/>
      <c r="M2412" s="401"/>
      <c r="N2412" s="405">
        <v>46126</v>
      </c>
      <c r="O2412" s="406" t="s">
        <v>12</v>
      </c>
      <c r="P2412" s="401"/>
      <c r="Q2412" s="401"/>
      <c r="R2412" s="1028"/>
      <c r="S2412" s="1028"/>
      <c r="T2412" s="401"/>
      <c r="U2412" s="401"/>
      <c r="V2412" s="401"/>
      <c r="W2412" s="401"/>
      <c r="X2412" s="401"/>
      <c r="Y2412" s="403"/>
      <c r="Z2412" s="408"/>
    </row>
    <row r="2413" spans="1:26" s="3" customFormat="1" ht="72.75" customHeight="1" x14ac:dyDescent="0.2">
      <c r="A2413" s="245">
        <v>430</v>
      </c>
      <c r="B2413" s="401" t="s">
        <v>10195</v>
      </c>
      <c r="C2413" s="401" t="s">
        <v>992</v>
      </c>
      <c r="D2413" s="401" t="s">
        <v>184</v>
      </c>
      <c r="E2413" s="402">
        <v>4.9000000000000004</v>
      </c>
      <c r="F2413" s="416">
        <v>20</v>
      </c>
      <c r="G2413" s="416" t="s">
        <v>4360</v>
      </c>
      <c r="H2413" s="401" t="s">
        <v>366</v>
      </c>
      <c r="I2413" s="408" t="s">
        <v>297</v>
      </c>
      <c r="J2413" s="423">
        <v>7030240807129</v>
      </c>
      <c r="K2413" s="405">
        <v>45749</v>
      </c>
      <c r="L2413" s="401"/>
      <c r="M2413" s="401"/>
      <c r="N2413" s="405">
        <v>46114</v>
      </c>
      <c r="O2413" s="406" t="s">
        <v>12</v>
      </c>
      <c r="P2413" s="401"/>
      <c r="Q2413" s="401"/>
      <c r="R2413" s="1028"/>
      <c r="S2413" s="1028"/>
      <c r="T2413" s="401"/>
      <c r="U2413" s="401"/>
      <c r="V2413" s="401"/>
      <c r="W2413" s="401"/>
      <c r="X2413" s="401"/>
      <c r="Y2413" s="403"/>
      <c r="Z2413" s="408"/>
    </row>
    <row r="2414" spans="1:26" s="3" customFormat="1" ht="72.75" customHeight="1" x14ac:dyDescent="0.2">
      <c r="A2414" s="245">
        <v>431</v>
      </c>
      <c r="B2414" s="401" t="s">
        <v>6404</v>
      </c>
      <c r="C2414" s="401" t="s">
        <v>1015</v>
      </c>
      <c r="D2414" s="401" t="s">
        <v>83</v>
      </c>
      <c r="E2414" s="402">
        <v>4.9000000000000004</v>
      </c>
      <c r="F2414" s="416">
        <v>20</v>
      </c>
      <c r="G2414" s="416" t="s">
        <v>10196</v>
      </c>
      <c r="H2414" s="401" t="s">
        <v>366</v>
      </c>
      <c r="I2414" s="408" t="s">
        <v>297</v>
      </c>
      <c r="J2414" s="423">
        <v>7030241008953</v>
      </c>
      <c r="K2414" s="405">
        <v>45757</v>
      </c>
      <c r="L2414" s="401"/>
      <c r="M2414" s="401"/>
      <c r="N2414" s="405">
        <v>46122</v>
      </c>
      <c r="O2414" s="406" t="s">
        <v>12</v>
      </c>
      <c r="P2414" s="401"/>
      <c r="Q2414" s="401"/>
      <c r="R2414" s="1028"/>
      <c r="S2414" s="1028"/>
      <c r="T2414" s="401"/>
      <c r="U2414" s="401"/>
      <c r="V2414" s="401"/>
      <c r="W2414" s="401"/>
      <c r="X2414" s="401"/>
      <c r="Y2414" s="403"/>
      <c r="Z2414" s="408"/>
    </row>
    <row r="2415" spans="1:26" s="3" customFormat="1" ht="72.75" customHeight="1" x14ac:dyDescent="0.2">
      <c r="A2415" s="245">
        <v>432</v>
      </c>
      <c r="B2415" s="401" t="s">
        <v>10197</v>
      </c>
      <c r="C2415" s="401" t="s">
        <v>977</v>
      </c>
      <c r="D2415" s="401" t="s">
        <v>24</v>
      </c>
      <c r="E2415" s="402">
        <v>13.164</v>
      </c>
      <c r="F2415" s="415">
        <v>110</v>
      </c>
      <c r="G2415" s="415" t="s">
        <v>10198</v>
      </c>
      <c r="H2415" s="401" t="s">
        <v>330</v>
      </c>
      <c r="I2415" s="408" t="s">
        <v>297</v>
      </c>
      <c r="J2415" s="423">
        <v>7010241114614</v>
      </c>
      <c r="K2415" s="405">
        <v>45748</v>
      </c>
      <c r="L2415" s="401"/>
      <c r="M2415" s="401"/>
      <c r="N2415" s="405">
        <v>46113</v>
      </c>
      <c r="O2415" s="406" t="s">
        <v>12</v>
      </c>
      <c r="P2415" s="401"/>
      <c r="Q2415" s="401"/>
      <c r="R2415" s="1028"/>
      <c r="S2415" s="1028"/>
      <c r="T2415" s="401"/>
      <c r="U2415" s="401"/>
      <c r="V2415" s="401"/>
      <c r="W2415" s="401"/>
      <c r="X2415" s="401"/>
      <c r="Y2415" s="403"/>
      <c r="Z2415" s="408"/>
    </row>
    <row r="2416" spans="1:26" s="3" customFormat="1" ht="72.75" customHeight="1" x14ac:dyDescent="0.2">
      <c r="A2416" s="245">
        <v>433</v>
      </c>
      <c r="B2416" s="401" t="s">
        <v>10199</v>
      </c>
      <c r="C2416" s="401" t="s">
        <v>8430</v>
      </c>
      <c r="D2416" s="401" t="s">
        <v>24</v>
      </c>
      <c r="E2416" s="402">
        <v>1.7100000000000001E-2</v>
      </c>
      <c r="F2416" s="416">
        <v>0.4</v>
      </c>
      <c r="G2416" s="416" t="s">
        <v>10200</v>
      </c>
      <c r="H2416" s="401" t="s">
        <v>330</v>
      </c>
      <c r="I2416" s="408" t="s">
        <v>297</v>
      </c>
      <c r="J2416" s="423">
        <v>7010241114691</v>
      </c>
      <c r="K2416" s="405">
        <v>45756</v>
      </c>
      <c r="L2416" s="401"/>
      <c r="M2416" s="401"/>
      <c r="N2416" s="405">
        <v>46121</v>
      </c>
      <c r="O2416" s="406" t="s">
        <v>12</v>
      </c>
      <c r="P2416" s="401"/>
      <c r="Q2416" s="401"/>
      <c r="R2416" s="1028"/>
      <c r="S2416" s="1028"/>
      <c r="T2416" s="401"/>
      <c r="U2416" s="401"/>
      <c r="V2416" s="401"/>
      <c r="W2416" s="401"/>
      <c r="X2416" s="401"/>
      <c r="Y2416" s="403"/>
      <c r="Z2416" s="408"/>
    </row>
    <row r="2417" spans="1:26" s="3" customFormat="1" ht="72.75" customHeight="1" x14ac:dyDescent="0.2">
      <c r="A2417" s="245">
        <v>434</v>
      </c>
      <c r="B2417" s="401" t="s">
        <v>10201</v>
      </c>
      <c r="C2417" s="401" t="s">
        <v>7164</v>
      </c>
      <c r="D2417" s="401" t="s">
        <v>24</v>
      </c>
      <c r="E2417" s="402">
        <v>5.04E-2</v>
      </c>
      <c r="F2417" s="415">
        <v>20</v>
      </c>
      <c r="G2417" s="415" t="s">
        <v>10202</v>
      </c>
      <c r="H2417" s="401" t="s">
        <v>330</v>
      </c>
      <c r="I2417" s="408" t="s">
        <v>297</v>
      </c>
      <c r="J2417" s="423">
        <v>7010241115184</v>
      </c>
      <c r="K2417" s="405">
        <v>45754</v>
      </c>
      <c r="L2417" s="401"/>
      <c r="M2417" s="401"/>
      <c r="N2417" s="405">
        <v>46119</v>
      </c>
      <c r="O2417" s="406" t="s">
        <v>12</v>
      </c>
      <c r="P2417" s="401"/>
      <c r="Q2417" s="401"/>
      <c r="R2417" s="1028"/>
      <c r="S2417" s="1028"/>
      <c r="T2417" s="401"/>
      <c r="U2417" s="401"/>
      <c r="V2417" s="401"/>
      <c r="W2417" s="401"/>
      <c r="X2417" s="401"/>
      <c r="Y2417" s="403"/>
      <c r="Z2417" s="408"/>
    </row>
    <row r="2418" spans="1:26" s="3" customFormat="1" ht="72.75" customHeight="1" x14ac:dyDescent="0.2">
      <c r="A2418" s="245">
        <v>435</v>
      </c>
      <c r="B2418" s="401" t="s">
        <v>10203</v>
      </c>
      <c r="C2418" s="401" t="s">
        <v>10204</v>
      </c>
      <c r="D2418" s="401" t="s">
        <v>1076</v>
      </c>
      <c r="E2418" s="402">
        <v>0.15</v>
      </c>
      <c r="F2418" s="416">
        <v>20</v>
      </c>
      <c r="G2418" s="416" t="s">
        <v>10205</v>
      </c>
      <c r="H2418" s="401" t="s">
        <v>330</v>
      </c>
      <c r="I2418" s="408" t="s">
        <v>297</v>
      </c>
      <c r="J2418" s="423">
        <v>7050250100207</v>
      </c>
      <c r="K2418" s="405">
        <v>45749</v>
      </c>
      <c r="L2418" s="401"/>
      <c r="M2418" s="401"/>
      <c r="N2418" s="405">
        <v>46114</v>
      </c>
      <c r="O2418" s="406" t="s">
        <v>12</v>
      </c>
      <c r="P2418" s="401"/>
      <c r="Q2418" s="401"/>
      <c r="R2418" s="1028"/>
      <c r="S2418" s="1028"/>
      <c r="T2418" s="401"/>
      <c r="U2418" s="401"/>
      <c r="V2418" s="401"/>
      <c r="W2418" s="401"/>
      <c r="X2418" s="401"/>
      <c r="Y2418" s="403"/>
      <c r="Z2418" s="408"/>
    </row>
    <row r="2419" spans="1:26" s="3" customFormat="1" ht="72.75" customHeight="1" x14ac:dyDescent="0.2">
      <c r="A2419" s="245">
        <v>436</v>
      </c>
      <c r="B2419" s="401" t="s">
        <v>10206</v>
      </c>
      <c r="C2419" s="401" t="s">
        <v>8506</v>
      </c>
      <c r="D2419" s="401" t="s">
        <v>1024</v>
      </c>
      <c r="E2419" s="402">
        <v>0.42499999999999999</v>
      </c>
      <c r="F2419" s="415">
        <v>20</v>
      </c>
      <c r="G2419" s="415" t="s">
        <v>10207</v>
      </c>
      <c r="H2419" s="401" t="s">
        <v>366</v>
      </c>
      <c r="I2419" s="408" t="s">
        <v>297</v>
      </c>
      <c r="J2419" s="423">
        <v>7040250200641</v>
      </c>
      <c r="K2419" s="405">
        <v>45775</v>
      </c>
      <c r="L2419" s="401"/>
      <c r="M2419" s="401"/>
      <c r="N2419" s="405">
        <v>46140</v>
      </c>
      <c r="O2419" s="406" t="s">
        <v>12</v>
      </c>
      <c r="P2419" s="401"/>
      <c r="Q2419" s="401"/>
      <c r="R2419" s="1028"/>
      <c r="S2419" s="1028"/>
      <c r="T2419" s="401"/>
      <c r="U2419" s="401"/>
      <c r="V2419" s="401"/>
      <c r="W2419" s="401"/>
      <c r="X2419" s="401"/>
      <c r="Y2419" s="403"/>
      <c r="Z2419" s="408"/>
    </row>
    <row r="2420" spans="1:26" s="3" customFormat="1" ht="72.75" customHeight="1" x14ac:dyDescent="0.2">
      <c r="A2420" s="245">
        <v>437</v>
      </c>
      <c r="B2420" s="401" t="s">
        <v>10208</v>
      </c>
      <c r="C2420" s="401" t="s">
        <v>24</v>
      </c>
      <c r="D2420" s="401" t="s">
        <v>24</v>
      </c>
      <c r="E2420" s="402">
        <v>8.9999999999999993E-3</v>
      </c>
      <c r="F2420" s="416">
        <v>0.4</v>
      </c>
      <c r="G2420" s="416" t="s">
        <v>10209</v>
      </c>
      <c r="H2420" s="401" t="s">
        <v>330</v>
      </c>
      <c r="I2420" s="408" t="s">
        <v>297</v>
      </c>
      <c r="J2420" s="423">
        <v>7010250201241</v>
      </c>
      <c r="K2420" s="405">
        <v>45754</v>
      </c>
      <c r="L2420" s="401"/>
      <c r="M2420" s="401"/>
      <c r="N2420" s="405">
        <v>46119</v>
      </c>
      <c r="O2420" s="406" t="s">
        <v>12</v>
      </c>
      <c r="P2420" s="401"/>
      <c r="Q2420" s="401"/>
      <c r="R2420" s="1028"/>
      <c r="S2420" s="1028"/>
      <c r="T2420" s="401"/>
      <c r="U2420" s="401"/>
      <c r="V2420" s="401"/>
      <c r="W2420" s="401"/>
      <c r="X2420" s="401"/>
      <c r="Y2420" s="403"/>
      <c r="Z2420" s="408"/>
    </row>
    <row r="2421" spans="1:26" s="3" customFormat="1" ht="72.75" customHeight="1" x14ac:dyDescent="0.2">
      <c r="A2421" s="245">
        <v>438</v>
      </c>
      <c r="B2421" s="401" t="s">
        <v>10210</v>
      </c>
      <c r="C2421" s="401" t="s">
        <v>10211</v>
      </c>
      <c r="D2421" s="401" t="s">
        <v>1024</v>
      </c>
      <c r="E2421" s="402">
        <v>0.03</v>
      </c>
      <c r="F2421" s="416">
        <v>0.4</v>
      </c>
      <c r="G2421" s="416" t="s">
        <v>10212</v>
      </c>
      <c r="H2421" s="401" t="s">
        <v>330</v>
      </c>
      <c r="I2421" s="408" t="s">
        <v>297</v>
      </c>
      <c r="J2421" s="423">
        <v>7040250200835</v>
      </c>
      <c r="K2421" s="405">
        <v>45758</v>
      </c>
      <c r="L2421" s="401"/>
      <c r="M2421" s="401"/>
      <c r="N2421" s="405">
        <v>46123</v>
      </c>
      <c r="O2421" s="406" t="s">
        <v>12</v>
      </c>
      <c r="P2421" s="401"/>
      <c r="Q2421" s="401"/>
      <c r="R2421" s="1028"/>
      <c r="S2421" s="1028"/>
      <c r="T2421" s="401"/>
      <c r="U2421" s="401"/>
      <c r="V2421" s="401"/>
      <c r="W2421" s="401"/>
      <c r="X2421" s="401"/>
      <c r="Y2421" s="403"/>
      <c r="Z2421" s="408"/>
    </row>
    <row r="2422" spans="1:26" s="3" customFormat="1" ht="72.75" customHeight="1" x14ac:dyDescent="0.2">
      <c r="A2422" s="245">
        <v>439</v>
      </c>
      <c r="B2422" s="401" t="s">
        <v>10210</v>
      </c>
      <c r="C2422" s="401" t="s">
        <v>10211</v>
      </c>
      <c r="D2422" s="401" t="s">
        <v>1024</v>
      </c>
      <c r="E2422" s="402">
        <v>0.10009999999999999</v>
      </c>
      <c r="F2422" s="415">
        <v>0.4</v>
      </c>
      <c r="G2422" s="415" t="s">
        <v>10212</v>
      </c>
      <c r="H2422" s="401" t="s">
        <v>330</v>
      </c>
      <c r="I2422" s="408" t="s">
        <v>297</v>
      </c>
      <c r="J2422" s="423">
        <v>7040250200836</v>
      </c>
      <c r="K2422" s="405">
        <v>45758</v>
      </c>
      <c r="L2422" s="401"/>
      <c r="M2422" s="401"/>
      <c r="N2422" s="405">
        <v>46123</v>
      </c>
      <c r="O2422" s="406" t="s">
        <v>12</v>
      </c>
      <c r="P2422" s="401"/>
      <c r="Q2422" s="401"/>
      <c r="R2422" s="1028"/>
      <c r="S2422" s="1028"/>
      <c r="T2422" s="401"/>
      <c r="U2422" s="401"/>
      <c r="V2422" s="401"/>
      <c r="W2422" s="401"/>
      <c r="X2422" s="401"/>
      <c r="Y2422" s="403"/>
      <c r="Z2422" s="408"/>
    </row>
    <row r="2423" spans="1:26" s="3" customFormat="1" ht="72.75" customHeight="1" x14ac:dyDescent="0.2">
      <c r="A2423" s="245">
        <v>440</v>
      </c>
      <c r="B2423" s="401" t="s">
        <v>10210</v>
      </c>
      <c r="C2423" s="401" t="s">
        <v>10211</v>
      </c>
      <c r="D2423" s="401" t="s">
        <v>1024</v>
      </c>
      <c r="E2423" s="402">
        <v>2.035E-2</v>
      </c>
      <c r="F2423" s="416">
        <v>0.4</v>
      </c>
      <c r="G2423" s="416" t="s">
        <v>10213</v>
      </c>
      <c r="H2423" s="401" t="s">
        <v>330</v>
      </c>
      <c r="I2423" s="408" t="s">
        <v>297</v>
      </c>
      <c r="J2423" s="423">
        <v>7040250200838</v>
      </c>
      <c r="K2423" s="405">
        <v>45761</v>
      </c>
      <c r="L2423" s="401"/>
      <c r="M2423" s="401"/>
      <c r="N2423" s="405">
        <v>46126</v>
      </c>
      <c r="O2423" s="406" t="s">
        <v>12</v>
      </c>
      <c r="P2423" s="401"/>
      <c r="Q2423" s="401"/>
      <c r="R2423" s="1028"/>
      <c r="S2423" s="1028"/>
      <c r="T2423" s="401"/>
      <c r="U2423" s="401"/>
      <c r="V2423" s="401"/>
      <c r="W2423" s="401"/>
      <c r="X2423" s="401"/>
      <c r="Y2423" s="403"/>
      <c r="Z2423" s="408"/>
    </row>
    <row r="2424" spans="1:26" s="3" customFormat="1" ht="72.75" customHeight="1" x14ac:dyDescent="0.2">
      <c r="A2424" s="245">
        <v>441</v>
      </c>
      <c r="B2424" s="401" t="s">
        <v>10210</v>
      </c>
      <c r="C2424" s="401" t="s">
        <v>10211</v>
      </c>
      <c r="D2424" s="401" t="s">
        <v>1024</v>
      </c>
      <c r="E2424" s="402">
        <v>5.0049999999999997E-2</v>
      </c>
      <c r="F2424" s="415">
        <v>0.4</v>
      </c>
      <c r="G2424" s="415" t="s">
        <v>10212</v>
      </c>
      <c r="H2424" s="401" t="s">
        <v>330</v>
      </c>
      <c r="I2424" s="408" t="s">
        <v>297</v>
      </c>
      <c r="J2424" s="423">
        <v>7040250200839</v>
      </c>
      <c r="K2424" s="405">
        <v>45758</v>
      </c>
      <c r="L2424" s="401"/>
      <c r="M2424" s="401"/>
      <c r="N2424" s="405">
        <v>46123</v>
      </c>
      <c r="O2424" s="406" t="s">
        <v>12</v>
      </c>
      <c r="P2424" s="401"/>
      <c r="Q2424" s="401"/>
      <c r="R2424" s="1028"/>
      <c r="S2424" s="1028"/>
      <c r="T2424" s="401"/>
      <c r="U2424" s="401"/>
      <c r="V2424" s="401"/>
      <c r="W2424" s="401"/>
      <c r="X2424" s="401"/>
      <c r="Y2424" s="403"/>
      <c r="Z2424" s="408"/>
    </row>
    <row r="2425" spans="1:26" s="3" customFormat="1" ht="72.75" customHeight="1" x14ac:dyDescent="0.2">
      <c r="A2425" s="245">
        <v>442</v>
      </c>
      <c r="B2425" s="401" t="s">
        <v>10210</v>
      </c>
      <c r="C2425" s="401" t="s">
        <v>10211</v>
      </c>
      <c r="D2425" s="401" t="s">
        <v>1024</v>
      </c>
      <c r="E2425" s="402">
        <v>5.0049999999999997E-2</v>
      </c>
      <c r="F2425" s="416">
        <v>0.4</v>
      </c>
      <c r="G2425" s="416" t="s">
        <v>10212</v>
      </c>
      <c r="H2425" s="401" t="s">
        <v>330</v>
      </c>
      <c r="I2425" s="408" t="s">
        <v>297</v>
      </c>
      <c r="J2425" s="423">
        <v>7040250200841</v>
      </c>
      <c r="K2425" s="405">
        <v>45758</v>
      </c>
      <c r="L2425" s="401"/>
      <c r="M2425" s="401"/>
      <c r="N2425" s="405">
        <v>46123</v>
      </c>
      <c r="O2425" s="406" t="s">
        <v>12</v>
      </c>
      <c r="P2425" s="401"/>
      <c r="Q2425" s="401"/>
      <c r="R2425" s="1028"/>
      <c r="S2425" s="1028"/>
      <c r="T2425" s="401"/>
      <c r="U2425" s="401"/>
      <c r="V2425" s="401"/>
      <c r="W2425" s="401"/>
      <c r="X2425" s="401"/>
      <c r="Y2425" s="403"/>
      <c r="Z2425" s="408"/>
    </row>
    <row r="2426" spans="1:26" s="3" customFormat="1" ht="72.75" customHeight="1" x14ac:dyDescent="0.2">
      <c r="A2426" s="245">
        <v>443</v>
      </c>
      <c r="B2426" s="401" t="s">
        <v>10210</v>
      </c>
      <c r="C2426" s="401" t="s">
        <v>10211</v>
      </c>
      <c r="D2426" s="401" t="s">
        <v>1024</v>
      </c>
      <c r="E2426" s="402">
        <v>7.0400000000000004E-2</v>
      </c>
      <c r="F2426" s="415">
        <v>0.4</v>
      </c>
      <c r="G2426" s="415" t="s">
        <v>10212</v>
      </c>
      <c r="H2426" s="401" t="s">
        <v>330</v>
      </c>
      <c r="I2426" s="408" t="s">
        <v>297</v>
      </c>
      <c r="J2426" s="423">
        <v>7040250200843</v>
      </c>
      <c r="K2426" s="405">
        <v>45758</v>
      </c>
      <c r="L2426" s="401"/>
      <c r="M2426" s="401"/>
      <c r="N2426" s="405">
        <v>46123</v>
      </c>
      <c r="O2426" s="406" t="s">
        <v>12</v>
      </c>
      <c r="P2426" s="401"/>
      <c r="Q2426" s="401"/>
      <c r="R2426" s="1028"/>
      <c r="S2426" s="1028"/>
      <c r="T2426" s="401"/>
      <c r="U2426" s="401"/>
      <c r="V2426" s="401"/>
      <c r="W2426" s="401"/>
      <c r="X2426" s="401"/>
      <c r="Y2426" s="403"/>
      <c r="Z2426" s="408"/>
    </row>
    <row r="2427" spans="1:26" s="3" customFormat="1" ht="72.75" customHeight="1" x14ac:dyDescent="0.2">
      <c r="A2427" s="245">
        <v>444</v>
      </c>
      <c r="B2427" s="401" t="s">
        <v>6407</v>
      </c>
      <c r="C2427" s="401" t="s">
        <v>975</v>
      </c>
      <c r="D2427" s="401" t="s">
        <v>24</v>
      </c>
      <c r="E2427" s="402">
        <v>4.8600000000000004E-2</v>
      </c>
      <c r="F2427" s="416">
        <v>20</v>
      </c>
      <c r="G2427" s="416" t="s">
        <v>10214</v>
      </c>
      <c r="H2427" s="401" t="s">
        <v>330</v>
      </c>
      <c r="I2427" s="408" t="s">
        <v>297</v>
      </c>
      <c r="J2427" s="423">
        <v>7010250201806</v>
      </c>
      <c r="K2427" s="405">
        <v>45764</v>
      </c>
      <c r="L2427" s="401"/>
      <c r="M2427" s="401"/>
      <c r="N2427" s="405">
        <v>46129</v>
      </c>
      <c r="O2427" s="406" t="s">
        <v>12</v>
      </c>
      <c r="P2427" s="401"/>
      <c r="Q2427" s="401"/>
      <c r="R2427" s="1028"/>
      <c r="S2427" s="1028"/>
      <c r="T2427" s="401"/>
      <c r="U2427" s="401"/>
      <c r="V2427" s="401"/>
      <c r="W2427" s="401"/>
      <c r="X2427" s="401"/>
      <c r="Y2427" s="403"/>
      <c r="Z2427" s="408"/>
    </row>
    <row r="2428" spans="1:26" s="3" customFormat="1" ht="72.75" customHeight="1" x14ac:dyDescent="0.2">
      <c r="A2428" s="245">
        <v>445</v>
      </c>
      <c r="B2428" s="401" t="s">
        <v>10215</v>
      </c>
      <c r="C2428" s="401" t="s">
        <v>6343</v>
      </c>
      <c r="D2428" s="401" t="s">
        <v>1016</v>
      </c>
      <c r="E2428" s="402">
        <v>8.0000000000000002E-3</v>
      </c>
      <c r="F2428" s="416">
        <v>0.4</v>
      </c>
      <c r="G2428" s="416" t="s">
        <v>10216</v>
      </c>
      <c r="H2428" s="401" t="s">
        <v>330</v>
      </c>
      <c r="I2428" s="408" t="s">
        <v>297</v>
      </c>
      <c r="J2428" s="423">
        <v>7010250202253</v>
      </c>
      <c r="K2428" s="405">
        <v>45749</v>
      </c>
      <c r="L2428" s="401"/>
      <c r="M2428" s="401"/>
      <c r="N2428" s="405">
        <v>46114</v>
      </c>
      <c r="O2428" s="406" t="s">
        <v>12</v>
      </c>
      <c r="P2428" s="401"/>
      <c r="Q2428" s="401"/>
      <c r="R2428" s="1028"/>
      <c r="S2428" s="1028"/>
      <c r="T2428" s="401"/>
      <c r="U2428" s="401"/>
      <c r="V2428" s="401"/>
      <c r="W2428" s="401"/>
      <c r="X2428" s="401"/>
      <c r="Y2428" s="403"/>
      <c r="Z2428" s="408"/>
    </row>
    <row r="2429" spans="1:26" s="3" customFormat="1" ht="72.75" customHeight="1" x14ac:dyDescent="0.2">
      <c r="A2429" s="245">
        <v>446</v>
      </c>
      <c r="B2429" s="401" t="s">
        <v>10217</v>
      </c>
      <c r="C2429" s="401" t="s">
        <v>508</v>
      </c>
      <c r="D2429" s="401" t="s">
        <v>1016</v>
      </c>
      <c r="E2429" s="402">
        <v>0.17599999999999999</v>
      </c>
      <c r="F2429" s="416">
        <v>0.4</v>
      </c>
      <c r="G2429" s="416" t="s">
        <v>1079</v>
      </c>
      <c r="H2429" s="401" t="s">
        <v>330</v>
      </c>
      <c r="I2429" s="408" t="s">
        <v>297</v>
      </c>
      <c r="J2429" s="423">
        <v>7010250302436</v>
      </c>
      <c r="K2429" s="405">
        <v>45772</v>
      </c>
      <c r="L2429" s="401"/>
      <c r="M2429" s="401"/>
      <c r="N2429" s="405">
        <v>46137</v>
      </c>
      <c r="O2429" s="406" t="s">
        <v>12</v>
      </c>
      <c r="P2429" s="401"/>
      <c r="Q2429" s="401"/>
      <c r="R2429" s="1028"/>
      <c r="S2429" s="1028"/>
      <c r="T2429" s="401"/>
      <c r="U2429" s="401"/>
      <c r="V2429" s="401"/>
      <c r="W2429" s="401"/>
      <c r="X2429" s="401"/>
      <c r="Y2429" s="403"/>
      <c r="Z2429" s="408"/>
    </row>
    <row r="2430" spans="1:26" s="3" customFormat="1" ht="72.75" customHeight="1" x14ac:dyDescent="0.2">
      <c r="A2430" s="245">
        <v>447</v>
      </c>
      <c r="B2430" s="401" t="s">
        <v>10217</v>
      </c>
      <c r="C2430" s="401" t="s">
        <v>508</v>
      </c>
      <c r="D2430" s="401" t="s">
        <v>1016</v>
      </c>
      <c r="E2430" s="402">
        <v>6.4899999999999999E-2</v>
      </c>
      <c r="F2430" s="415">
        <v>0.4</v>
      </c>
      <c r="G2430" s="415" t="s">
        <v>1079</v>
      </c>
      <c r="H2430" s="401" t="s">
        <v>330</v>
      </c>
      <c r="I2430" s="408" t="s">
        <v>297</v>
      </c>
      <c r="J2430" s="423">
        <v>7010250302439</v>
      </c>
      <c r="K2430" s="405">
        <v>45772</v>
      </c>
      <c r="L2430" s="401"/>
      <c r="M2430" s="401"/>
      <c r="N2430" s="405">
        <v>46137</v>
      </c>
      <c r="O2430" s="406" t="s">
        <v>12</v>
      </c>
      <c r="P2430" s="401"/>
      <c r="Q2430" s="401"/>
      <c r="R2430" s="1028"/>
      <c r="S2430" s="1028"/>
      <c r="T2430" s="401"/>
      <c r="U2430" s="401"/>
      <c r="V2430" s="401"/>
      <c r="W2430" s="401"/>
      <c r="X2430" s="401"/>
      <c r="Y2430" s="403"/>
      <c r="Z2430" s="408"/>
    </row>
    <row r="2431" spans="1:26" s="3" customFormat="1" ht="72.75" customHeight="1" x14ac:dyDescent="0.2">
      <c r="A2431" s="245">
        <v>448</v>
      </c>
      <c r="B2431" s="401" t="s">
        <v>10218</v>
      </c>
      <c r="C2431" s="401" t="s">
        <v>862</v>
      </c>
      <c r="D2431" s="401" t="s">
        <v>1024</v>
      </c>
      <c r="E2431" s="402">
        <v>1.4999999999999999E-2</v>
      </c>
      <c r="F2431" s="416">
        <v>0.4</v>
      </c>
      <c r="G2431" s="416" t="s">
        <v>10219</v>
      </c>
      <c r="H2431" s="401" t="s">
        <v>330</v>
      </c>
      <c r="I2431" s="408" t="s">
        <v>297</v>
      </c>
      <c r="J2431" s="423">
        <v>7040250301583</v>
      </c>
      <c r="K2431" s="405">
        <v>45757</v>
      </c>
      <c r="L2431" s="401"/>
      <c r="M2431" s="401"/>
      <c r="N2431" s="405">
        <v>46122</v>
      </c>
      <c r="O2431" s="406" t="s">
        <v>12</v>
      </c>
      <c r="P2431" s="401"/>
      <c r="Q2431" s="401"/>
      <c r="R2431" s="1028"/>
      <c r="S2431" s="1028"/>
      <c r="T2431" s="401"/>
      <c r="U2431" s="401"/>
      <c r="V2431" s="401"/>
      <c r="W2431" s="401"/>
      <c r="X2431" s="401"/>
      <c r="Y2431" s="403"/>
      <c r="Z2431" s="408"/>
    </row>
    <row r="2432" spans="1:26" s="3" customFormat="1" ht="72.75" customHeight="1" x14ac:dyDescent="0.2">
      <c r="A2432" s="245">
        <v>449</v>
      </c>
      <c r="B2432" s="401" t="s">
        <v>10220</v>
      </c>
      <c r="C2432" s="401" t="s">
        <v>981</v>
      </c>
      <c r="D2432" s="401" t="s">
        <v>1024</v>
      </c>
      <c r="E2432" s="402">
        <v>0.02</v>
      </c>
      <c r="F2432" s="415">
        <v>0.4</v>
      </c>
      <c r="G2432" s="415" t="s">
        <v>10221</v>
      </c>
      <c r="H2432" s="401" t="s">
        <v>330</v>
      </c>
      <c r="I2432" s="408" t="s">
        <v>297</v>
      </c>
      <c r="J2432" s="423">
        <v>7040250301589</v>
      </c>
      <c r="K2432" s="405">
        <v>45757</v>
      </c>
      <c r="L2432" s="401"/>
      <c r="M2432" s="401"/>
      <c r="N2432" s="405">
        <v>46122</v>
      </c>
      <c r="O2432" s="406" t="s">
        <v>12</v>
      </c>
      <c r="P2432" s="401"/>
      <c r="Q2432" s="401"/>
      <c r="R2432" s="1028"/>
      <c r="S2432" s="1028"/>
      <c r="T2432" s="401"/>
      <c r="U2432" s="401"/>
      <c r="V2432" s="401"/>
      <c r="W2432" s="401"/>
      <c r="X2432" s="401"/>
      <c r="Y2432" s="403"/>
      <c r="Z2432" s="408"/>
    </row>
    <row r="2433" spans="1:26" s="3" customFormat="1" ht="72.75" customHeight="1" x14ac:dyDescent="0.2">
      <c r="A2433" s="245">
        <v>450</v>
      </c>
      <c r="B2433" s="401" t="s">
        <v>10222</v>
      </c>
      <c r="C2433" s="401" t="s">
        <v>10223</v>
      </c>
      <c r="D2433" s="401" t="s">
        <v>185</v>
      </c>
      <c r="E2433" s="402">
        <v>0.08</v>
      </c>
      <c r="F2433" s="415">
        <v>0.4</v>
      </c>
      <c r="G2433" s="415" t="s">
        <v>10224</v>
      </c>
      <c r="H2433" s="401" t="s">
        <v>366</v>
      </c>
      <c r="I2433" s="408" t="s">
        <v>297</v>
      </c>
      <c r="J2433" s="423">
        <v>7050250300951</v>
      </c>
      <c r="K2433" s="405">
        <v>45763</v>
      </c>
      <c r="L2433" s="401"/>
      <c r="M2433" s="401"/>
      <c r="N2433" s="405">
        <v>46128</v>
      </c>
      <c r="O2433" s="406" t="s">
        <v>12</v>
      </c>
      <c r="P2433" s="401"/>
      <c r="Q2433" s="401"/>
      <c r="R2433" s="1028"/>
      <c r="S2433" s="1028"/>
      <c r="T2433" s="401"/>
      <c r="U2433" s="401"/>
      <c r="V2433" s="401"/>
      <c r="W2433" s="401"/>
      <c r="X2433" s="401"/>
      <c r="Y2433" s="403"/>
      <c r="Z2433" s="408"/>
    </row>
    <row r="2434" spans="1:26" s="3" customFormat="1" ht="72.75" customHeight="1" x14ac:dyDescent="0.2">
      <c r="A2434" s="245">
        <v>451</v>
      </c>
      <c r="B2434" s="401" t="s">
        <v>10225</v>
      </c>
      <c r="C2434" s="401" t="s">
        <v>862</v>
      </c>
      <c r="D2434" s="401" t="s">
        <v>1024</v>
      </c>
      <c r="E2434" s="402">
        <v>0.01</v>
      </c>
      <c r="F2434" s="416">
        <v>0.4</v>
      </c>
      <c r="G2434" s="416" t="s">
        <v>10226</v>
      </c>
      <c r="H2434" s="401" t="s">
        <v>330</v>
      </c>
      <c r="I2434" s="408" t="s">
        <v>297</v>
      </c>
      <c r="J2434" s="423">
        <v>7040250301669</v>
      </c>
      <c r="K2434" s="405">
        <v>45757</v>
      </c>
      <c r="L2434" s="401"/>
      <c r="M2434" s="401"/>
      <c r="N2434" s="405">
        <v>46122</v>
      </c>
      <c r="O2434" s="406" t="s">
        <v>12</v>
      </c>
      <c r="P2434" s="401"/>
      <c r="Q2434" s="401"/>
      <c r="R2434" s="1028"/>
      <c r="S2434" s="1028"/>
      <c r="T2434" s="401"/>
      <c r="U2434" s="401"/>
      <c r="V2434" s="401"/>
      <c r="W2434" s="401"/>
      <c r="X2434" s="401"/>
      <c r="Y2434" s="403"/>
      <c r="Z2434" s="408"/>
    </row>
    <row r="2435" spans="1:26" s="3" customFormat="1" ht="72.75" customHeight="1" x14ac:dyDescent="0.2">
      <c r="A2435" s="245">
        <v>452</v>
      </c>
      <c r="B2435" s="401" t="s">
        <v>10227</v>
      </c>
      <c r="C2435" s="401" t="s">
        <v>1003</v>
      </c>
      <c r="D2435" s="401" t="s">
        <v>1024</v>
      </c>
      <c r="E2435" s="402">
        <v>0.24843000000000001</v>
      </c>
      <c r="F2435" s="415">
        <v>20</v>
      </c>
      <c r="G2435" s="415" t="s">
        <v>10228</v>
      </c>
      <c r="H2435" s="401" t="s">
        <v>330</v>
      </c>
      <c r="I2435" s="408" t="s">
        <v>297</v>
      </c>
      <c r="J2435" s="423">
        <v>7040250301673</v>
      </c>
      <c r="K2435" s="405">
        <v>45757</v>
      </c>
      <c r="L2435" s="401"/>
      <c r="M2435" s="401"/>
      <c r="N2435" s="405">
        <v>46122</v>
      </c>
      <c r="O2435" s="406" t="s">
        <v>12</v>
      </c>
      <c r="P2435" s="401"/>
      <c r="Q2435" s="401"/>
      <c r="R2435" s="1028"/>
      <c r="S2435" s="1028"/>
      <c r="T2435" s="401"/>
      <c r="U2435" s="401"/>
      <c r="V2435" s="401"/>
      <c r="W2435" s="401"/>
      <c r="X2435" s="401"/>
      <c r="Y2435" s="403"/>
      <c r="Z2435" s="408"/>
    </row>
    <row r="2436" spans="1:26" s="3" customFormat="1" ht="72.75" customHeight="1" x14ac:dyDescent="0.2">
      <c r="A2436" s="245">
        <v>453</v>
      </c>
      <c r="B2436" s="401" t="s">
        <v>10229</v>
      </c>
      <c r="C2436" s="401" t="s">
        <v>858</v>
      </c>
      <c r="D2436" s="401" t="s">
        <v>1016</v>
      </c>
      <c r="E2436" s="402">
        <v>5.0000000000000001E-3</v>
      </c>
      <c r="F2436" s="416">
        <v>0.4</v>
      </c>
      <c r="G2436" s="416" t="s">
        <v>8479</v>
      </c>
      <c r="H2436" s="401" t="s">
        <v>330</v>
      </c>
      <c r="I2436" s="408" t="s">
        <v>297</v>
      </c>
      <c r="J2436" s="423">
        <v>7010250302651</v>
      </c>
      <c r="K2436" s="405">
        <v>45749</v>
      </c>
      <c r="L2436" s="401"/>
      <c r="M2436" s="401"/>
      <c r="N2436" s="405">
        <v>46114</v>
      </c>
      <c r="O2436" s="406" t="s">
        <v>12</v>
      </c>
      <c r="P2436" s="401"/>
      <c r="Q2436" s="401"/>
      <c r="R2436" s="1028"/>
      <c r="S2436" s="1028"/>
      <c r="T2436" s="401"/>
      <c r="U2436" s="401"/>
      <c r="V2436" s="401"/>
      <c r="W2436" s="401"/>
      <c r="X2436" s="401"/>
      <c r="Y2436" s="403"/>
      <c r="Z2436" s="408"/>
    </row>
    <row r="2437" spans="1:26" s="3" customFormat="1" ht="72.75" customHeight="1" x14ac:dyDescent="0.2">
      <c r="A2437" s="245">
        <v>454</v>
      </c>
      <c r="B2437" s="401" t="s">
        <v>10230</v>
      </c>
      <c r="C2437" s="401" t="s">
        <v>10231</v>
      </c>
      <c r="D2437" s="401" t="s">
        <v>83</v>
      </c>
      <c r="E2437" s="402">
        <v>0.125</v>
      </c>
      <c r="F2437" s="415">
        <v>0.4</v>
      </c>
      <c r="G2437" s="415" t="s">
        <v>10232</v>
      </c>
      <c r="H2437" s="401" t="s">
        <v>330</v>
      </c>
      <c r="I2437" s="408" t="s">
        <v>297</v>
      </c>
      <c r="J2437" s="423">
        <v>7030250302105</v>
      </c>
      <c r="K2437" s="405">
        <v>45751</v>
      </c>
      <c r="L2437" s="401"/>
      <c r="M2437" s="401"/>
      <c r="N2437" s="405">
        <v>46116</v>
      </c>
      <c r="O2437" s="406" t="s">
        <v>12</v>
      </c>
      <c r="P2437" s="401"/>
      <c r="Q2437" s="401"/>
      <c r="R2437" s="1028"/>
      <c r="S2437" s="1028"/>
      <c r="T2437" s="401"/>
      <c r="U2437" s="401"/>
      <c r="V2437" s="401"/>
      <c r="W2437" s="401"/>
      <c r="X2437" s="401"/>
      <c r="Y2437" s="403"/>
      <c r="Z2437" s="408"/>
    </row>
    <row r="2438" spans="1:26" s="3" customFormat="1" ht="72.75" customHeight="1" x14ac:dyDescent="0.2">
      <c r="A2438" s="245">
        <v>455</v>
      </c>
      <c r="B2438" s="401" t="s">
        <v>10233</v>
      </c>
      <c r="C2438" s="401" t="s">
        <v>7217</v>
      </c>
      <c r="D2438" s="401" t="s">
        <v>1024</v>
      </c>
      <c r="E2438" s="402">
        <v>8.0000000000000002E-3</v>
      </c>
      <c r="F2438" s="416">
        <v>0.23</v>
      </c>
      <c r="G2438" s="416" t="s">
        <v>10234</v>
      </c>
      <c r="H2438" s="401" t="s">
        <v>330</v>
      </c>
      <c r="I2438" s="408" t="s">
        <v>297</v>
      </c>
      <c r="J2438" s="423">
        <v>7040250301707</v>
      </c>
      <c r="K2438" s="405">
        <v>45763</v>
      </c>
      <c r="L2438" s="401"/>
      <c r="M2438" s="401"/>
      <c r="N2438" s="405">
        <v>46128</v>
      </c>
      <c r="O2438" s="406" t="s">
        <v>12</v>
      </c>
      <c r="P2438" s="401"/>
      <c r="Q2438" s="401"/>
      <c r="R2438" s="1028"/>
      <c r="S2438" s="1028"/>
      <c r="T2438" s="401"/>
      <c r="U2438" s="401"/>
      <c r="V2438" s="401"/>
      <c r="W2438" s="401"/>
      <c r="X2438" s="401"/>
      <c r="Y2438" s="403"/>
      <c r="Z2438" s="408"/>
    </row>
    <row r="2439" spans="1:26" s="3" customFormat="1" ht="72.75" customHeight="1" x14ac:dyDescent="0.2">
      <c r="A2439" s="245">
        <v>456</v>
      </c>
      <c r="B2439" s="401" t="s">
        <v>10235</v>
      </c>
      <c r="C2439" s="401" t="s">
        <v>858</v>
      </c>
      <c r="D2439" s="401" t="s">
        <v>1016</v>
      </c>
      <c r="E2439" s="402">
        <v>5.0000000000000001E-3</v>
      </c>
      <c r="F2439" s="416">
        <v>0.4</v>
      </c>
      <c r="G2439" s="416" t="s">
        <v>10236</v>
      </c>
      <c r="H2439" s="401" t="s">
        <v>330</v>
      </c>
      <c r="I2439" s="408" t="s">
        <v>297</v>
      </c>
      <c r="J2439" s="423">
        <v>7010250302745</v>
      </c>
      <c r="K2439" s="405">
        <v>45749</v>
      </c>
      <c r="L2439" s="401"/>
      <c r="M2439" s="401"/>
      <c r="N2439" s="405">
        <v>46114</v>
      </c>
      <c r="O2439" s="406" t="s">
        <v>12</v>
      </c>
      <c r="P2439" s="401"/>
      <c r="Q2439" s="401"/>
      <c r="R2439" s="1028"/>
      <c r="S2439" s="1028"/>
      <c r="T2439" s="401"/>
      <c r="U2439" s="401"/>
      <c r="V2439" s="401"/>
      <c r="W2439" s="401"/>
      <c r="X2439" s="401"/>
      <c r="Y2439" s="403"/>
      <c r="Z2439" s="408"/>
    </row>
    <row r="2440" spans="1:26" s="3" customFormat="1" ht="72.75" customHeight="1" x14ac:dyDescent="0.2">
      <c r="A2440" s="245">
        <v>457</v>
      </c>
      <c r="B2440" s="401" t="s">
        <v>10237</v>
      </c>
      <c r="C2440" s="401" t="s">
        <v>1002</v>
      </c>
      <c r="D2440" s="401" t="s">
        <v>1080</v>
      </c>
      <c r="E2440" s="402">
        <v>0.01</v>
      </c>
      <c r="F2440" s="415">
        <v>0.4</v>
      </c>
      <c r="G2440" s="415" t="s">
        <v>10238</v>
      </c>
      <c r="H2440" s="401" t="s">
        <v>330</v>
      </c>
      <c r="I2440" s="408" t="s">
        <v>297</v>
      </c>
      <c r="J2440" s="423">
        <v>7020250301833</v>
      </c>
      <c r="K2440" s="405">
        <v>45754</v>
      </c>
      <c r="L2440" s="401"/>
      <c r="M2440" s="401"/>
      <c r="N2440" s="405">
        <v>46119</v>
      </c>
      <c r="O2440" s="406" t="s">
        <v>12</v>
      </c>
      <c r="P2440" s="401"/>
      <c r="Q2440" s="401"/>
      <c r="R2440" s="1028"/>
      <c r="S2440" s="1028"/>
      <c r="T2440" s="401"/>
      <c r="U2440" s="401"/>
      <c r="V2440" s="401"/>
      <c r="W2440" s="401"/>
      <c r="X2440" s="401"/>
      <c r="Y2440" s="403"/>
      <c r="Z2440" s="408"/>
    </row>
    <row r="2441" spans="1:26" s="3" customFormat="1" ht="72.75" customHeight="1" x14ac:dyDescent="0.2">
      <c r="A2441" s="245">
        <v>458</v>
      </c>
      <c r="B2441" s="401" t="s">
        <v>10239</v>
      </c>
      <c r="C2441" s="401" t="s">
        <v>979</v>
      </c>
      <c r="D2441" s="401" t="s">
        <v>1080</v>
      </c>
      <c r="E2441" s="402">
        <v>1.2E-2</v>
      </c>
      <c r="F2441" s="416">
        <v>0.4</v>
      </c>
      <c r="G2441" s="416" t="s">
        <v>10240</v>
      </c>
      <c r="H2441" s="401" t="s">
        <v>330</v>
      </c>
      <c r="I2441" s="408" t="s">
        <v>297</v>
      </c>
      <c r="J2441" s="423">
        <v>7020250301836</v>
      </c>
      <c r="K2441" s="405">
        <v>45748</v>
      </c>
      <c r="L2441" s="401"/>
      <c r="M2441" s="401"/>
      <c r="N2441" s="405">
        <v>46113</v>
      </c>
      <c r="O2441" s="406" t="s">
        <v>12</v>
      </c>
      <c r="P2441" s="401"/>
      <c r="Q2441" s="401"/>
      <c r="R2441" s="1028"/>
      <c r="S2441" s="1028"/>
      <c r="T2441" s="401"/>
      <c r="U2441" s="401"/>
      <c r="V2441" s="401"/>
      <c r="W2441" s="401"/>
      <c r="X2441" s="401"/>
      <c r="Y2441" s="403"/>
      <c r="Z2441" s="408"/>
    </row>
    <row r="2442" spans="1:26" s="3" customFormat="1" ht="72.75" customHeight="1" x14ac:dyDescent="0.2">
      <c r="A2442" s="245">
        <v>459</v>
      </c>
      <c r="B2442" s="401" t="s">
        <v>10241</v>
      </c>
      <c r="C2442" s="401" t="s">
        <v>314</v>
      </c>
      <c r="D2442" s="401" t="s">
        <v>184</v>
      </c>
      <c r="E2442" s="402">
        <v>1.6820000000000002E-2</v>
      </c>
      <c r="F2442" s="415">
        <v>0.4</v>
      </c>
      <c r="G2442" s="415" t="s">
        <v>10242</v>
      </c>
      <c r="H2442" s="401" t="s">
        <v>330</v>
      </c>
      <c r="I2442" s="408" t="s">
        <v>297</v>
      </c>
      <c r="J2442" s="423">
        <v>7030250302214</v>
      </c>
      <c r="K2442" s="405">
        <v>45756</v>
      </c>
      <c r="L2442" s="401"/>
      <c r="M2442" s="401"/>
      <c r="N2442" s="405">
        <v>46121</v>
      </c>
      <c r="O2442" s="406" t="s">
        <v>12</v>
      </c>
      <c r="P2442" s="401"/>
      <c r="Q2442" s="401"/>
      <c r="R2442" s="1028"/>
      <c r="S2442" s="1028"/>
      <c r="T2442" s="401"/>
      <c r="U2442" s="401"/>
      <c r="V2442" s="401"/>
      <c r="W2442" s="401"/>
      <c r="X2442" s="401"/>
      <c r="Y2442" s="403"/>
      <c r="Z2442" s="408"/>
    </row>
    <row r="2443" spans="1:26" s="3" customFormat="1" ht="72.75" customHeight="1" x14ac:dyDescent="0.2">
      <c r="A2443" s="245">
        <v>460</v>
      </c>
      <c r="B2443" s="401" t="s">
        <v>10243</v>
      </c>
      <c r="C2443" s="401" t="s">
        <v>1015</v>
      </c>
      <c r="D2443" s="401" t="s">
        <v>184</v>
      </c>
      <c r="E2443" s="402">
        <v>8.9999999999999993E-3</v>
      </c>
      <c r="F2443" s="415">
        <v>0.4</v>
      </c>
      <c r="G2443" s="415" t="s">
        <v>10244</v>
      </c>
      <c r="H2443" s="401" t="s">
        <v>330</v>
      </c>
      <c r="I2443" s="408" t="s">
        <v>297</v>
      </c>
      <c r="J2443" s="423">
        <v>7030250302218</v>
      </c>
      <c r="K2443" s="405">
        <v>45748</v>
      </c>
      <c r="L2443" s="401"/>
      <c r="M2443" s="401"/>
      <c r="N2443" s="405">
        <v>46113</v>
      </c>
      <c r="O2443" s="406" t="s">
        <v>12</v>
      </c>
      <c r="P2443" s="401"/>
      <c r="Q2443" s="401"/>
      <c r="R2443" s="1028"/>
      <c r="S2443" s="1028"/>
      <c r="T2443" s="401"/>
      <c r="U2443" s="401"/>
      <c r="V2443" s="401"/>
      <c r="W2443" s="401"/>
      <c r="X2443" s="401"/>
      <c r="Y2443" s="403"/>
      <c r="Z2443" s="408"/>
    </row>
    <row r="2444" spans="1:26" s="3" customFormat="1" ht="72.75" customHeight="1" x14ac:dyDescent="0.2">
      <c r="A2444" s="245">
        <v>461</v>
      </c>
      <c r="B2444" s="401" t="s">
        <v>1073</v>
      </c>
      <c r="C2444" s="401" t="s">
        <v>1006</v>
      </c>
      <c r="D2444" s="401" t="s">
        <v>2364</v>
      </c>
      <c r="E2444" s="402">
        <v>0.45</v>
      </c>
      <c r="F2444" s="415">
        <v>0.4</v>
      </c>
      <c r="G2444" s="415" t="s">
        <v>1074</v>
      </c>
      <c r="H2444" s="401" t="s">
        <v>330</v>
      </c>
      <c r="I2444" s="408" t="s">
        <v>297</v>
      </c>
      <c r="J2444" s="423">
        <v>7060250300729</v>
      </c>
      <c r="K2444" s="405">
        <v>45748</v>
      </c>
      <c r="L2444" s="401"/>
      <c r="M2444" s="401"/>
      <c r="N2444" s="405">
        <v>46113</v>
      </c>
      <c r="O2444" s="406" t="s">
        <v>12</v>
      </c>
      <c r="P2444" s="401"/>
      <c r="Q2444" s="401"/>
      <c r="R2444" s="1028"/>
      <c r="S2444" s="1028"/>
      <c r="T2444" s="401"/>
      <c r="U2444" s="401"/>
      <c r="V2444" s="401"/>
      <c r="W2444" s="401"/>
      <c r="X2444" s="401"/>
      <c r="Y2444" s="403"/>
      <c r="Z2444" s="408"/>
    </row>
    <row r="2445" spans="1:26" s="3" customFormat="1" ht="72.75" customHeight="1" x14ac:dyDescent="0.2">
      <c r="A2445" s="245">
        <v>462</v>
      </c>
      <c r="B2445" s="401" t="s">
        <v>10245</v>
      </c>
      <c r="C2445" s="401" t="s">
        <v>7164</v>
      </c>
      <c r="D2445" s="401" t="s">
        <v>1016</v>
      </c>
      <c r="E2445" s="402">
        <v>1.602E-2</v>
      </c>
      <c r="F2445" s="416">
        <v>0.4</v>
      </c>
      <c r="G2445" s="416" t="s">
        <v>10246</v>
      </c>
      <c r="H2445" s="401" t="s">
        <v>330</v>
      </c>
      <c r="I2445" s="408" t="s">
        <v>297</v>
      </c>
      <c r="J2445" s="423">
        <v>7010250303045</v>
      </c>
      <c r="K2445" s="405">
        <v>45756</v>
      </c>
      <c r="L2445" s="401"/>
      <c r="M2445" s="401"/>
      <c r="N2445" s="405">
        <v>46121</v>
      </c>
      <c r="O2445" s="406" t="s">
        <v>12</v>
      </c>
      <c r="P2445" s="401"/>
      <c r="Q2445" s="401"/>
      <c r="R2445" s="1028"/>
      <c r="S2445" s="1028"/>
      <c r="T2445" s="401"/>
      <c r="U2445" s="401"/>
      <c r="V2445" s="401"/>
      <c r="W2445" s="401"/>
      <c r="X2445" s="401"/>
      <c r="Y2445" s="403"/>
      <c r="Z2445" s="408"/>
    </row>
    <row r="2446" spans="1:26" s="3" customFormat="1" ht="72.75" customHeight="1" x14ac:dyDescent="0.2">
      <c r="A2446" s="245">
        <v>463</v>
      </c>
      <c r="B2446" s="401" t="s">
        <v>10247</v>
      </c>
      <c r="C2446" s="401" t="s">
        <v>1484</v>
      </c>
      <c r="D2446" s="401" t="s">
        <v>24</v>
      </c>
      <c r="E2446" s="402">
        <v>0.01</v>
      </c>
      <c r="F2446" s="416">
        <v>0.4</v>
      </c>
      <c r="G2446" s="416" t="s">
        <v>10248</v>
      </c>
      <c r="H2446" s="401" t="s">
        <v>330</v>
      </c>
      <c r="I2446" s="408" t="s">
        <v>297</v>
      </c>
      <c r="J2446" s="423">
        <v>7010250303122</v>
      </c>
      <c r="K2446" s="405">
        <v>45749</v>
      </c>
      <c r="L2446" s="401"/>
      <c r="M2446" s="401"/>
      <c r="N2446" s="405">
        <v>46114</v>
      </c>
      <c r="O2446" s="406" t="s">
        <v>12</v>
      </c>
      <c r="P2446" s="401"/>
      <c r="Q2446" s="401"/>
      <c r="R2446" s="1028"/>
      <c r="S2446" s="1028"/>
      <c r="T2446" s="401"/>
      <c r="U2446" s="401"/>
      <c r="V2446" s="401"/>
      <c r="W2446" s="401"/>
      <c r="X2446" s="401"/>
      <c r="Y2446" s="403"/>
      <c r="Z2446" s="408"/>
    </row>
    <row r="2447" spans="1:26" s="3" customFormat="1" ht="72.75" customHeight="1" x14ac:dyDescent="0.2">
      <c r="A2447" s="245">
        <v>464</v>
      </c>
      <c r="B2447" s="401" t="s">
        <v>1013</v>
      </c>
      <c r="C2447" s="401" t="s">
        <v>1001</v>
      </c>
      <c r="D2447" s="401" t="s">
        <v>24</v>
      </c>
      <c r="E2447" s="402">
        <v>0.4</v>
      </c>
      <c r="F2447" s="415">
        <v>20</v>
      </c>
      <c r="G2447" s="415" t="s">
        <v>10249</v>
      </c>
      <c r="H2447" s="401" t="s">
        <v>366</v>
      </c>
      <c r="I2447" s="408" t="s">
        <v>297</v>
      </c>
      <c r="J2447" s="423">
        <v>7010250303229</v>
      </c>
      <c r="K2447" s="405">
        <v>45770</v>
      </c>
      <c r="L2447" s="401"/>
      <c r="M2447" s="401"/>
      <c r="N2447" s="405">
        <v>46135</v>
      </c>
      <c r="O2447" s="406" t="s">
        <v>12</v>
      </c>
      <c r="P2447" s="401"/>
      <c r="Q2447" s="401"/>
      <c r="R2447" s="1028"/>
      <c r="S2447" s="1028"/>
      <c r="T2447" s="401"/>
      <c r="U2447" s="401"/>
      <c r="V2447" s="401"/>
      <c r="W2447" s="401"/>
      <c r="X2447" s="401"/>
      <c r="Y2447" s="403"/>
      <c r="Z2447" s="408"/>
    </row>
    <row r="2448" spans="1:26" s="3" customFormat="1" ht="72.75" customHeight="1" x14ac:dyDescent="0.2">
      <c r="A2448" s="245">
        <v>465</v>
      </c>
      <c r="B2448" s="401" t="s">
        <v>10250</v>
      </c>
      <c r="C2448" s="401" t="s">
        <v>6414</v>
      </c>
      <c r="D2448" s="401" t="s">
        <v>170</v>
      </c>
      <c r="E2448" s="402">
        <v>8.9999999999999993E-3</v>
      </c>
      <c r="F2448" s="416">
        <v>0.23</v>
      </c>
      <c r="G2448" s="416" t="s">
        <v>10251</v>
      </c>
      <c r="H2448" s="401" t="s">
        <v>330</v>
      </c>
      <c r="I2448" s="408" t="s">
        <v>297</v>
      </c>
      <c r="J2448" s="423">
        <v>7040250302009</v>
      </c>
      <c r="K2448" s="405">
        <v>45771</v>
      </c>
      <c r="L2448" s="401"/>
      <c r="M2448" s="401"/>
      <c r="N2448" s="405">
        <v>46136</v>
      </c>
      <c r="O2448" s="406" t="s">
        <v>12</v>
      </c>
      <c r="P2448" s="401"/>
      <c r="Q2448" s="401"/>
      <c r="R2448" s="1028"/>
      <c r="S2448" s="1028"/>
      <c r="T2448" s="401"/>
      <c r="U2448" s="401"/>
      <c r="V2448" s="401"/>
      <c r="W2448" s="401"/>
      <c r="X2448" s="401"/>
      <c r="Y2448" s="403"/>
      <c r="Z2448" s="408"/>
    </row>
    <row r="2449" spans="1:26" s="3" customFormat="1" ht="72.75" customHeight="1" x14ac:dyDescent="0.2">
      <c r="A2449" s="245">
        <v>466</v>
      </c>
      <c r="B2449" s="401" t="s">
        <v>10252</v>
      </c>
      <c r="C2449" s="401" t="s">
        <v>6352</v>
      </c>
      <c r="D2449" s="401" t="s">
        <v>170</v>
      </c>
      <c r="E2449" s="402">
        <v>5.0000000000000001E-3</v>
      </c>
      <c r="F2449" s="415">
        <v>0.23</v>
      </c>
      <c r="G2449" s="415" t="s">
        <v>10253</v>
      </c>
      <c r="H2449" s="401" t="s">
        <v>330</v>
      </c>
      <c r="I2449" s="408" t="s">
        <v>297</v>
      </c>
      <c r="J2449" s="423">
        <v>7040250302016</v>
      </c>
      <c r="K2449" s="405">
        <v>45771</v>
      </c>
      <c r="L2449" s="401"/>
      <c r="M2449" s="401"/>
      <c r="N2449" s="405">
        <v>46136</v>
      </c>
      <c r="O2449" s="406" t="s">
        <v>12</v>
      </c>
      <c r="P2449" s="401"/>
      <c r="Q2449" s="401"/>
      <c r="R2449" s="1028"/>
      <c r="S2449" s="1028"/>
      <c r="T2449" s="401"/>
      <c r="U2449" s="401"/>
      <c r="V2449" s="401"/>
      <c r="W2449" s="401"/>
      <c r="X2449" s="401"/>
      <c r="Y2449" s="403"/>
      <c r="Z2449" s="408"/>
    </row>
    <row r="2450" spans="1:26" s="3" customFormat="1" ht="72.75" customHeight="1" x14ac:dyDescent="0.2">
      <c r="A2450" s="245">
        <v>467</v>
      </c>
      <c r="B2450" s="401" t="s">
        <v>9036</v>
      </c>
      <c r="C2450" s="401" t="s">
        <v>9037</v>
      </c>
      <c r="D2450" s="401" t="s">
        <v>170</v>
      </c>
      <c r="E2450" s="402">
        <v>9.8399999999999998E-3</v>
      </c>
      <c r="F2450" s="416">
        <v>0.4</v>
      </c>
      <c r="G2450" s="416" t="s">
        <v>9038</v>
      </c>
      <c r="H2450" s="401" t="s">
        <v>330</v>
      </c>
      <c r="I2450" s="408" t="s">
        <v>297</v>
      </c>
      <c r="J2450" s="423">
        <v>7040250302065</v>
      </c>
      <c r="K2450" s="405">
        <v>45771</v>
      </c>
      <c r="L2450" s="401"/>
      <c r="M2450" s="401"/>
      <c r="N2450" s="405">
        <v>46136</v>
      </c>
      <c r="O2450" s="406" t="s">
        <v>12</v>
      </c>
      <c r="P2450" s="401"/>
      <c r="Q2450" s="401"/>
      <c r="R2450" s="1028"/>
      <c r="S2450" s="1028"/>
      <c r="T2450" s="401"/>
      <c r="U2450" s="401"/>
      <c r="V2450" s="401"/>
      <c r="W2450" s="401"/>
      <c r="X2450" s="401"/>
      <c r="Y2450" s="403"/>
      <c r="Z2450" s="408"/>
    </row>
    <row r="2451" spans="1:26" s="3" customFormat="1" ht="72.75" customHeight="1" x14ac:dyDescent="0.2">
      <c r="A2451" s="245">
        <v>468</v>
      </c>
      <c r="B2451" s="401" t="s">
        <v>10254</v>
      </c>
      <c r="C2451" s="401" t="s">
        <v>8506</v>
      </c>
      <c r="D2451" s="401" t="s">
        <v>170</v>
      </c>
      <c r="E2451" s="402">
        <v>0.01</v>
      </c>
      <c r="F2451" s="415">
        <v>0.4</v>
      </c>
      <c r="G2451" s="415" t="s">
        <v>10255</v>
      </c>
      <c r="H2451" s="401" t="s">
        <v>330</v>
      </c>
      <c r="I2451" s="408" t="s">
        <v>297</v>
      </c>
      <c r="J2451" s="423">
        <v>7040250302069</v>
      </c>
      <c r="K2451" s="405">
        <v>45771</v>
      </c>
      <c r="L2451" s="401"/>
      <c r="M2451" s="401"/>
      <c r="N2451" s="405">
        <v>46136</v>
      </c>
      <c r="O2451" s="406" t="s">
        <v>12</v>
      </c>
      <c r="P2451" s="401"/>
      <c r="Q2451" s="401"/>
      <c r="R2451" s="1028"/>
      <c r="S2451" s="1028"/>
      <c r="T2451" s="401"/>
      <c r="U2451" s="401"/>
      <c r="V2451" s="401"/>
      <c r="W2451" s="401"/>
      <c r="X2451" s="401"/>
      <c r="Y2451" s="403"/>
      <c r="Z2451" s="408"/>
    </row>
    <row r="2452" spans="1:26" s="3" customFormat="1" ht="72.75" customHeight="1" x14ac:dyDescent="0.2">
      <c r="A2452" s="245">
        <v>469</v>
      </c>
      <c r="B2452" s="401" t="s">
        <v>10256</v>
      </c>
      <c r="C2452" s="401" t="s">
        <v>10257</v>
      </c>
      <c r="D2452" s="401" t="s">
        <v>1024</v>
      </c>
      <c r="E2452" s="402">
        <v>6.0000000000000001E-3</v>
      </c>
      <c r="F2452" s="416">
        <v>0.23</v>
      </c>
      <c r="G2452" s="416" t="s">
        <v>10258</v>
      </c>
      <c r="H2452" s="401" t="s">
        <v>330</v>
      </c>
      <c r="I2452" s="408" t="s">
        <v>297</v>
      </c>
      <c r="J2452" s="423">
        <v>7040250302092</v>
      </c>
      <c r="K2452" s="405">
        <v>45771</v>
      </c>
      <c r="L2452" s="401"/>
      <c r="M2452" s="401"/>
      <c r="N2452" s="405">
        <v>46136</v>
      </c>
      <c r="O2452" s="406" t="s">
        <v>12</v>
      </c>
      <c r="P2452" s="401"/>
      <c r="Q2452" s="401"/>
      <c r="R2452" s="1028"/>
      <c r="S2452" s="1028"/>
      <c r="T2452" s="401"/>
      <c r="U2452" s="401"/>
      <c r="V2452" s="401"/>
      <c r="W2452" s="401"/>
      <c r="X2452" s="401"/>
      <c r="Y2452" s="403"/>
      <c r="Z2452" s="408"/>
    </row>
    <row r="2453" spans="1:26" s="3" customFormat="1" ht="72.75" customHeight="1" x14ac:dyDescent="0.2">
      <c r="A2453" s="245">
        <v>470</v>
      </c>
      <c r="B2453" s="401" t="s">
        <v>10259</v>
      </c>
      <c r="C2453" s="401" t="s">
        <v>272</v>
      </c>
      <c r="D2453" s="401" t="s">
        <v>170</v>
      </c>
      <c r="E2453" s="402">
        <v>8.9999999999999993E-3</v>
      </c>
      <c r="F2453" s="415">
        <v>0.23</v>
      </c>
      <c r="G2453" s="415" t="s">
        <v>9019</v>
      </c>
      <c r="H2453" s="401" t="s">
        <v>330</v>
      </c>
      <c r="I2453" s="408" t="s">
        <v>297</v>
      </c>
      <c r="J2453" s="423">
        <v>7040250302091</v>
      </c>
      <c r="K2453" s="405">
        <v>45771</v>
      </c>
      <c r="L2453" s="401"/>
      <c r="M2453" s="401"/>
      <c r="N2453" s="405">
        <v>46136</v>
      </c>
      <c r="O2453" s="406" t="s">
        <v>12</v>
      </c>
      <c r="P2453" s="401"/>
      <c r="Q2453" s="401"/>
      <c r="R2453" s="1028"/>
      <c r="S2453" s="1028"/>
      <c r="T2453" s="401"/>
      <c r="U2453" s="401"/>
      <c r="V2453" s="401"/>
      <c r="W2453" s="401"/>
      <c r="X2453" s="401"/>
      <c r="Y2453" s="403"/>
      <c r="Z2453" s="408"/>
    </row>
    <row r="2454" spans="1:26" s="3" customFormat="1" ht="72.75" customHeight="1" x14ac:dyDescent="0.2">
      <c r="A2454" s="245">
        <v>471</v>
      </c>
      <c r="B2454" s="401" t="s">
        <v>10260</v>
      </c>
      <c r="C2454" s="401" t="s">
        <v>3198</v>
      </c>
      <c r="D2454" s="401" t="s">
        <v>1024</v>
      </c>
      <c r="E2454" s="402">
        <v>6.0000000000000001E-3</v>
      </c>
      <c r="F2454" s="416">
        <v>0.23</v>
      </c>
      <c r="G2454" s="416" t="s">
        <v>10261</v>
      </c>
      <c r="H2454" s="401" t="s">
        <v>330</v>
      </c>
      <c r="I2454" s="408" t="s">
        <v>297</v>
      </c>
      <c r="J2454" s="423">
        <v>7040250302116</v>
      </c>
      <c r="K2454" s="405">
        <v>45771</v>
      </c>
      <c r="L2454" s="401"/>
      <c r="M2454" s="401"/>
      <c r="N2454" s="405">
        <v>46136</v>
      </c>
      <c r="O2454" s="406" t="s">
        <v>12</v>
      </c>
      <c r="P2454" s="401"/>
      <c r="Q2454" s="401"/>
      <c r="R2454" s="1028"/>
      <c r="S2454" s="1028"/>
      <c r="T2454" s="401"/>
      <c r="U2454" s="401"/>
      <c r="V2454" s="401"/>
      <c r="W2454" s="401"/>
      <c r="X2454" s="401"/>
      <c r="Y2454" s="403"/>
      <c r="Z2454" s="408"/>
    </row>
    <row r="2455" spans="1:26" s="3" customFormat="1" ht="72.75" customHeight="1" x14ac:dyDescent="0.2">
      <c r="A2455" s="245">
        <v>472</v>
      </c>
      <c r="B2455" s="401" t="s">
        <v>10262</v>
      </c>
      <c r="C2455" s="401" t="s">
        <v>862</v>
      </c>
      <c r="D2455" s="401" t="s">
        <v>170</v>
      </c>
      <c r="E2455" s="402">
        <v>1.4999999999999999E-2</v>
      </c>
      <c r="F2455" s="416">
        <v>0.4</v>
      </c>
      <c r="G2455" s="416" t="s">
        <v>10263</v>
      </c>
      <c r="H2455" s="401" t="s">
        <v>330</v>
      </c>
      <c r="I2455" s="408" t="s">
        <v>297</v>
      </c>
      <c r="J2455" s="423">
        <v>7040250302131</v>
      </c>
      <c r="K2455" s="405">
        <v>45755</v>
      </c>
      <c r="L2455" s="401"/>
      <c r="M2455" s="401"/>
      <c r="N2455" s="405">
        <v>46120</v>
      </c>
      <c r="O2455" s="406" t="s">
        <v>12</v>
      </c>
      <c r="P2455" s="401"/>
      <c r="Q2455" s="401"/>
      <c r="R2455" s="1028"/>
      <c r="S2455" s="1028"/>
      <c r="T2455" s="401"/>
      <c r="U2455" s="401"/>
      <c r="V2455" s="401"/>
      <c r="W2455" s="401"/>
      <c r="X2455" s="401"/>
      <c r="Y2455" s="403"/>
      <c r="Z2455" s="408"/>
    </row>
    <row r="2456" spans="1:26" s="3" customFormat="1" ht="72.75" customHeight="1" x14ac:dyDescent="0.2">
      <c r="A2456" s="245">
        <v>473</v>
      </c>
      <c r="B2456" s="401" t="s">
        <v>10264</v>
      </c>
      <c r="C2456" s="401" t="s">
        <v>272</v>
      </c>
      <c r="D2456" s="401" t="s">
        <v>1024</v>
      </c>
      <c r="E2456" s="402">
        <v>6.0000000000000001E-3</v>
      </c>
      <c r="F2456" s="415">
        <v>0.23</v>
      </c>
      <c r="G2456" s="415" t="s">
        <v>10265</v>
      </c>
      <c r="H2456" s="401" t="s">
        <v>330</v>
      </c>
      <c r="I2456" s="408" t="s">
        <v>297</v>
      </c>
      <c r="J2456" s="423">
        <v>7040250302135</v>
      </c>
      <c r="K2456" s="405">
        <v>45772</v>
      </c>
      <c r="L2456" s="401"/>
      <c r="M2456" s="401"/>
      <c r="N2456" s="405">
        <v>46137</v>
      </c>
      <c r="O2456" s="406" t="s">
        <v>12</v>
      </c>
      <c r="P2456" s="401"/>
      <c r="Q2456" s="401"/>
      <c r="R2456" s="1028"/>
      <c r="S2456" s="1028"/>
      <c r="T2456" s="401"/>
      <c r="U2456" s="401"/>
      <c r="V2456" s="401"/>
      <c r="W2456" s="401"/>
      <c r="X2456" s="401"/>
      <c r="Y2456" s="403"/>
      <c r="Z2456" s="408"/>
    </row>
    <row r="2457" spans="1:26" s="3" customFormat="1" ht="72.75" customHeight="1" x14ac:dyDescent="0.2">
      <c r="A2457" s="245">
        <v>474</v>
      </c>
      <c r="B2457" s="401" t="s">
        <v>10266</v>
      </c>
      <c r="C2457" s="401" t="s">
        <v>8518</v>
      </c>
      <c r="D2457" s="401" t="s">
        <v>1076</v>
      </c>
      <c r="E2457" s="402">
        <v>1.8704999999999999E-2</v>
      </c>
      <c r="F2457" s="416">
        <v>0.4</v>
      </c>
      <c r="G2457" s="416" t="s">
        <v>10267</v>
      </c>
      <c r="H2457" s="401" t="s">
        <v>330</v>
      </c>
      <c r="I2457" s="408" t="s">
        <v>297</v>
      </c>
      <c r="J2457" s="423">
        <v>7050250301437</v>
      </c>
      <c r="K2457" s="405">
        <v>45749</v>
      </c>
      <c r="L2457" s="401"/>
      <c r="M2457" s="401"/>
      <c r="N2457" s="405">
        <v>46114</v>
      </c>
      <c r="O2457" s="406" t="s">
        <v>12</v>
      </c>
      <c r="P2457" s="401"/>
      <c r="Q2457" s="401"/>
      <c r="R2457" s="1028"/>
      <c r="S2457" s="1028"/>
      <c r="T2457" s="401"/>
      <c r="U2457" s="401"/>
      <c r="V2457" s="401"/>
      <c r="W2457" s="401"/>
      <c r="X2457" s="401"/>
      <c r="Y2457" s="403"/>
      <c r="Z2457" s="408"/>
    </row>
    <row r="2458" spans="1:26" s="3" customFormat="1" ht="72.75" customHeight="1" x14ac:dyDescent="0.2">
      <c r="A2458" s="245">
        <v>475</v>
      </c>
      <c r="B2458" s="401" t="s">
        <v>10268</v>
      </c>
      <c r="C2458" s="401" t="s">
        <v>272</v>
      </c>
      <c r="D2458" s="401" t="s">
        <v>170</v>
      </c>
      <c r="E2458" s="402">
        <v>0.03</v>
      </c>
      <c r="F2458" s="415">
        <v>0.4</v>
      </c>
      <c r="G2458" s="415" t="s">
        <v>10269</v>
      </c>
      <c r="H2458" s="401" t="s">
        <v>330</v>
      </c>
      <c r="I2458" s="408" t="s">
        <v>297</v>
      </c>
      <c r="J2458" s="423">
        <v>7040250302145</v>
      </c>
      <c r="K2458" s="405">
        <v>45771</v>
      </c>
      <c r="L2458" s="401"/>
      <c r="M2458" s="401"/>
      <c r="N2458" s="405">
        <v>46136</v>
      </c>
      <c r="O2458" s="406" t="s">
        <v>12</v>
      </c>
      <c r="P2458" s="401"/>
      <c r="Q2458" s="401"/>
      <c r="R2458" s="1028"/>
      <c r="S2458" s="1028"/>
      <c r="T2458" s="401"/>
      <c r="U2458" s="401"/>
      <c r="V2458" s="401"/>
      <c r="W2458" s="401"/>
      <c r="X2458" s="401"/>
      <c r="Y2458" s="403"/>
      <c r="Z2458" s="408"/>
    </row>
    <row r="2459" spans="1:26" s="3" customFormat="1" ht="72.75" customHeight="1" x14ac:dyDescent="0.2">
      <c r="A2459" s="245">
        <v>476</v>
      </c>
      <c r="B2459" s="401" t="s">
        <v>10270</v>
      </c>
      <c r="C2459" s="401" t="s">
        <v>981</v>
      </c>
      <c r="D2459" s="401" t="s">
        <v>170</v>
      </c>
      <c r="E2459" s="402">
        <v>6.0000000000000001E-3</v>
      </c>
      <c r="F2459" s="416">
        <v>0.23</v>
      </c>
      <c r="G2459" s="416" t="s">
        <v>10221</v>
      </c>
      <c r="H2459" s="401" t="s">
        <v>330</v>
      </c>
      <c r="I2459" s="408" t="s">
        <v>297</v>
      </c>
      <c r="J2459" s="423">
        <v>7040250302149</v>
      </c>
      <c r="K2459" s="405">
        <v>45772</v>
      </c>
      <c r="L2459" s="401"/>
      <c r="M2459" s="401"/>
      <c r="N2459" s="405">
        <v>46137</v>
      </c>
      <c r="O2459" s="406" t="s">
        <v>12</v>
      </c>
      <c r="P2459" s="401"/>
      <c r="Q2459" s="401"/>
      <c r="R2459" s="1028"/>
      <c r="S2459" s="1028"/>
      <c r="T2459" s="401"/>
      <c r="U2459" s="401"/>
      <c r="V2459" s="401"/>
      <c r="W2459" s="401"/>
      <c r="X2459" s="401"/>
      <c r="Y2459" s="403"/>
      <c r="Z2459" s="408"/>
    </row>
    <row r="2460" spans="1:26" s="3" customFormat="1" ht="72.75" customHeight="1" x14ac:dyDescent="0.2">
      <c r="A2460" s="245">
        <v>477</v>
      </c>
      <c r="B2460" s="401" t="s">
        <v>10271</v>
      </c>
      <c r="C2460" s="401" t="s">
        <v>10272</v>
      </c>
      <c r="D2460" s="401" t="s">
        <v>83</v>
      </c>
      <c r="E2460" s="402">
        <v>5.0000000000000001E-3</v>
      </c>
      <c r="F2460" s="416">
        <v>0.4</v>
      </c>
      <c r="G2460" s="416" t="s">
        <v>10273</v>
      </c>
      <c r="H2460" s="401" t="s">
        <v>330</v>
      </c>
      <c r="I2460" s="408" t="s">
        <v>297</v>
      </c>
      <c r="J2460" s="423">
        <v>7030250302678</v>
      </c>
      <c r="K2460" s="405">
        <v>45758</v>
      </c>
      <c r="L2460" s="401"/>
      <c r="M2460" s="401"/>
      <c r="N2460" s="405">
        <v>46123</v>
      </c>
      <c r="O2460" s="406" t="s">
        <v>12</v>
      </c>
      <c r="P2460" s="401"/>
      <c r="Q2460" s="401"/>
      <c r="R2460" s="1028"/>
      <c r="S2460" s="1028"/>
      <c r="T2460" s="401"/>
      <c r="U2460" s="401"/>
      <c r="V2460" s="401"/>
      <c r="W2460" s="401"/>
      <c r="X2460" s="401"/>
      <c r="Y2460" s="403"/>
      <c r="Z2460" s="408"/>
    </row>
    <row r="2461" spans="1:26" s="3" customFormat="1" ht="72.75" customHeight="1" x14ac:dyDescent="0.2">
      <c r="A2461" s="245">
        <v>478</v>
      </c>
      <c r="B2461" s="401" t="s">
        <v>10274</v>
      </c>
      <c r="C2461" s="401" t="s">
        <v>985</v>
      </c>
      <c r="D2461" s="401" t="s">
        <v>1024</v>
      </c>
      <c r="E2461" s="402">
        <v>8.0000000000000002E-3</v>
      </c>
      <c r="F2461" s="404">
        <v>0.4</v>
      </c>
      <c r="G2461" s="406" t="s">
        <v>678</v>
      </c>
      <c r="H2461" s="401" t="s">
        <v>330</v>
      </c>
      <c r="I2461" s="408" t="s">
        <v>297</v>
      </c>
      <c r="J2461" s="423">
        <v>7040250302177</v>
      </c>
      <c r="K2461" s="405">
        <v>45777</v>
      </c>
      <c r="L2461" s="401"/>
      <c r="M2461" s="401"/>
      <c r="N2461" s="405">
        <v>46142</v>
      </c>
      <c r="O2461" s="406" t="s">
        <v>12</v>
      </c>
      <c r="P2461" s="401"/>
      <c r="Q2461" s="401"/>
      <c r="R2461" s="1028"/>
      <c r="S2461" s="1028"/>
      <c r="T2461" s="401"/>
      <c r="U2461" s="401"/>
      <c r="V2461" s="401"/>
      <c r="W2461" s="401"/>
      <c r="X2461" s="401"/>
      <c r="Y2461" s="403"/>
      <c r="Z2461" s="408"/>
    </row>
    <row r="2462" spans="1:26" s="3" customFormat="1" ht="72.75" customHeight="1" x14ac:dyDescent="0.2">
      <c r="A2462" s="245">
        <v>479</v>
      </c>
      <c r="B2462" s="401" t="s">
        <v>10275</v>
      </c>
      <c r="C2462" s="401" t="s">
        <v>981</v>
      </c>
      <c r="D2462" s="401" t="s">
        <v>170</v>
      </c>
      <c r="E2462" s="402">
        <v>7.0000000000000001E-3</v>
      </c>
      <c r="F2462" s="410">
        <v>0.23</v>
      </c>
      <c r="G2462" s="415" t="s">
        <v>10276</v>
      </c>
      <c r="H2462" s="401" t="s">
        <v>330</v>
      </c>
      <c r="I2462" s="408" t="s">
        <v>297</v>
      </c>
      <c r="J2462" s="423">
        <v>7040250302203</v>
      </c>
      <c r="K2462" s="405">
        <v>45772</v>
      </c>
      <c r="L2462" s="401"/>
      <c r="M2462" s="401"/>
      <c r="N2462" s="405">
        <v>46137</v>
      </c>
      <c r="O2462" s="406" t="s">
        <v>12</v>
      </c>
      <c r="P2462" s="401"/>
      <c r="Q2462" s="401"/>
      <c r="R2462" s="1028"/>
      <c r="S2462" s="1028"/>
      <c r="T2462" s="401"/>
      <c r="U2462" s="401"/>
      <c r="V2462" s="401"/>
      <c r="W2462" s="401"/>
      <c r="X2462" s="401"/>
      <c r="Y2462" s="403"/>
      <c r="Z2462" s="408"/>
    </row>
    <row r="2463" spans="1:26" s="3" customFormat="1" ht="72.75" customHeight="1" x14ac:dyDescent="0.2">
      <c r="A2463" s="245">
        <v>480</v>
      </c>
      <c r="B2463" s="401" t="s">
        <v>10277</v>
      </c>
      <c r="C2463" s="401" t="s">
        <v>309</v>
      </c>
      <c r="D2463" s="401" t="s">
        <v>83</v>
      </c>
      <c r="E2463" s="402">
        <v>6.0000000000000001E-3</v>
      </c>
      <c r="F2463" s="413">
        <v>0.4</v>
      </c>
      <c r="G2463" s="416" t="s">
        <v>10278</v>
      </c>
      <c r="H2463" s="401" t="s">
        <v>330</v>
      </c>
      <c r="I2463" s="408" t="s">
        <v>297</v>
      </c>
      <c r="J2463" s="423">
        <v>7030250402730</v>
      </c>
      <c r="K2463" s="405">
        <v>45764</v>
      </c>
      <c r="L2463" s="401"/>
      <c r="M2463" s="401"/>
      <c r="N2463" s="405">
        <v>46129</v>
      </c>
      <c r="O2463" s="406" t="s">
        <v>12</v>
      </c>
      <c r="P2463" s="401"/>
      <c r="Q2463" s="401"/>
      <c r="R2463" s="1028"/>
      <c r="S2463" s="1028"/>
      <c r="T2463" s="401"/>
      <c r="U2463" s="401"/>
      <c r="V2463" s="401"/>
      <c r="W2463" s="401"/>
      <c r="X2463" s="401"/>
      <c r="Y2463" s="403"/>
      <c r="Z2463" s="408"/>
    </row>
    <row r="2464" spans="1:26" s="3" customFormat="1" ht="72.75" customHeight="1" x14ac:dyDescent="0.2">
      <c r="A2464" s="245">
        <v>481</v>
      </c>
      <c r="B2464" s="401" t="s">
        <v>10279</v>
      </c>
      <c r="C2464" s="401" t="s">
        <v>2375</v>
      </c>
      <c r="D2464" s="401" t="s">
        <v>170</v>
      </c>
      <c r="E2464" s="402">
        <v>0.05</v>
      </c>
      <c r="F2464" s="413">
        <v>0.4</v>
      </c>
      <c r="G2464" s="416" t="s">
        <v>10280</v>
      </c>
      <c r="H2464" s="401" t="s">
        <v>330</v>
      </c>
      <c r="I2464" s="408" t="s">
        <v>297</v>
      </c>
      <c r="J2464" s="423">
        <v>7040250402236</v>
      </c>
      <c r="K2464" s="405">
        <v>45771</v>
      </c>
      <c r="L2464" s="401"/>
      <c r="M2464" s="401"/>
      <c r="N2464" s="405">
        <v>46136</v>
      </c>
      <c r="O2464" s="406" t="s">
        <v>12</v>
      </c>
      <c r="P2464" s="401"/>
      <c r="Q2464" s="401"/>
      <c r="R2464" s="1028"/>
      <c r="S2464" s="1028"/>
      <c r="T2464" s="401"/>
      <c r="U2464" s="401"/>
      <c r="V2464" s="401"/>
      <c r="W2464" s="401"/>
      <c r="X2464" s="401"/>
      <c r="Y2464" s="403"/>
      <c r="Z2464" s="408"/>
    </row>
    <row r="2465" spans="1:26" s="3" customFormat="1" ht="72.75" customHeight="1" x14ac:dyDescent="0.2">
      <c r="A2465" s="245">
        <v>482</v>
      </c>
      <c r="B2465" s="401" t="s">
        <v>10281</v>
      </c>
      <c r="C2465" s="401" t="s">
        <v>9134</v>
      </c>
      <c r="D2465" s="401" t="s">
        <v>170</v>
      </c>
      <c r="E2465" s="402">
        <v>5.0000000000000001E-3</v>
      </c>
      <c r="F2465" s="404">
        <v>0.23</v>
      </c>
      <c r="G2465" s="406" t="s">
        <v>678</v>
      </c>
      <c r="H2465" s="401" t="s">
        <v>330</v>
      </c>
      <c r="I2465" s="408" t="s">
        <v>297</v>
      </c>
      <c r="J2465" s="423">
        <v>7040250402251</v>
      </c>
      <c r="K2465" s="405">
        <v>45777</v>
      </c>
      <c r="L2465" s="401"/>
      <c r="M2465" s="401"/>
      <c r="N2465" s="405">
        <v>46142</v>
      </c>
      <c r="O2465" s="406" t="s">
        <v>12</v>
      </c>
      <c r="P2465" s="401"/>
      <c r="Q2465" s="401"/>
      <c r="R2465" s="1028"/>
      <c r="S2465" s="1028"/>
      <c r="T2465" s="401"/>
      <c r="U2465" s="401"/>
      <c r="V2465" s="401"/>
      <c r="W2465" s="401"/>
      <c r="X2465" s="401"/>
      <c r="Y2465" s="403"/>
      <c r="Z2465" s="408"/>
    </row>
    <row r="2466" spans="1:26" s="3" customFormat="1" ht="72.75" customHeight="1" x14ac:dyDescent="0.2">
      <c r="A2466" s="245">
        <v>483</v>
      </c>
      <c r="B2466" s="401" t="s">
        <v>10282</v>
      </c>
      <c r="C2466" s="401" t="s">
        <v>1484</v>
      </c>
      <c r="D2466" s="401" t="s">
        <v>1016</v>
      </c>
      <c r="E2466" s="402">
        <v>0.01</v>
      </c>
      <c r="F2466" s="410">
        <v>0.4</v>
      </c>
      <c r="G2466" s="415" t="s">
        <v>10283</v>
      </c>
      <c r="H2466" s="401" t="s">
        <v>330</v>
      </c>
      <c r="I2466" s="408" t="s">
        <v>297</v>
      </c>
      <c r="J2466" s="423">
        <v>7010250403919</v>
      </c>
      <c r="K2466" s="405">
        <v>45761</v>
      </c>
      <c r="L2466" s="401"/>
      <c r="M2466" s="401"/>
      <c r="N2466" s="405">
        <v>46126</v>
      </c>
      <c r="O2466" s="406" t="s">
        <v>12</v>
      </c>
      <c r="P2466" s="401"/>
      <c r="Q2466" s="401"/>
      <c r="R2466" s="1028"/>
      <c r="S2466" s="1028"/>
      <c r="T2466" s="401"/>
      <c r="U2466" s="401"/>
      <c r="V2466" s="401"/>
      <c r="W2466" s="401"/>
      <c r="X2466" s="401"/>
      <c r="Y2466" s="403"/>
      <c r="Z2466" s="408"/>
    </row>
    <row r="2467" spans="1:26" s="3" customFormat="1" ht="72.75" customHeight="1" x14ac:dyDescent="0.2">
      <c r="A2467" s="245">
        <v>484</v>
      </c>
      <c r="B2467" s="401" t="s">
        <v>753</v>
      </c>
      <c r="C2467" s="401" t="s">
        <v>995</v>
      </c>
      <c r="D2467" s="401" t="s">
        <v>1024</v>
      </c>
      <c r="E2467" s="402">
        <v>5.985E-2</v>
      </c>
      <c r="F2467" s="404">
        <v>0.4</v>
      </c>
      <c r="G2467" s="424" t="s">
        <v>10284</v>
      </c>
      <c r="H2467" s="401" t="s">
        <v>366</v>
      </c>
      <c r="I2467" s="408" t="s">
        <v>297</v>
      </c>
      <c r="J2467" s="423">
        <v>7040250402256</v>
      </c>
      <c r="K2467" s="405">
        <v>45777</v>
      </c>
      <c r="L2467" s="401"/>
      <c r="M2467" s="401"/>
      <c r="N2467" s="405">
        <v>46142</v>
      </c>
      <c r="O2467" s="406" t="s">
        <v>12</v>
      </c>
      <c r="P2467" s="401"/>
      <c r="Q2467" s="401"/>
      <c r="R2467" s="1028"/>
      <c r="S2467" s="1028"/>
      <c r="T2467" s="401"/>
      <c r="U2467" s="401"/>
      <c r="V2467" s="401"/>
      <c r="W2467" s="401"/>
      <c r="X2467" s="401"/>
      <c r="Y2467" s="403"/>
      <c r="Z2467" s="408"/>
    </row>
    <row r="2468" spans="1:26" s="3" customFormat="1" ht="72.75" customHeight="1" x14ac:dyDescent="0.2">
      <c r="A2468" s="245">
        <v>485</v>
      </c>
      <c r="B2468" s="401" t="s">
        <v>10285</v>
      </c>
      <c r="C2468" s="401" t="s">
        <v>10286</v>
      </c>
      <c r="D2468" s="401" t="s">
        <v>1024</v>
      </c>
      <c r="E2468" s="402">
        <v>8.0000000000000002E-3</v>
      </c>
      <c r="F2468" s="404">
        <v>0.4</v>
      </c>
      <c r="G2468" s="406" t="s">
        <v>678</v>
      </c>
      <c r="H2468" s="401" t="s">
        <v>330</v>
      </c>
      <c r="I2468" s="408" t="s">
        <v>297</v>
      </c>
      <c r="J2468" s="423">
        <v>7040250402264</v>
      </c>
      <c r="K2468" s="405">
        <v>45777</v>
      </c>
      <c r="L2468" s="401"/>
      <c r="M2468" s="401"/>
      <c r="N2468" s="405">
        <v>46142</v>
      </c>
      <c r="O2468" s="406" t="s">
        <v>12</v>
      </c>
      <c r="P2468" s="401"/>
      <c r="Q2468" s="401"/>
      <c r="R2468" s="1028"/>
      <c r="S2468" s="1028"/>
      <c r="T2468" s="401"/>
      <c r="U2468" s="401"/>
      <c r="V2468" s="401"/>
      <c r="W2468" s="401"/>
      <c r="X2468" s="401"/>
      <c r="Y2468" s="403"/>
      <c r="Z2468" s="408"/>
    </row>
    <row r="2469" spans="1:26" s="3" customFormat="1" ht="72.75" customHeight="1" x14ac:dyDescent="0.2">
      <c r="A2469" s="245">
        <v>486</v>
      </c>
      <c r="B2469" s="401" t="s">
        <v>10287</v>
      </c>
      <c r="C2469" s="401" t="s">
        <v>984</v>
      </c>
      <c r="D2469" s="401" t="s">
        <v>24</v>
      </c>
      <c r="E2469" s="402">
        <v>6.0000000000000001E-3</v>
      </c>
      <c r="F2469" s="413">
        <v>0.4</v>
      </c>
      <c r="G2469" s="416" t="s">
        <v>10288</v>
      </c>
      <c r="H2469" s="401" t="s">
        <v>364</v>
      </c>
      <c r="I2469" s="408" t="s">
        <v>297</v>
      </c>
      <c r="J2469" s="423">
        <v>7010250403984</v>
      </c>
      <c r="K2469" s="405">
        <v>45771</v>
      </c>
      <c r="L2469" s="401"/>
      <c r="M2469" s="401"/>
      <c r="N2469" s="405">
        <v>46136</v>
      </c>
      <c r="O2469" s="406" t="s">
        <v>12</v>
      </c>
      <c r="P2469" s="401"/>
      <c r="Q2469" s="401"/>
      <c r="R2469" s="1028"/>
      <c r="S2469" s="1028"/>
      <c r="T2469" s="401"/>
      <c r="U2469" s="401"/>
      <c r="V2469" s="401"/>
      <c r="W2469" s="401"/>
      <c r="X2469" s="401"/>
      <c r="Y2469" s="403"/>
      <c r="Z2469" s="408"/>
    </row>
    <row r="2470" spans="1:26" s="3" customFormat="1" ht="72.75" customHeight="1" x14ac:dyDescent="0.2">
      <c r="A2470" s="245">
        <v>487</v>
      </c>
      <c r="B2470" s="401" t="s">
        <v>10289</v>
      </c>
      <c r="C2470" s="401" t="s">
        <v>186</v>
      </c>
      <c r="D2470" s="401" t="s">
        <v>1080</v>
      </c>
      <c r="E2470" s="402">
        <v>9.9000000000000008E-3</v>
      </c>
      <c r="F2470" s="410">
        <v>0.4</v>
      </c>
      <c r="G2470" s="415" t="s">
        <v>10290</v>
      </c>
      <c r="H2470" s="401" t="s">
        <v>330</v>
      </c>
      <c r="I2470" s="408" t="s">
        <v>297</v>
      </c>
      <c r="J2470" s="423">
        <v>7020250402312</v>
      </c>
      <c r="K2470" s="405">
        <v>45754</v>
      </c>
      <c r="L2470" s="401"/>
      <c r="M2470" s="401"/>
      <c r="N2470" s="405">
        <v>46119</v>
      </c>
      <c r="O2470" s="406" t="s">
        <v>12</v>
      </c>
      <c r="P2470" s="401"/>
      <c r="Q2470" s="401"/>
      <c r="R2470" s="1028"/>
      <c r="S2470" s="1028"/>
      <c r="T2470" s="401"/>
      <c r="U2470" s="401"/>
      <c r="V2470" s="401"/>
      <c r="W2470" s="401"/>
      <c r="X2470" s="401"/>
      <c r="Y2470" s="403"/>
      <c r="Z2470" s="408"/>
    </row>
    <row r="2471" spans="1:26" s="3" customFormat="1" ht="72.75" customHeight="1" x14ac:dyDescent="0.2">
      <c r="A2471" s="245">
        <v>488</v>
      </c>
      <c r="B2471" s="401" t="s">
        <v>10291</v>
      </c>
      <c r="C2471" s="401" t="s">
        <v>186</v>
      </c>
      <c r="D2471" s="401" t="s">
        <v>1080</v>
      </c>
      <c r="E2471" s="402">
        <v>9.9000000000000008E-3</v>
      </c>
      <c r="F2471" s="413">
        <v>0.4</v>
      </c>
      <c r="G2471" s="416" t="s">
        <v>10292</v>
      </c>
      <c r="H2471" s="401" t="s">
        <v>330</v>
      </c>
      <c r="I2471" s="408" t="s">
        <v>297</v>
      </c>
      <c r="J2471" s="423">
        <v>7020250402316</v>
      </c>
      <c r="K2471" s="405">
        <v>45754</v>
      </c>
      <c r="L2471" s="401"/>
      <c r="M2471" s="401"/>
      <c r="N2471" s="405">
        <v>46119</v>
      </c>
      <c r="O2471" s="406" t="s">
        <v>12</v>
      </c>
      <c r="P2471" s="401"/>
      <c r="Q2471" s="401"/>
      <c r="R2471" s="1028"/>
      <c r="S2471" s="1028"/>
      <c r="T2471" s="401"/>
      <c r="U2471" s="401"/>
      <c r="V2471" s="401"/>
      <c r="W2471" s="401"/>
      <c r="X2471" s="401"/>
      <c r="Y2471" s="403"/>
      <c r="Z2471" s="408"/>
    </row>
    <row r="2472" spans="1:26" s="3" customFormat="1" ht="72.75" customHeight="1" x14ac:dyDescent="0.2">
      <c r="A2472" s="245">
        <v>489</v>
      </c>
      <c r="B2472" s="401" t="s">
        <v>10293</v>
      </c>
      <c r="C2472" s="401" t="s">
        <v>186</v>
      </c>
      <c r="D2472" s="401" t="s">
        <v>186</v>
      </c>
      <c r="E2472" s="402">
        <v>0.37960000000000005</v>
      </c>
      <c r="F2472" s="410">
        <v>20</v>
      </c>
      <c r="G2472" s="415" t="s">
        <v>10294</v>
      </c>
      <c r="H2472" s="401" t="s">
        <v>330</v>
      </c>
      <c r="I2472" s="408" t="s">
        <v>297</v>
      </c>
      <c r="J2472" s="423">
        <v>7020250402324</v>
      </c>
      <c r="K2472" s="405">
        <v>45755</v>
      </c>
      <c r="L2472" s="401"/>
      <c r="M2472" s="401"/>
      <c r="N2472" s="405">
        <v>46120</v>
      </c>
      <c r="O2472" s="406" t="s">
        <v>12</v>
      </c>
      <c r="P2472" s="401"/>
      <c r="Q2472" s="401"/>
      <c r="R2472" s="1028"/>
      <c r="S2472" s="1028"/>
      <c r="T2472" s="401"/>
      <c r="U2472" s="401"/>
      <c r="V2472" s="401"/>
      <c r="W2472" s="401"/>
      <c r="X2472" s="401"/>
      <c r="Y2472" s="403"/>
      <c r="Z2472" s="408"/>
    </row>
    <row r="2473" spans="1:26" s="3" customFormat="1" ht="72.75" customHeight="1" x14ac:dyDescent="0.2">
      <c r="A2473" s="245">
        <v>490</v>
      </c>
      <c r="B2473" s="401" t="s">
        <v>10295</v>
      </c>
      <c r="C2473" s="401" t="s">
        <v>186</v>
      </c>
      <c r="D2473" s="401" t="s">
        <v>1080</v>
      </c>
      <c r="E2473" s="402">
        <v>6.0000000000000001E-3</v>
      </c>
      <c r="F2473" s="413">
        <v>0.4</v>
      </c>
      <c r="G2473" s="416" t="s">
        <v>10296</v>
      </c>
      <c r="H2473" s="401" t="s">
        <v>330</v>
      </c>
      <c r="I2473" s="408" t="s">
        <v>297</v>
      </c>
      <c r="J2473" s="423">
        <v>7020250402408</v>
      </c>
      <c r="K2473" s="405">
        <v>45770</v>
      </c>
      <c r="L2473" s="401"/>
      <c r="M2473" s="401"/>
      <c r="N2473" s="405">
        <v>46135</v>
      </c>
      <c r="O2473" s="406" t="s">
        <v>12</v>
      </c>
      <c r="P2473" s="401"/>
      <c r="Q2473" s="401"/>
      <c r="R2473" s="1028"/>
      <c r="S2473" s="1028"/>
      <c r="T2473" s="401"/>
      <c r="U2473" s="401"/>
      <c r="V2473" s="401"/>
      <c r="W2473" s="401"/>
      <c r="X2473" s="401"/>
      <c r="Y2473" s="403"/>
      <c r="Z2473" s="408"/>
    </row>
    <row r="2474" spans="1:26" s="3" customFormat="1" ht="72.75" customHeight="1" x14ac:dyDescent="0.2">
      <c r="A2474" s="245">
        <v>491</v>
      </c>
      <c r="B2474" s="401" t="s">
        <v>10297</v>
      </c>
      <c r="C2474" s="401" t="s">
        <v>186</v>
      </c>
      <c r="D2474" s="401" t="s">
        <v>1080</v>
      </c>
      <c r="E2474" s="402">
        <v>7.8399999999999997E-3</v>
      </c>
      <c r="F2474" s="410">
        <v>0.4</v>
      </c>
      <c r="G2474" s="415" t="s">
        <v>10298</v>
      </c>
      <c r="H2474" s="401" t="s">
        <v>330</v>
      </c>
      <c r="I2474" s="408" t="s">
        <v>297</v>
      </c>
      <c r="J2474" s="423">
        <v>7020250402418</v>
      </c>
      <c r="K2474" s="405">
        <v>45771</v>
      </c>
      <c r="L2474" s="401"/>
      <c r="M2474" s="401"/>
      <c r="N2474" s="405">
        <v>46136</v>
      </c>
      <c r="O2474" s="406" t="s">
        <v>12</v>
      </c>
      <c r="P2474" s="401"/>
      <c r="Q2474" s="401"/>
      <c r="R2474" s="1028"/>
      <c r="S2474" s="1028"/>
      <c r="T2474" s="401"/>
      <c r="U2474" s="401"/>
      <c r="V2474" s="401"/>
      <c r="W2474" s="401"/>
      <c r="X2474" s="401"/>
      <c r="Y2474" s="403"/>
      <c r="Z2474" s="408"/>
    </row>
    <row r="2475" spans="1:26" s="3" customFormat="1" ht="72.75" customHeight="1" x14ac:dyDescent="0.2">
      <c r="A2475" s="245">
        <v>492</v>
      </c>
      <c r="B2475" s="401" t="s">
        <v>10297</v>
      </c>
      <c r="C2475" s="401" t="s">
        <v>186</v>
      </c>
      <c r="D2475" s="401" t="s">
        <v>1080</v>
      </c>
      <c r="E2475" s="402">
        <v>8.4559999999999996E-2</v>
      </c>
      <c r="F2475" s="413">
        <v>0.4</v>
      </c>
      <c r="G2475" s="416" t="s">
        <v>10299</v>
      </c>
      <c r="H2475" s="401" t="s">
        <v>330</v>
      </c>
      <c r="I2475" s="408" t="s">
        <v>297</v>
      </c>
      <c r="J2475" s="423">
        <v>7020250402424</v>
      </c>
      <c r="K2475" s="405">
        <v>45755</v>
      </c>
      <c r="L2475" s="401"/>
      <c r="M2475" s="401"/>
      <c r="N2475" s="405">
        <v>46120</v>
      </c>
      <c r="O2475" s="406" t="s">
        <v>12</v>
      </c>
      <c r="P2475" s="401"/>
      <c r="Q2475" s="401"/>
      <c r="R2475" s="1028"/>
      <c r="S2475" s="1028"/>
      <c r="T2475" s="401"/>
      <c r="U2475" s="401"/>
      <c r="V2475" s="401"/>
      <c r="W2475" s="401"/>
      <c r="X2475" s="401"/>
      <c r="Y2475" s="403"/>
      <c r="Z2475" s="408"/>
    </row>
    <row r="2476" spans="1:26" s="3" customFormat="1" ht="72.75" customHeight="1" x14ac:dyDescent="0.2">
      <c r="A2476" s="245">
        <v>493</v>
      </c>
      <c r="B2476" s="401" t="s">
        <v>10297</v>
      </c>
      <c r="C2476" s="401" t="s">
        <v>186</v>
      </c>
      <c r="D2476" s="401" t="s">
        <v>1080</v>
      </c>
      <c r="E2476" s="402">
        <v>6.216E-2</v>
      </c>
      <c r="F2476" s="410">
        <v>0.4</v>
      </c>
      <c r="G2476" s="415" t="s">
        <v>10300</v>
      </c>
      <c r="H2476" s="401" t="s">
        <v>330</v>
      </c>
      <c r="I2476" s="408" t="s">
        <v>297</v>
      </c>
      <c r="J2476" s="423">
        <v>7020250402430</v>
      </c>
      <c r="K2476" s="405">
        <v>45755</v>
      </c>
      <c r="L2476" s="401"/>
      <c r="M2476" s="401"/>
      <c r="N2476" s="405">
        <v>46120</v>
      </c>
      <c r="O2476" s="406" t="s">
        <v>12</v>
      </c>
      <c r="P2476" s="401"/>
      <c r="Q2476" s="401"/>
      <c r="R2476" s="1028"/>
      <c r="S2476" s="1028"/>
      <c r="T2476" s="401"/>
      <c r="U2476" s="401"/>
      <c r="V2476" s="401"/>
      <c r="W2476" s="401"/>
      <c r="X2476" s="401"/>
      <c r="Y2476" s="403"/>
      <c r="Z2476" s="408"/>
    </row>
    <row r="2477" spans="1:26" s="3" customFormat="1" ht="72.75" customHeight="1" x14ac:dyDescent="0.2">
      <c r="A2477" s="245">
        <v>494</v>
      </c>
      <c r="B2477" s="401" t="s">
        <v>10297</v>
      </c>
      <c r="C2477" s="401" t="s">
        <v>186</v>
      </c>
      <c r="D2477" s="401" t="s">
        <v>1080</v>
      </c>
      <c r="E2477" s="402">
        <v>0.10808</v>
      </c>
      <c r="F2477" s="413">
        <v>0.4</v>
      </c>
      <c r="G2477" s="416" t="s">
        <v>10301</v>
      </c>
      <c r="H2477" s="401" t="s">
        <v>330</v>
      </c>
      <c r="I2477" s="408" t="s">
        <v>297</v>
      </c>
      <c r="J2477" s="423">
        <v>7020250402436</v>
      </c>
      <c r="K2477" s="405">
        <v>45771</v>
      </c>
      <c r="L2477" s="401"/>
      <c r="M2477" s="401"/>
      <c r="N2477" s="405">
        <v>46136</v>
      </c>
      <c r="O2477" s="406" t="s">
        <v>12</v>
      </c>
      <c r="P2477" s="401"/>
      <c r="Q2477" s="401"/>
      <c r="R2477" s="1028"/>
      <c r="S2477" s="1028"/>
      <c r="T2477" s="401"/>
      <c r="U2477" s="401"/>
      <c r="V2477" s="401"/>
      <c r="W2477" s="401"/>
      <c r="X2477" s="401"/>
      <c r="Y2477" s="403"/>
      <c r="Z2477" s="408"/>
    </row>
    <row r="2478" spans="1:26" s="3" customFormat="1" ht="72.75" customHeight="1" x14ac:dyDescent="0.2">
      <c r="A2478" s="245">
        <v>495</v>
      </c>
      <c r="B2478" s="401" t="s">
        <v>10302</v>
      </c>
      <c r="C2478" s="401" t="s">
        <v>984</v>
      </c>
      <c r="D2478" s="401" t="s">
        <v>24</v>
      </c>
      <c r="E2478" s="402">
        <v>8.0000000000000002E-3</v>
      </c>
      <c r="F2478" s="410">
        <v>0.4</v>
      </c>
      <c r="G2478" s="415" t="s">
        <v>10303</v>
      </c>
      <c r="H2478" s="401" t="s">
        <v>366</v>
      </c>
      <c r="I2478" s="408" t="s">
        <v>297</v>
      </c>
      <c r="J2478" s="423">
        <v>7010250404249</v>
      </c>
      <c r="K2478" s="405">
        <v>45771</v>
      </c>
      <c r="L2478" s="401"/>
      <c r="M2478" s="401"/>
      <c r="N2478" s="405">
        <v>46136</v>
      </c>
      <c r="O2478" s="406" t="s">
        <v>12</v>
      </c>
      <c r="P2478" s="401"/>
      <c r="Q2478" s="401"/>
      <c r="R2478" s="1028"/>
      <c r="S2478" s="1028"/>
      <c r="T2478" s="401"/>
      <c r="U2478" s="401"/>
      <c r="V2478" s="401"/>
      <c r="W2478" s="401"/>
      <c r="X2478" s="401"/>
      <c r="Y2478" s="403"/>
      <c r="Z2478" s="408"/>
    </row>
    <row r="2479" spans="1:26" s="3" customFormat="1" ht="72.75" customHeight="1" x14ac:dyDescent="0.2">
      <c r="A2479" s="245">
        <v>496</v>
      </c>
      <c r="B2479" s="401" t="s">
        <v>10195</v>
      </c>
      <c r="C2479" s="401" t="s">
        <v>1015</v>
      </c>
      <c r="D2479" s="401" t="s">
        <v>184</v>
      </c>
      <c r="E2479" s="402">
        <v>4.9000000000000004</v>
      </c>
      <c r="F2479" s="413">
        <v>20</v>
      </c>
      <c r="G2479" s="416" t="s">
        <v>6405</v>
      </c>
      <c r="H2479" s="401" t="s">
        <v>366</v>
      </c>
      <c r="I2479" s="408" t="s">
        <v>297</v>
      </c>
      <c r="J2479" s="423">
        <v>7030250403043</v>
      </c>
      <c r="K2479" s="405">
        <v>45761</v>
      </c>
      <c r="L2479" s="401"/>
      <c r="M2479" s="401"/>
      <c r="N2479" s="405">
        <v>46126</v>
      </c>
      <c r="O2479" s="406" t="s">
        <v>12</v>
      </c>
      <c r="P2479" s="401"/>
      <c r="Q2479" s="401"/>
      <c r="R2479" s="1028"/>
      <c r="S2479" s="1028"/>
      <c r="T2479" s="401"/>
      <c r="U2479" s="401"/>
      <c r="V2479" s="401"/>
      <c r="W2479" s="401"/>
      <c r="X2479" s="401"/>
      <c r="Y2479" s="403"/>
      <c r="Z2479" s="408"/>
    </row>
    <row r="2480" spans="1:26" s="3" customFormat="1" ht="72.75" customHeight="1" x14ac:dyDescent="0.2">
      <c r="A2480" s="245">
        <v>497</v>
      </c>
      <c r="B2480" s="401" t="s">
        <v>10304</v>
      </c>
      <c r="C2480" s="401" t="s">
        <v>944</v>
      </c>
      <c r="D2480" s="401" t="s">
        <v>24</v>
      </c>
      <c r="E2480" s="402">
        <v>5.0000000000000001E-3</v>
      </c>
      <c r="F2480" s="410">
        <v>0.4</v>
      </c>
      <c r="G2480" s="415" t="s">
        <v>10305</v>
      </c>
      <c r="H2480" s="401" t="s">
        <v>330</v>
      </c>
      <c r="I2480" s="408" t="s">
        <v>297</v>
      </c>
      <c r="J2480" s="423">
        <v>7010250404259</v>
      </c>
      <c r="K2480" s="405">
        <v>45771</v>
      </c>
      <c r="L2480" s="401"/>
      <c r="M2480" s="401"/>
      <c r="N2480" s="405">
        <v>46136</v>
      </c>
      <c r="O2480" s="406" t="s">
        <v>12</v>
      </c>
      <c r="P2480" s="401"/>
      <c r="Q2480" s="401"/>
      <c r="R2480" s="1028"/>
      <c r="S2480" s="1028"/>
      <c r="T2480" s="401"/>
      <c r="U2480" s="401"/>
      <c r="V2480" s="401"/>
      <c r="W2480" s="401"/>
      <c r="X2480" s="401"/>
      <c r="Y2480" s="403"/>
      <c r="Z2480" s="408"/>
    </row>
    <row r="2481" spans="1:26" s="3" customFormat="1" ht="72.75" customHeight="1" x14ac:dyDescent="0.2">
      <c r="A2481" s="245">
        <v>498</v>
      </c>
      <c r="B2481" s="401" t="s">
        <v>10306</v>
      </c>
      <c r="C2481" s="401" t="s">
        <v>186</v>
      </c>
      <c r="D2481" s="401" t="s">
        <v>1080</v>
      </c>
      <c r="E2481" s="402">
        <v>0.11984</v>
      </c>
      <c r="F2481" s="413">
        <v>20</v>
      </c>
      <c r="G2481" s="416" t="s">
        <v>10307</v>
      </c>
      <c r="H2481" s="401" t="s">
        <v>330</v>
      </c>
      <c r="I2481" s="408" t="s">
        <v>297</v>
      </c>
      <c r="J2481" s="423">
        <v>7020250402489</v>
      </c>
      <c r="K2481" s="405">
        <v>45771</v>
      </c>
      <c r="L2481" s="401"/>
      <c r="M2481" s="401"/>
      <c r="N2481" s="405">
        <v>46136</v>
      </c>
      <c r="O2481" s="406" t="s">
        <v>12</v>
      </c>
      <c r="P2481" s="401"/>
      <c r="Q2481" s="401"/>
      <c r="R2481" s="1028"/>
      <c r="S2481" s="1028"/>
      <c r="T2481" s="401"/>
      <c r="U2481" s="401"/>
      <c r="V2481" s="401"/>
      <c r="W2481" s="401"/>
      <c r="X2481" s="401"/>
      <c r="Y2481" s="403"/>
      <c r="Z2481" s="408"/>
    </row>
    <row r="2482" spans="1:26" s="3" customFormat="1" ht="72.75" customHeight="1" x14ac:dyDescent="0.2">
      <c r="A2482" s="245">
        <v>499</v>
      </c>
      <c r="B2482" s="401" t="s">
        <v>10308</v>
      </c>
      <c r="C2482" s="401" t="s">
        <v>186</v>
      </c>
      <c r="D2482" s="401" t="s">
        <v>1080</v>
      </c>
      <c r="E2482" s="402">
        <v>1.0800000000000001E-2</v>
      </c>
      <c r="F2482" s="410">
        <v>0.4</v>
      </c>
      <c r="G2482" s="415" t="s">
        <v>9090</v>
      </c>
      <c r="H2482" s="401" t="s">
        <v>330</v>
      </c>
      <c r="I2482" s="408" t="s">
        <v>297</v>
      </c>
      <c r="J2482" s="423">
        <v>7020250402491</v>
      </c>
      <c r="K2482" s="405">
        <v>45777</v>
      </c>
      <c r="L2482" s="401"/>
      <c r="M2482" s="401"/>
      <c r="N2482" s="405">
        <v>46142</v>
      </c>
      <c r="O2482" s="406" t="s">
        <v>12</v>
      </c>
      <c r="P2482" s="401"/>
      <c r="Q2482" s="401"/>
      <c r="R2482" s="1028"/>
      <c r="S2482" s="1028"/>
      <c r="T2482" s="401"/>
      <c r="U2482" s="401"/>
      <c r="V2482" s="401"/>
      <c r="W2482" s="401"/>
      <c r="X2482" s="401"/>
      <c r="Y2482" s="403"/>
      <c r="Z2482" s="408"/>
    </row>
    <row r="2483" spans="1:26" s="3" customFormat="1" ht="72.75" customHeight="1" x14ac:dyDescent="0.2">
      <c r="A2483" s="245">
        <v>500</v>
      </c>
      <c r="B2483" s="401" t="s">
        <v>10309</v>
      </c>
      <c r="C2483" s="401" t="s">
        <v>1484</v>
      </c>
      <c r="D2483" s="401" t="s">
        <v>1016</v>
      </c>
      <c r="E2483" s="402">
        <v>1.196E-2</v>
      </c>
      <c r="F2483" s="413">
        <v>0.4</v>
      </c>
      <c r="G2483" s="416" t="s">
        <v>10310</v>
      </c>
      <c r="H2483" s="401" t="s">
        <v>330</v>
      </c>
      <c r="I2483" s="408" t="s">
        <v>297</v>
      </c>
      <c r="J2483" s="423">
        <v>7010250404303</v>
      </c>
      <c r="K2483" s="405">
        <v>45761</v>
      </c>
      <c r="L2483" s="401"/>
      <c r="M2483" s="401"/>
      <c r="N2483" s="405">
        <v>46126</v>
      </c>
      <c r="O2483" s="406" t="s">
        <v>12</v>
      </c>
      <c r="P2483" s="401"/>
      <c r="Q2483" s="401"/>
      <c r="R2483" s="1028"/>
      <c r="S2483" s="1028"/>
      <c r="T2483" s="401"/>
      <c r="U2483" s="401"/>
      <c r="V2483" s="401"/>
      <c r="W2483" s="401"/>
      <c r="X2483" s="401"/>
      <c r="Y2483" s="403"/>
      <c r="Z2483" s="408"/>
    </row>
    <row r="2484" spans="1:26" s="3" customFormat="1" ht="72.75" customHeight="1" x14ac:dyDescent="0.2">
      <c r="A2484" s="245">
        <v>501</v>
      </c>
      <c r="B2484" s="401" t="s">
        <v>10311</v>
      </c>
      <c r="C2484" s="401" t="s">
        <v>1082</v>
      </c>
      <c r="D2484" s="401" t="s">
        <v>83</v>
      </c>
      <c r="E2484" s="402">
        <v>0.15580000000000002</v>
      </c>
      <c r="F2484" s="410">
        <v>0.4</v>
      </c>
      <c r="G2484" s="415" t="s">
        <v>1083</v>
      </c>
      <c r="H2484" s="401" t="s">
        <v>366</v>
      </c>
      <c r="I2484" s="408" t="s">
        <v>297</v>
      </c>
      <c r="J2484" s="423">
        <v>7030250403087</v>
      </c>
      <c r="K2484" s="405">
        <v>45771</v>
      </c>
      <c r="L2484" s="401"/>
      <c r="M2484" s="401"/>
      <c r="N2484" s="405">
        <v>46136</v>
      </c>
      <c r="O2484" s="406" t="s">
        <v>12</v>
      </c>
      <c r="P2484" s="401"/>
      <c r="Q2484" s="401"/>
      <c r="R2484" s="1028"/>
      <c r="S2484" s="1028"/>
      <c r="T2484" s="401"/>
      <c r="U2484" s="401"/>
      <c r="V2484" s="401"/>
      <c r="W2484" s="401"/>
      <c r="X2484" s="401"/>
      <c r="Y2484" s="403"/>
      <c r="Z2484" s="408"/>
    </row>
    <row r="2485" spans="1:26" s="3" customFormat="1" ht="72.75" customHeight="1" x14ac:dyDescent="0.2">
      <c r="A2485" s="245">
        <v>502</v>
      </c>
      <c r="B2485" s="401" t="s">
        <v>10312</v>
      </c>
      <c r="C2485" s="401" t="s">
        <v>984</v>
      </c>
      <c r="D2485" s="401" t="s">
        <v>1016</v>
      </c>
      <c r="E2485" s="402">
        <v>4.0000000000000001E-3</v>
      </c>
      <c r="F2485" s="413">
        <v>0.4</v>
      </c>
      <c r="G2485" s="416" t="s">
        <v>10288</v>
      </c>
      <c r="H2485" s="401" t="s">
        <v>330</v>
      </c>
      <c r="I2485" s="408" t="s">
        <v>297</v>
      </c>
      <c r="J2485" s="423">
        <v>7010250404343</v>
      </c>
      <c r="K2485" s="405">
        <v>45761</v>
      </c>
      <c r="L2485" s="401"/>
      <c r="M2485" s="401"/>
      <c r="N2485" s="405">
        <v>46126</v>
      </c>
      <c r="O2485" s="406" t="s">
        <v>12</v>
      </c>
      <c r="P2485" s="401"/>
      <c r="Q2485" s="401"/>
      <c r="R2485" s="1028"/>
      <c r="S2485" s="1028"/>
      <c r="T2485" s="401"/>
      <c r="U2485" s="401"/>
      <c r="V2485" s="401"/>
      <c r="W2485" s="401"/>
      <c r="X2485" s="401"/>
      <c r="Y2485" s="403"/>
      <c r="Z2485" s="408"/>
    </row>
    <row r="2486" spans="1:26" s="3" customFormat="1" ht="72.75" customHeight="1" x14ac:dyDescent="0.2">
      <c r="A2486" s="245">
        <v>503</v>
      </c>
      <c r="B2486" s="401" t="s">
        <v>10313</v>
      </c>
      <c r="C2486" s="401" t="s">
        <v>186</v>
      </c>
      <c r="D2486" s="401" t="s">
        <v>1080</v>
      </c>
      <c r="E2486" s="402">
        <v>0.4</v>
      </c>
      <c r="F2486" s="410">
        <v>20</v>
      </c>
      <c r="G2486" s="415" t="s">
        <v>10314</v>
      </c>
      <c r="H2486" s="401" t="s">
        <v>330</v>
      </c>
      <c r="I2486" s="408" t="s">
        <v>297</v>
      </c>
      <c r="J2486" s="423">
        <v>7020250402543</v>
      </c>
      <c r="K2486" s="405">
        <v>45758</v>
      </c>
      <c r="L2486" s="401"/>
      <c r="M2486" s="401"/>
      <c r="N2486" s="405">
        <v>46123</v>
      </c>
      <c r="O2486" s="406" t="s">
        <v>12</v>
      </c>
      <c r="P2486" s="401"/>
      <c r="Q2486" s="401"/>
      <c r="R2486" s="1028"/>
      <c r="S2486" s="1028"/>
      <c r="T2486" s="401"/>
      <c r="U2486" s="401"/>
      <c r="V2486" s="401"/>
      <c r="W2486" s="401"/>
      <c r="X2486" s="401"/>
      <c r="Y2486" s="403"/>
      <c r="Z2486" s="408"/>
    </row>
    <row r="2487" spans="1:26" s="3" customFormat="1" ht="72.75" customHeight="1" x14ac:dyDescent="0.2">
      <c r="A2487" s="245">
        <v>504</v>
      </c>
      <c r="B2487" s="401" t="s">
        <v>9096</v>
      </c>
      <c r="C2487" s="401" t="s">
        <v>9097</v>
      </c>
      <c r="D2487" s="401" t="s">
        <v>83</v>
      </c>
      <c r="E2487" s="402">
        <v>1.7999999999999999E-2</v>
      </c>
      <c r="F2487" s="413">
        <v>0.4</v>
      </c>
      <c r="G2487" s="416" t="s">
        <v>10315</v>
      </c>
      <c r="H2487" s="401" t="s">
        <v>330</v>
      </c>
      <c r="I2487" s="408" t="s">
        <v>297</v>
      </c>
      <c r="J2487" s="423">
        <v>7030250403238</v>
      </c>
      <c r="K2487" s="405">
        <v>45775</v>
      </c>
      <c r="L2487" s="401"/>
      <c r="M2487" s="401"/>
      <c r="N2487" s="405">
        <v>46140</v>
      </c>
      <c r="O2487" s="406" t="s">
        <v>12</v>
      </c>
      <c r="P2487" s="401"/>
      <c r="Q2487" s="401"/>
      <c r="R2487" s="1028"/>
      <c r="S2487" s="1028"/>
      <c r="T2487" s="401"/>
      <c r="U2487" s="401"/>
      <c r="V2487" s="401"/>
      <c r="W2487" s="401"/>
      <c r="X2487" s="401"/>
      <c r="Y2487" s="403"/>
      <c r="Z2487" s="408"/>
    </row>
    <row r="2488" spans="1:26" s="3" customFormat="1" ht="72.75" customHeight="1" x14ac:dyDescent="0.2">
      <c r="A2488" s="245">
        <v>505</v>
      </c>
      <c r="B2488" s="401" t="s">
        <v>1566</v>
      </c>
      <c r="C2488" s="401" t="s">
        <v>6439</v>
      </c>
      <c r="D2488" s="401" t="s">
        <v>83</v>
      </c>
      <c r="E2488" s="402">
        <v>4.0000000000000001E-3</v>
      </c>
      <c r="F2488" s="410">
        <v>0.4</v>
      </c>
      <c r="G2488" s="415" t="s">
        <v>6440</v>
      </c>
      <c r="H2488" s="401" t="s">
        <v>330</v>
      </c>
      <c r="I2488" s="408" t="s">
        <v>297</v>
      </c>
      <c r="J2488" s="423">
        <v>7030250403274</v>
      </c>
      <c r="K2488" s="405">
        <v>45776</v>
      </c>
      <c r="L2488" s="401"/>
      <c r="M2488" s="401"/>
      <c r="N2488" s="405">
        <v>46141</v>
      </c>
      <c r="O2488" s="406" t="s">
        <v>12</v>
      </c>
      <c r="P2488" s="401"/>
      <c r="Q2488" s="401"/>
      <c r="R2488" s="1028"/>
      <c r="S2488" s="1028"/>
      <c r="T2488" s="401"/>
      <c r="U2488" s="401"/>
      <c r="V2488" s="401"/>
      <c r="W2488" s="401"/>
      <c r="X2488" s="401"/>
      <c r="Y2488" s="403"/>
      <c r="Z2488" s="408"/>
    </row>
    <row r="2489" spans="1:26" s="3" customFormat="1" ht="72.75" customHeight="1" x14ac:dyDescent="0.2">
      <c r="A2489" s="245">
        <v>506</v>
      </c>
      <c r="B2489" s="401" t="s">
        <v>665</v>
      </c>
      <c r="C2489" s="401" t="s">
        <v>314</v>
      </c>
      <c r="D2489" s="401" t="s">
        <v>184</v>
      </c>
      <c r="E2489" s="402">
        <v>0.02</v>
      </c>
      <c r="F2489" s="404">
        <v>0.4</v>
      </c>
      <c r="G2489" s="424" t="s">
        <v>10316</v>
      </c>
      <c r="H2489" s="401" t="s">
        <v>330</v>
      </c>
      <c r="I2489" s="408" t="s">
        <v>297</v>
      </c>
      <c r="J2489" s="423">
        <v>7030250403282</v>
      </c>
      <c r="K2489" s="405">
        <v>45777</v>
      </c>
      <c r="L2489" s="401"/>
      <c r="M2489" s="401"/>
      <c r="N2489" s="405">
        <v>46142</v>
      </c>
      <c r="O2489" s="406" t="s">
        <v>12</v>
      </c>
      <c r="P2489" s="401"/>
      <c r="Q2489" s="401"/>
      <c r="R2489" s="1028"/>
      <c r="S2489" s="1028"/>
      <c r="T2489" s="401"/>
      <c r="U2489" s="401"/>
      <c r="V2489" s="401"/>
      <c r="W2489" s="401"/>
      <c r="X2489" s="401"/>
      <c r="Y2489" s="403"/>
      <c r="Z2489" s="408"/>
    </row>
    <row r="2490" spans="1:26" s="3" customFormat="1" ht="72.75" customHeight="1" x14ac:dyDescent="0.2">
      <c r="A2490" s="245">
        <v>507</v>
      </c>
      <c r="B2490" s="401" t="s">
        <v>753</v>
      </c>
      <c r="C2490" s="401" t="s">
        <v>995</v>
      </c>
      <c r="D2490" s="401" t="s">
        <v>170</v>
      </c>
      <c r="E2490" s="402">
        <v>0.13200000000000001</v>
      </c>
      <c r="F2490" s="413">
        <v>0.4</v>
      </c>
      <c r="G2490" s="416" t="s">
        <v>10317</v>
      </c>
      <c r="H2490" s="401" t="s">
        <v>366</v>
      </c>
      <c r="I2490" s="408" t="s">
        <v>297</v>
      </c>
      <c r="J2490" s="423">
        <v>7040250402688</v>
      </c>
      <c r="K2490" s="405">
        <v>45771</v>
      </c>
      <c r="L2490" s="401"/>
      <c r="M2490" s="401"/>
      <c r="N2490" s="405">
        <v>46136</v>
      </c>
      <c r="O2490" s="406" t="s">
        <v>12</v>
      </c>
      <c r="P2490" s="401"/>
      <c r="Q2490" s="401"/>
      <c r="R2490" s="1028"/>
      <c r="S2490" s="1028"/>
      <c r="T2490" s="401"/>
      <c r="U2490" s="401"/>
      <c r="V2490" s="401"/>
      <c r="W2490" s="401"/>
      <c r="X2490" s="401"/>
      <c r="Y2490" s="403"/>
      <c r="Z2490" s="408"/>
    </row>
    <row r="2491" spans="1:26" s="3" customFormat="1" ht="72.75" customHeight="1" x14ac:dyDescent="0.2">
      <c r="A2491" s="245">
        <v>508</v>
      </c>
      <c r="B2491" s="401" t="s">
        <v>10318</v>
      </c>
      <c r="C2491" s="401" t="s">
        <v>10319</v>
      </c>
      <c r="D2491" s="401" t="s">
        <v>1080</v>
      </c>
      <c r="E2491" s="402">
        <v>2</v>
      </c>
      <c r="F2491" s="410">
        <v>20</v>
      </c>
      <c r="G2491" s="415" t="s">
        <v>10320</v>
      </c>
      <c r="H2491" s="401" t="s">
        <v>366</v>
      </c>
      <c r="I2491" s="408" t="s">
        <v>297</v>
      </c>
      <c r="J2491" s="423">
        <v>7020250402760</v>
      </c>
      <c r="K2491" s="405">
        <v>45775</v>
      </c>
      <c r="L2491" s="401"/>
      <c r="M2491" s="401"/>
      <c r="N2491" s="405">
        <v>46140</v>
      </c>
      <c r="O2491" s="406" t="s">
        <v>12</v>
      </c>
      <c r="P2491" s="401"/>
      <c r="Q2491" s="401"/>
      <c r="R2491" s="1028"/>
      <c r="S2491" s="1028"/>
      <c r="T2491" s="401"/>
      <c r="U2491" s="401"/>
      <c r="V2491" s="401"/>
      <c r="W2491" s="401"/>
      <c r="X2491" s="401"/>
      <c r="Y2491" s="403"/>
      <c r="Z2491" s="408"/>
    </row>
    <row r="2492" spans="1:26" s="3" customFormat="1" ht="72.75" customHeight="1" x14ac:dyDescent="0.2">
      <c r="A2492" s="245">
        <v>509</v>
      </c>
      <c r="B2492" s="401" t="s">
        <v>10318</v>
      </c>
      <c r="C2492" s="401" t="s">
        <v>10321</v>
      </c>
      <c r="D2492" s="401" t="s">
        <v>1080</v>
      </c>
      <c r="E2492" s="402">
        <v>0.05</v>
      </c>
      <c r="F2492" s="413">
        <v>0.4</v>
      </c>
      <c r="G2492" s="416" t="s">
        <v>10322</v>
      </c>
      <c r="H2492" s="401" t="s">
        <v>330</v>
      </c>
      <c r="I2492" s="408" t="s">
        <v>297</v>
      </c>
      <c r="J2492" s="423">
        <v>7020250402767</v>
      </c>
      <c r="K2492" s="405">
        <v>45770</v>
      </c>
      <c r="L2492" s="401"/>
      <c r="M2492" s="401"/>
      <c r="N2492" s="405">
        <v>46135</v>
      </c>
      <c r="O2492" s="406" t="s">
        <v>12</v>
      </c>
      <c r="P2492" s="401"/>
      <c r="Q2492" s="401"/>
      <c r="R2492" s="1028"/>
      <c r="S2492" s="1028"/>
      <c r="T2492" s="401"/>
      <c r="U2492" s="401"/>
      <c r="V2492" s="401"/>
      <c r="W2492" s="401"/>
      <c r="X2492" s="401"/>
      <c r="Y2492" s="403"/>
      <c r="Z2492" s="408"/>
    </row>
    <row r="2493" spans="1:26" s="3" customFormat="1" ht="72.75" customHeight="1" x14ac:dyDescent="0.2">
      <c r="A2493" s="245">
        <v>510</v>
      </c>
      <c r="B2493" s="401" t="s">
        <v>10318</v>
      </c>
      <c r="C2493" s="401" t="s">
        <v>186</v>
      </c>
      <c r="D2493" s="401" t="s">
        <v>1080</v>
      </c>
      <c r="E2493" s="402">
        <v>0.04</v>
      </c>
      <c r="F2493" s="410">
        <v>0.4</v>
      </c>
      <c r="G2493" s="415" t="s">
        <v>10323</v>
      </c>
      <c r="H2493" s="401" t="s">
        <v>330</v>
      </c>
      <c r="I2493" s="408" t="s">
        <v>297</v>
      </c>
      <c r="J2493" s="423">
        <v>7020250402768</v>
      </c>
      <c r="K2493" s="405">
        <v>45770</v>
      </c>
      <c r="L2493" s="401"/>
      <c r="M2493" s="401"/>
      <c r="N2493" s="405">
        <v>46135</v>
      </c>
      <c r="O2493" s="406" t="s">
        <v>12</v>
      </c>
      <c r="P2493" s="401"/>
      <c r="Q2493" s="401"/>
      <c r="R2493" s="1028"/>
      <c r="S2493" s="1028"/>
      <c r="T2493" s="401"/>
      <c r="U2493" s="401"/>
      <c r="V2493" s="401"/>
      <c r="W2493" s="401"/>
      <c r="X2493" s="401"/>
      <c r="Y2493" s="403"/>
      <c r="Z2493" s="408"/>
    </row>
    <row r="2494" spans="1:26" s="3" customFormat="1" ht="72.75" customHeight="1" x14ac:dyDescent="0.2">
      <c r="A2494" s="245">
        <v>511</v>
      </c>
      <c r="B2494" s="401" t="s">
        <v>10318</v>
      </c>
      <c r="C2494" s="401" t="s">
        <v>186</v>
      </c>
      <c r="D2494" s="401" t="s">
        <v>1080</v>
      </c>
      <c r="E2494" s="402">
        <v>2.4E-2</v>
      </c>
      <c r="F2494" s="413">
        <v>0.4</v>
      </c>
      <c r="G2494" s="416" t="s">
        <v>10324</v>
      </c>
      <c r="H2494" s="401" t="s">
        <v>330</v>
      </c>
      <c r="I2494" s="408" t="s">
        <v>297</v>
      </c>
      <c r="J2494" s="423">
        <v>7020250402769</v>
      </c>
      <c r="K2494" s="405">
        <v>45770</v>
      </c>
      <c r="L2494" s="401"/>
      <c r="M2494" s="401"/>
      <c r="N2494" s="405">
        <v>46135</v>
      </c>
      <c r="O2494" s="406" t="s">
        <v>12</v>
      </c>
      <c r="P2494" s="401"/>
      <c r="Q2494" s="401"/>
      <c r="R2494" s="1028"/>
      <c r="S2494" s="1028"/>
      <c r="T2494" s="401"/>
      <c r="U2494" s="401"/>
      <c r="V2494" s="401"/>
      <c r="W2494" s="401"/>
      <c r="X2494" s="401"/>
      <c r="Y2494" s="403"/>
      <c r="Z2494" s="408"/>
    </row>
    <row r="2495" spans="1:26" s="3" customFormat="1" ht="72.75" customHeight="1" x14ac:dyDescent="0.2">
      <c r="A2495" s="245">
        <v>512</v>
      </c>
      <c r="B2495" s="401" t="s">
        <v>10318</v>
      </c>
      <c r="C2495" s="401" t="s">
        <v>10325</v>
      </c>
      <c r="D2495" s="401" t="s">
        <v>1080</v>
      </c>
      <c r="E2495" s="402">
        <v>8.0000000000000002E-3</v>
      </c>
      <c r="F2495" s="410">
        <v>0.4</v>
      </c>
      <c r="G2495" s="415" t="s">
        <v>10326</v>
      </c>
      <c r="H2495" s="401" t="s">
        <v>330</v>
      </c>
      <c r="I2495" s="408" t="s">
        <v>297</v>
      </c>
      <c r="J2495" s="423">
        <v>7020250402770</v>
      </c>
      <c r="K2495" s="405">
        <v>45770</v>
      </c>
      <c r="L2495" s="401"/>
      <c r="M2495" s="401"/>
      <c r="N2495" s="405">
        <v>46135</v>
      </c>
      <c r="O2495" s="406" t="s">
        <v>12</v>
      </c>
      <c r="P2495" s="401"/>
      <c r="Q2495" s="401"/>
      <c r="R2495" s="1028"/>
      <c r="S2495" s="1028"/>
      <c r="T2495" s="401"/>
      <c r="U2495" s="401"/>
      <c r="V2495" s="401"/>
      <c r="W2495" s="401"/>
      <c r="X2495" s="401"/>
      <c r="Y2495" s="403"/>
      <c r="Z2495" s="408"/>
    </row>
    <row r="2496" spans="1:26" s="3" customFormat="1" ht="72.75" customHeight="1" x14ac:dyDescent="0.2">
      <c r="A2496" s="245">
        <v>513</v>
      </c>
      <c r="B2496" s="401" t="s">
        <v>10318</v>
      </c>
      <c r="C2496" s="401" t="s">
        <v>4281</v>
      </c>
      <c r="D2496" s="401" t="s">
        <v>1080</v>
      </c>
      <c r="E2496" s="402">
        <v>0.1</v>
      </c>
      <c r="F2496" s="413">
        <v>0.4</v>
      </c>
      <c r="G2496" s="416" t="s">
        <v>10327</v>
      </c>
      <c r="H2496" s="401" t="s">
        <v>330</v>
      </c>
      <c r="I2496" s="408" t="s">
        <v>297</v>
      </c>
      <c r="J2496" s="423">
        <v>7020250402772</v>
      </c>
      <c r="K2496" s="405">
        <v>45770</v>
      </c>
      <c r="L2496" s="401"/>
      <c r="M2496" s="401"/>
      <c r="N2496" s="405">
        <v>46135</v>
      </c>
      <c r="O2496" s="406" t="s">
        <v>12</v>
      </c>
      <c r="P2496" s="401"/>
      <c r="Q2496" s="401"/>
      <c r="R2496" s="1028"/>
      <c r="S2496" s="1028"/>
      <c r="T2496" s="401"/>
      <c r="U2496" s="401"/>
      <c r="V2496" s="401"/>
      <c r="W2496" s="401"/>
      <c r="X2496" s="401"/>
      <c r="Y2496" s="403"/>
      <c r="Z2496" s="408"/>
    </row>
    <row r="2497" spans="1:26" s="3" customFormat="1" ht="72.75" customHeight="1" x14ac:dyDescent="0.2">
      <c r="A2497" s="245">
        <v>514</v>
      </c>
      <c r="B2497" s="401" t="s">
        <v>10318</v>
      </c>
      <c r="C2497" s="401" t="s">
        <v>979</v>
      </c>
      <c r="D2497" s="401" t="s">
        <v>1080</v>
      </c>
      <c r="E2497" s="402">
        <v>3.8249999999999999E-2</v>
      </c>
      <c r="F2497" s="410">
        <v>0.4</v>
      </c>
      <c r="G2497" s="415" t="s">
        <v>10328</v>
      </c>
      <c r="H2497" s="401" t="s">
        <v>330</v>
      </c>
      <c r="I2497" s="408" t="s">
        <v>297</v>
      </c>
      <c r="J2497" s="423">
        <v>7020250402773</v>
      </c>
      <c r="K2497" s="405">
        <v>45770</v>
      </c>
      <c r="L2497" s="401"/>
      <c r="M2497" s="401"/>
      <c r="N2497" s="405">
        <v>46135</v>
      </c>
      <c r="O2497" s="406" t="s">
        <v>12</v>
      </c>
      <c r="P2497" s="401"/>
      <c r="Q2497" s="401"/>
      <c r="R2497" s="1028"/>
      <c r="S2497" s="1028"/>
      <c r="T2497" s="401"/>
      <c r="U2497" s="401"/>
      <c r="V2497" s="401"/>
      <c r="W2497" s="401"/>
      <c r="X2497" s="401"/>
      <c r="Y2497" s="403"/>
      <c r="Z2497" s="408"/>
    </row>
    <row r="2498" spans="1:26" s="3" customFormat="1" ht="72.75" customHeight="1" x14ac:dyDescent="0.2">
      <c r="A2498" s="245">
        <v>515</v>
      </c>
      <c r="B2498" s="401" t="s">
        <v>10318</v>
      </c>
      <c r="C2498" s="401" t="s">
        <v>10329</v>
      </c>
      <c r="D2498" s="401" t="s">
        <v>1080</v>
      </c>
      <c r="E2498" s="402">
        <v>2.3850000000000003E-2</v>
      </c>
      <c r="F2498" s="413">
        <v>0.4</v>
      </c>
      <c r="G2498" s="416" t="s">
        <v>10330</v>
      </c>
      <c r="H2498" s="401" t="s">
        <v>330</v>
      </c>
      <c r="I2498" s="408" t="s">
        <v>297</v>
      </c>
      <c r="J2498" s="423">
        <v>7020250402774</v>
      </c>
      <c r="K2498" s="405">
        <v>45770</v>
      </c>
      <c r="L2498" s="401"/>
      <c r="M2498" s="401"/>
      <c r="N2498" s="405">
        <v>46135</v>
      </c>
      <c r="O2498" s="406" t="s">
        <v>12</v>
      </c>
      <c r="P2498" s="401"/>
      <c r="Q2498" s="401"/>
      <c r="R2498" s="1028"/>
      <c r="S2498" s="1028"/>
      <c r="T2498" s="401"/>
      <c r="U2498" s="401"/>
      <c r="V2498" s="401"/>
      <c r="W2498" s="401"/>
      <c r="X2498" s="401"/>
      <c r="Y2498" s="403"/>
      <c r="Z2498" s="408"/>
    </row>
    <row r="2499" spans="1:26" s="3" customFormat="1" ht="72.75" customHeight="1" x14ac:dyDescent="0.2">
      <c r="A2499" s="245">
        <v>516</v>
      </c>
      <c r="B2499" s="401" t="s">
        <v>10318</v>
      </c>
      <c r="C2499" s="401" t="s">
        <v>10321</v>
      </c>
      <c r="D2499" s="401" t="s">
        <v>1080</v>
      </c>
      <c r="E2499" s="402">
        <v>2.6550000000000001E-2</v>
      </c>
      <c r="F2499" s="410">
        <v>0.4</v>
      </c>
      <c r="G2499" s="415" t="s">
        <v>10322</v>
      </c>
      <c r="H2499" s="401" t="s">
        <v>330</v>
      </c>
      <c r="I2499" s="408" t="s">
        <v>297</v>
      </c>
      <c r="J2499" s="423">
        <v>7020250402775</v>
      </c>
      <c r="K2499" s="405">
        <v>45770</v>
      </c>
      <c r="L2499" s="401"/>
      <c r="M2499" s="401"/>
      <c r="N2499" s="405">
        <v>46135</v>
      </c>
      <c r="O2499" s="406" t="s">
        <v>12</v>
      </c>
      <c r="P2499" s="401"/>
      <c r="Q2499" s="401"/>
      <c r="R2499" s="1028"/>
      <c r="S2499" s="1028"/>
      <c r="T2499" s="401"/>
      <c r="U2499" s="401"/>
      <c r="V2499" s="401"/>
      <c r="W2499" s="401"/>
      <c r="X2499" s="401"/>
      <c r="Y2499" s="403"/>
      <c r="Z2499" s="408"/>
    </row>
    <row r="2500" spans="1:26" s="3" customFormat="1" ht="72.75" customHeight="1" x14ac:dyDescent="0.2">
      <c r="A2500" s="245">
        <v>517</v>
      </c>
      <c r="B2500" s="401" t="s">
        <v>10318</v>
      </c>
      <c r="C2500" s="401" t="s">
        <v>10331</v>
      </c>
      <c r="D2500" s="401" t="s">
        <v>1080</v>
      </c>
      <c r="E2500" s="402">
        <v>0.14219999999999999</v>
      </c>
      <c r="F2500" s="413">
        <v>0.4</v>
      </c>
      <c r="G2500" s="416" t="s">
        <v>10332</v>
      </c>
      <c r="H2500" s="401" t="s">
        <v>330</v>
      </c>
      <c r="I2500" s="408" t="s">
        <v>297</v>
      </c>
      <c r="J2500" s="423">
        <v>7020250402777</v>
      </c>
      <c r="K2500" s="405">
        <v>45770</v>
      </c>
      <c r="L2500" s="401"/>
      <c r="M2500" s="401"/>
      <c r="N2500" s="405">
        <v>46135</v>
      </c>
      <c r="O2500" s="406" t="s">
        <v>12</v>
      </c>
      <c r="P2500" s="401"/>
      <c r="Q2500" s="401"/>
      <c r="R2500" s="1028"/>
      <c r="S2500" s="1028"/>
      <c r="T2500" s="401"/>
      <c r="U2500" s="401"/>
      <c r="V2500" s="401"/>
      <c r="W2500" s="401"/>
      <c r="X2500" s="401"/>
      <c r="Y2500" s="403"/>
      <c r="Z2500" s="408"/>
    </row>
    <row r="2501" spans="1:26" s="3" customFormat="1" ht="72.75" customHeight="1" x14ac:dyDescent="0.2">
      <c r="A2501" s="245">
        <v>518</v>
      </c>
      <c r="B2501" s="401" t="s">
        <v>10318</v>
      </c>
      <c r="C2501" s="401" t="s">
        <v>10333</v>
      </c>
      <c r="D2501" s="401" t="s">
        <v>1080</v>
      </c>
      <c r="E2501" s="402">
        <v>7.5150000000000008E-2</v>
      </c>
      <c r="F2501" s="410">
        <v>0.4</v>
      </c>
      <c r="G2501" s="415" t="s">
        <v>10334</v>
      </c>
      <c r="H2501" s="401" t="s">
        <v>330</v>
      </c>
      <c r="I2501" s="408" t="s">
        <v>297</v>
      </c>
      <c r="J2501" s="423">
        <v>7020250402778</v>
      </c>
      <c r="K2501" s="405">
        <v>45770</v>
      </c>
      <c r="L2501" s="401"/>
      <c r="M2501" s="401"/>
      <c r="N2501" s="405">
        <v>46135</v>
      </c>
      <c r="O2501" s="406" t="s">
        <v>12</v>
      </c>
      <c r="P2501" s="401"/>
      <c r="Q2501" s="401"/>
      <c r="R2501" s="1028"/>
      <c r="S2501" s="1028"/>
      <c r="T2501" s="401"/>
      <c r="U2501" s="401"/>
      <c r="V2501" s="401"/>
      <c r="W2501" s="401"/>
      <c r="X2501" s="401"/>
      <c r="Y2501" s="403"/>
      <c r="Z2501" s="408"/>
    </row>
    <row r="2502" spans="1:26" s="3" customFormat="1" ht="72.75" customHeight="1" x14ac:dyDescent="0.2">
      <c r="A2502" s="245">
        <v>519</v>
      </c>
      <c r="B2502" s="401" t="s">
        <v>10297</v>
      </c>
      <c r="C2502" s="401" t="s">
        <v>186</v>
      </c>
      <c r="D2502" s="401" t="s">
        <v>1080</v>
      </c>
      <c r="E2502" s="402">
        <v>3.3043999999999997E-2</v>
      </c>
      <c r="F2502" s="413">
        <v>0.4</v>
      </c>
      <c r="G2502" s="416" t="s">
        <v>10335</v>
      </c>
      <c r="H2502" s="401" t="s">
        <v>330</v>
      </c>
      <c r="I2502" s="408" t="s">
        <v>297</v>
      </c>
      <c r="J2502" s="423">
        <v>7020250402951</v>
      </c>
      <c r="K2502" s="405">
        <v>45776</v>
      </c>
      <c r="L2502" s="401"/>
      <c r="M2502" s="401"/>
      <c r="N2502" s="405">
        <v>46141</v>
      </c>
      <c r="O2502" s="406" t="s">
        <v>12</v>
      </c>
      <c r="P2502" s="401"/>
      <c r="Q2502" s="401"/>
      <c r="R2502" s="1028"/>
      <c r="S2502" s="1028"/>
      <c r="T2502" s="401"/>
      <c r="U2502" s="401"/>
      <c r="V2502" s="401"/>
      <c r="W2502" s="401"/>
      <c r="X2502" s="401"/>
      <c r="Y2502" s="403"/>
      <c r="Z2502" s="408"/>
    </row>
    <row r="2503" spans="1:26" s="3" customFormat="1" ht="72.75" customHeight="1" x14ac:dyDescent="0.2">
      <c r="A2503" s="245">
        <v>520</v>
      </c>
      <c r="B2503" s="401" t="s">
        <v>10297</v>
      </c>
      <c r="C2503" s="401" t="s">
        <v>186</v>
      </c>
      <c r="D2503" s="401" t="s">
        <v>1080</v>
      </c>
      <c r="E2503" s="402">
        <v>3.024E-2</v>
      </c>
      <c r="F2503" s="410">
        <v>0.4</v>
      </c>
      <c r="G2503" s="415" t="s">
        <v>10336</v>
      </c>
      <c r="H2503" s="401" t="s">
        <v>330</v>
      </c>
      <c r="I2503" s="408" t="s">
        <v>297</v>
      </c>
      <c r="J2503" s="423">
        <v>7020250402954</v>
      </c>
      <c r="K2503" s="405">
        <v>45776</v>
      </c>
      <c r="L2503" s="401"/>
      <c r="M2503" s="401"/>
      <c r="N2503" s="405">
        <v>46141</v>
      </c>
      <c r="O2503" s="406" t="s">
        <v>12</v>
      </c>
      <c r="P2503" s="401"/>
      <c r="Q2503" s="401"/>
      <c r="R2503" s="1028"/>
      <c r="S2503" s="1028"/>
      <c r="T2503" s="401"/>
      <c r="U2503" s="401"/>
      <c r="V2503" s="401"/>
      <c r="W2503" s="401"/>
      <c r="X2503" s="401"/>
      <c r="Y2503" s="403"/>
      <c r="Z2503" s="408"/>
    </row>
    <row r="2504" spans="1:26" s="3" customFormat="1" ht="72.75" customHeight="1" x14ac:dyDescent="0.2">
      <c r="A2504" s="245">
        <v>521</v>
      </c>
      <c r="B2504" s="401" t="s">
        <v>10297</v>
      </c>
      <c r="C2504" s="401" t="s">
        <v>186</v>
      </c>
      <c r="D2504" s="401" t="s">
        <v>1080</v>
      </c>
      <c r="E2504" s="402">
        <v>1.6800000000000002E-2</v>
      </c>
      <c r="F2504" s="413">
        <v>0.4</v>
      </c>
      <c r="G2504" s="416" t="s">
        <v>10337</v>
      </c>
      <c r="H2504" s="401" t="s">
        <v>330</v>
      </c>
      <c r="I2504" s="408" t="s">
        <v>297</v>
      </c>
      <c r="J2504" s="423">
        <v>7020250402957</v>
      </c>
      <c r="K2504" s="405">
        <v>45776</v>
      </c>
      <c r="L2504" s="401"/>
      <c r="M2504" s="401"/>
      <c r="N2504" s="405">
        <v>46141</v>
      </c>
      <c r="O2504" s="406" t="s">
        <v>12</v>
      </c>
      <c r="P2504" s="401"/>
      <c r="Q2504" s="401"/>
      <c r="R2504" s="1028"/>
      <c r="S2504" s="1028"/>
      <c r="T2504" s="401"/>
      <c r="U2504" s="401"/>
      <c r="V2504" s="401"/>
      <c r="W2504" s="401"/>
      <c r="X2504" s="401"/>
      <c r="Y2504" s="403"/>
      <c r="Z2504" s="408"/>
    </row>
    <row r="2505" spans="1:26" s="3" customFormat="1" ht="72.75" customHeight="1" x14ac:dyDescent="0.2">
      <c r="A2505" s="245">
        <v>522</v>
      </c>
      <c r="B2505" s="401" t="s">
        <v>10338</v>
      </c>
      <c r="C2505" s="401" t="s">
        <v>979</v>
      </c>
      <c r="D2505" s="401" t="s">
        <v>1080</v>
      </c>
      <c r="E2505" s="402">
        <v>9.240000000000001E-2</v>
      </c>
      <c r="F2505" s="410">
        <v>0.4</v>
      </c>
      <c r="G2505" s="415" t="s">
        <v>10339</v>
      </c>
      <c r="H2505" s="401" t="s">
        <v>330</v>
      </c>
      <c r="I2505" s="408" t="s">
        <v>297</v>
      </c>
      <c r="J2505" s="423">
        <v>7020250402958</v>
      </c>
      <c r="K2505" s="405">
        <v>45775</v>
      </c>
      <c r="L2505" s="401"/>
      <c r="M2505" s="401"/>
      <c r="N2505" s="405">
        <v>46140</v>
      </c>
      <c r="O2505" s="406" t="s">
        <v>12</v>
      </c>
      <c r="P2505" s="401"/>
      <c r="Q2505" s="401"/>
      <c r="R2505" s="1028"/>
      <c r="S2505" s="1028"/>
      <c r="T2505" s="401"/>
      <c r="U2505" s="401"/>
      <c r="V2505" s="401"/>
      <c r="W2505" s="401"/>
      <c r="X2505" s="401"/>
      <c r="Y2505" s="403"/>
      <c r="Z2505" s="408"/>
    </row>
    <row r="2506" spans="1:26" s="3" customFormat="1" ht="72.75" customHeight="1" x14ac:dyDescent="0.2">
      <c r="A2506" s="245">
        <v>523</v>
      </c>
      <c r="B2506" s="401" t="s">
        <v>10340</v>
      </c>
      <c r="C2506" s="401" t="s">
        <v>186</v>
      </c>
      <c r="D2506" s="401" t="s">
        <v>1080</v>
      </c>
      <c r="E2506" s="402">
        <v>5.0000000000000001E-3</v>
      </c>
      <c r="F2506" s="404">
        <v>0.23</v>
      </c>
      <c r="G2506" s="406" t="s">
        <v>678</v>
      </c>
      <c r="H2506" s="401" t="s">
        <v>330</v>
      </c>
      <c r="I2506" s="408" t="s">
        <v>297</v>
      </c>
      <c r="J2506" s="423">
        <v>7020250402980</v>
      </c>
      <c r="K2506" s="405">
        <v>45777</v>
      </c>
      <c r="L2506" s="401"/>
      <c r="M2506" s="401"/>
      <c r="N2506" s="405">
        <v>46142</v>
      </c>
      <c r="O2506" s="406" t="s">
        <v>12</v>
      </c>
      <c r="P2506" s="401"/>
      <c r="Q2506" s="401"/>
      <c r="R2506" s="1028"/>
      <c r="S2506" s="1028"/>
      <c r="T2506" s="401"/>
      <c r="U2506" s="401"/>
      <c r="V2506" s="401"/>
      <c r="W2506" s="401"/>
      <c r="X2506" s="401"/>
      <c r="Y2506" s="403"/>
      <c r="Z2506" s="408"/>
    </row>
    <row r="2507" spans="1:26" s="3" customFormat="1" ht="72.75" customHeight="1" x14ac:dyDescent="0.2">
      <c r="A2507" s="245">
        <v>524</v>
      </c>
      <c r="B2507" s="401" t="s">
        <v>10341</v>
      </c>
      <c r="C2507" s="401" t="s">
        <v>272</v>
      </c>
      <c r="D2507" s="401" t="s">
        <v>1024</v>
      </c>
      <c r="E2507" s="402">
        <v>0.76927000000000001</v>
      </c>
      <c r="F2507" s="413">
        <v>20</v>
      </c>
      <c r="G2507" s="416" t="s">
        <v>10342</v>
      </c>
      <c r="H2507" s="401" t="s">
        <v>330</v>
      </c>
      <c r="I2507" s="408" t="s">
        <v>297</v>
      </c>
      <c r="J2507" s="423">
        <v>7040240200832</v>
      </c>
      <c r="K2507" s="405">
        <v>45755</v>
      </c>
      <c r="L2507" s="401"/>
      <c r="M2507" s="401"/>
      <c r="N2507" s="405">
        <v>46120</v>
      </c>
      <c r="O2507" s="406" t="s">
        <v>12</v>
      </c>
      <c r="P2507" s="401"/>
      <c r="Q2507" s="401"/>
      <c r="R2507" s="1028"/>
      <c r="S2507" s="1028"/>
      <c r="T2507" s="401"/>
      <c r="U2507" s="401"/>
      <c r="V2507" s="401"/>
      <c r="W2507" s="401"/>
      <c r="X2507" s="401"/>
      <c r="Y2507" s="403"/>
      <c r="Z2507" s="408"/>
    </row>
    <row r="2508" spans="1:26" s="3" customFormat="1" ht="72.75" customHeight="1" x14ac:dyDescent="0.2">
      <c r="A2508" s="245">
        <v>525</v>
      </c>
      <c r="B2508" s="401" t="s">
        <v>10343</v>
      </c>
      <c r="C2508" s="401" t="s">
        <v>10344</v>
      </c>
      <c r="D2508" s="401" t="s">
        <v>1080</v>
      </c>
      <c r="E2508" s="402">
        <v>2.8</v>
      </c>
      <c r="F2508" s="410">
        <v>20</v>
      </c>
      <c r="G2508" s="415" t="s">
        <v>10345</v>
      </c>
      <c r="H2508" s="401" t="s">
        <v>366</v>
      </c>
      <c r="I2508" s="408" t="s">
        <v>297</v>
      </c>
      <c r="J2508" s="423">
        <v>7020240301387</v>
      </c>
      <c r="K2508" s="405">
        <v>45762</v>
      </c>
      <c r="L2508" s="401"/>
      <c r="M2508" s="401"/>
      <c r="N2508" s="405">
        <v>46127</v>
      </c>
      <c r="O2508" s="406" t="s">
        <v>12</v>
      </c>
      <c r="P2508" s="401"/>
      <c r="Q2508" s="401"/>
      <c r="R2508" s="1028"/>
      <c r="S2508" s="1028"/>
      <c r="T2508" s="401"/>
      <c r="U2508" s="401"/>
      <c r="V2508" s="401"/>
      <c r="W2508" s="401"/>
      <c r="X2508" s="401"/>
      <c r="Y2508" s="403"/>
      <c r="Z2508" s="408"/>
    </row>
    <row r="2509" spans="1:26" s="3" customFormat="1" ht="20.25" customHeight="1" thickBot="1" x14ac:dyDescent="0.3">
      <c r="A2509" s="100"/>
      <c r="B2509" s="235"/>
      <c r="C2509" s="235"/>
      <c r="D2509" s="235"/>
      <c r="E2509" s="480">
        <f>SUM(E1984:E2508)</f>
        <v>675.08104599999842</v>
      </c>
      <c r="F2509" s="236"/>
      <c r="G2509" s="235"/>
      <c r="H2509" s="237"/>
      <c r="I2509" s="238"/>
      <c r="J2509" s="238"/>
      <c r="K2509" s="239"/>
      <c r="L2509" s="237"/>
      <c r="M2509" s="237"/>
      <c r="N2509" s="237"/>
      <c r="O2509" s="240"/>
      <c r="P2509" s="241"/>
      <c r="Q2509" s="242"/>
      <c r="R2509" s="243"/>
      <c r="S2509" s="243"/>
      <c r="T2509" s="243"/>
      <c r="U2509" s="243"/>
      <c r="V2509" s="243"/>
      <c r="W2509" s="243"/>
      <c r="X2509" s="243"/>
      <c r="Y2509" s="244"/>
      <c r="Z2509" s="401"/>
    </row>
    <row r="2510" spans="1:26" s="3" customFormat="1" ht="55.5" customHeight="1" x14ac:dyDescent="0.2">
      <c r="A2510" s="245">
        <v>1</v>
      </c>
      <c r="B2510" s="1058" t="s">
        <v>1924</v>
      </c>
      <c r="C2510" s="1033" t="s">
        <v>1925</v>
      </c>
      <c r="D2510" s="387" t="s">
        <v>298</v>
      </c>
      <c r="E2510" s="1030">
        <v>48.18</v>
      </c>
      <c r="F2510" s="1031">
        <v>110</v>
      </c>
      <c r="G2510" s="1058" t="s">
        <v>1926</v>
      </c>
      <c r="H2510" s="1058" t="s">
        <v>1926</v>
      </c>
      <c r="I2510" s="1033" t="s">
        <v>178</v>
      </c>
      <c r="J2510" s="1031">
        <v>1500030355</v>
      </c>
      <c r="K2510" s="1032">
        <v>45441</v>
      </c>
      <c r="L2510" s="1033" t="s">
        <v>291</v>
      </c>
      <c r="M2510" s="1033" t="s">
        <v>267</v>
      </c>
      <c r="N2510" s="1032">
        <v>45806</v>
      </c>
      <c r="O2510" s="1033" t="s">
        <v>21</v>
      </c>
      <c r="P2510" s="1033" t="s">
        <v>1927</v>
      </c>
      <c r="Q2510" s="1059" t="s">
        <v>1928</v>
      </c>
      <c r="R2510" s="1033"/>
      <c r="S2510" s="1032"/>
      <c r="T2510" s="1034"/>
      <c r="U2510" s="1033"/>
      <c r="V2510" s="387" t="s">
        <v>277</v>
      </c>
      <c r="W2510" s="1034"/>
      <c r="X2510" s="1030">
        <v>48.18</v>
      </c>
      <c r="Y2510" s="323"/>
    </row>
    <row r="2511" spans="1:26" s="3" customFormat="1" ht="55.5" customHeight="1" x14ac:dyDescent="0.2">
      <c r="A2511" s="245">
        <v>2</v>
      </c>
      <c r="B2511" s="1058" t="s">
        <v>1932</v>
      </c>
      <c r="C2511" s="1033" t="s">
        <v>1933</v>
      </c>
      <c r="D2511" s="387" t="s">
        <v>298</v>
      </c>
      <c r="E2511" s="1030">
        <v>2.9249999999999998</v>
      </c>
      <c r="F2511" s="1031">
        <v>20</v>
      </c>
      <c r="G2511" s="1058" t="s">
        <v>1934</v>
      </c>
      <c r="H2511" s="1058" t="s">
        <v>1934</v>
      </c>
      <c r="I2511" s="1033" t="s">
        <v>178</v>
      </c>
      <c r="J2511" s="1031">
        <v>1500029364</v>
      </c>
      <c r="K2511" s="1032">
        <v>45427</v>
      </c>
      <c r="L2511" s="1033" t="s">
        <v>291</v>
      </c>
      <c r="M2511" s="1033" t="s">
        <v>267</v>
      </c>
      <c r="N2511" s="1032">
        <v>45792</v>
      </c>
      <c r="O2511" s="1033" t="s">
        <v>21</v>
      </c>
      <c r="P2511" s="1033" t="s">
        <v>1935</v>
      </c>
      <c r="Q2511" s="1059" t="s">
        <v>1936</v>
      </c>
      <c r="R2511" s="1033"/>
      <c r="S2511" s="1032"/>
      <c r="T2511" s="1034"/>
      <c r="U2511" s="1033"/>
      <c r="V2511" s="387" t="s">
        <v>277</v>
      </c>
      <c r="W2511" s="1034"/>
      <c r="X2511" s="1030">
        <v>2.9249999999999998</v>
      </c>
      <c r="Y2511" s="323"/>
    </row>
    <row r="2512" spans="1:26" s="3" customFormat="1" ht="55.5" customHeight="1" x14ac:dyDescent="0.2">
      <c r="A2512" s="245">
        <v>3</v>
      </c>
      <c r="B2512" s="1058" t="s">
        <v>1940</v>
      </c>
      <c r="C2512" s="1033" t="s">
        <v>1941</v>
      </c>
      <c r="D2512" s="387" t="s">
        <v>32</v>
      </c>
      <c r="E2512" s="1030">
        <v>0.20499999999999999</v>
      </c>
      <c r="F2512" s="1031">
        <v>20</v>
      </c>
      <c r="G2512" s="1058" t="s">
        <v>1942</v>
      </c>
      <c r="H2512" s="1058" t="s">
        <v>1942</v>
      </c>
      <c r="I2512" s="1033" t="s">
        <v>178</v>
      </c>
      <c r="J2512" s="1031">
        <v>1500029179</v>
      </c>
      <c r="K2512" s="1032">
        <v>45426</v>
      </c>
      <c r="L2512" s="1033" t="s">
        <v>291</v>
      </c>
      <c r="M2512" s="1035" t="s">
        <v>267</v>
      </c>
      <c r="N2512" s="1032">
        <v>45791</v>
      </c>
      <c r="O2512" s="1033" t="s">
        <v>21</v>
      </c>
      <c r="P2512" s="1033" t="s">
        <v>1943</v>
      </c>
      <c r="Q2512" s="1059"/>
      <c r="R2512" s="1033"/>
      <c r="S2512" s="1032"/>
      <c r="T2512" s="1034"/>
      <c r="U2512" s="1033"/>
      <c r="V2512" s="387" t="s">
        <v>277</v>
      </c>
      <c r="W2512" s="1034"/>
      <c r="X2512" s="1030">
        <v>0.20499999999999999</v>
      </c>
      <c r="Y2512" s="323"/>
    </row>
    <row r="2513" spans="1:25" s="3" customFormat="1" ht="55.5" customHeight="1" x14ac:dyDescent="0.2">
      <c r="A2513" s="245">
        <v>4</v>
      </c>
      <c r="B2513" s="1058" t="s">
        <v>709</v>
      </c>
      <c r="C2513" s="1033" t="s">
        <v>710</v>
      </c>
      <c r="D2513" s="387" t="s">
        <v>18</v>
      </c>
      <c r="E2513" s="1030">
        <v>0.20499999999999999</v>
      </c>
      <c r="F2513" s="1031">
        <v>20</v>
      </c>
      <c r="G2513" s="1058" t="s">
        <v>711</v>
      </c>
      <c r="H2513" s="1058" t="s">
        <v>711</v>
      </c>
      <c r="I2513" s="1033" t="s">
        <v>178</v>
      </c>
      <c r="J2513" s="1031">
        <v>1500028762</v>
      </c>
      <c r="K2513" s="1032">
        <v>45415</v>
      </c>
      <c r="L2513" s="1033" t="s">
        <v>291</v>
      </c>
      <c r="M2513" s="1033" t="s">
        <v>267</v>
      </c>
      <c r="N2513" s="1032">
        <v>45780</v>
      </c>
      <c r="O2513" s="1033" t="s">
        <v>21</v>
      </c>
      <c r="P2513" s="1033" t="s">
        <v>1944</v>
      </c>
      <c r="Q2513" s="1059"/>
      <c r="R2513" s="1033"/>
      <c r="S2513" s="1032"/>
      <c r="T2513" s="1034"/>
      <c r="U2513" s="1033"/>
      <c r="V2513" s="387" t="s">
        <v>277</v>
      </c>
      <c r="W2513" s="1034"/>
      <c r="X2513" s="1030">
        <v>0.20499999999999999</v>
      </c>
      <c r="Y2513" s="323"/>
    </row>
    <row r="2514" spans="1:25" s="3" customFormat="1" ht="55.5" customHeight="1" x14ac:dyDescent="0.2">
      <c r="A2514" s="245">
        <v>5</v>
      </c>
      <c r="B2514" s="1058" t="s">
        <v>1945</v>
      </c>
      <c r="C2514" s="1033" t="s">
        <v>1946</v>
      </c>
      <c r="D2514" s="387" t="s">
        <v>27</v>
      </c>
      <c r="E2514" s="1030">
        <v>2.98E-2</v>
      </c>
      <c r="F2514" s="1031">
        <v>0.4</v>
      </c>
      <c r="G2514" s="1058" t="s">
        <v>1947</v>
      </c>
      <c r="H2514" s="1058" t="s">
        <v>1947</v>
      </c>
      <c r="I2514" s="1033" t="s">
        <v>178</v>
      </c>
      <c r="J2514" s="1031">
        <v>1500029066</v>
      </c>
      <c r="K2514" s="1032">
        <v>45426</v>
      </c>
      <c r="L2514" s="1033" t="s">
        <v>291</v>
      </c>
      <c r="M2514" s="1035" t="s">
        <v>267</v>
      </c>
      <c r="N2514" s="1032">
        <v>45791</v>
      </c>
      <c r="O2514" s="1033" t="s">
        <v>21</v>
      </c>
      <c r="P2514" s="1033" t="s">
        <v>1943</v>
      </c>
      <c r="Q2514" s="1059"/>
      <c r="R2514" s="1033"/>
      <c r="S2514" s="1032"/>
      <c r="T2514" s="1034"/>
      <c r="U2514" s="1033"/>
      <c r="V2514" s="387" t="s">
        <v>277</v>
      </c>
      <c r="W2514" s="1034"/>
      <c r="X2514" s="1030">
        <v>2.98E-2</v>
      </c>
      <c r="Y2514" s="323"/>
    </row>
    <row r="2515" spans="1:25" s="3" customFormat="1" ht="55.5" customHeight="1" x14ac:dyDescent="0.2">
      <c r="A2515" s="245">
        <v>6</v>
      </c>
      <c r="B2515" s="1058" t="s">
        <v>704</v>
      </c>
      <c r="C2515" s="1033" t="s">
        <v>705</v>
      </c>
      <c r="D2515" s="387" t="s">
        <v>18</v>
      </c>
      <c r="E2515" s="1030">
        <v>9.8000000000000004E-2</v>
      </c>
      <c r="F2515" s="1031">
        <v>20</v>
      </c>
      <c r="G2515" s="1058" t="s">
        <v>1948</v>
      </c>
      <c r="H2515" s="1058" t="s">
        <v>1948</v>
      </c>
      <c r="I2515" s="1033" t="s">
        <v>178</v>
      </c>
      <c r="J2515" s="1031">
        <v>1500028763</v>
      </c>
      <c r="K2515" s="1032">
        <v>45420</v>
      </c>
      <c r="L2515" s="1033" t="s">
        <v>291</v>
      </c>
      <c r="M2515" s="1033" t="s">
        <v>267</v>
      </c>
      <c r="N2515" s="1032">
        <v>45785</v>
      </c>
      <c r="O2515" s="1033" t="s">
        <v>21</v>
      </c>
      <c r="P2515" s="1033" t="s">
        <v>1949</v>
      </c>
      <c r="Q2515" s="1059"/>
      <c r="R2515" s="1033"/>
      <c r="S2515" s="1032"/>
      <c r="T2515" s="1034"/>
      <c r="U2515" s="1033"/>
      <c r="V2515" s="387" t="s">
        <v>277</v>
      </c>
      <c r="W2515" s="1034"/>
      <c r="X2515" s="1030">
        <v>9.8000000000000004E-2</v>
      </c>
      <c r="Y2515" s="323"/>
    </row>
    <row r="2516" spans="1:25" s="3" customFormat="1" ht="55.5" customHeight="1" x14ac:dyDescent="0.2">
      <c r="A2516" s="245">
        <v>7</v>
      </c>
      <c r="B2516" s="1058" t="s">
        <v>1950</v>
      </c>
      <c r="C2516" s="1033" t="s">
        <v>1951</v>
      </c>
      <c r="D2516" s="387" t="s">
        <v>18</v>
      </c>
      <c r="E2516" s="1030">
        <v>2.8000000000000001E-2</v>
      </c>
      <c r="F2516" s="1031">
        <v>20</v>
      </c>
      <c r="G2516" s="1058" t="s">
        <v>1952</v>
      </c>
      <c r="H2516" s="1058" t="s">
        <v>1952</v>
      </c>
      <c r="I2516" s="1033" t="s">
        <v>178</v>
      </c>
      <c r="J2516" s="1031">
        <v>1500028853</v>
      </c>
      <c r="K2516" s="1032">
        <v>45421</v>
      </c>
      <c r="L2516" s="1033" t="s">
        <v>291</v>
      </c>
      <c r="M2516" s="1035" t="s">
        <v>267</v>
      </c>
      <c r="N2516" s="1032">
        <v>45786</v>
      </c>
      <c r="O2516" s="1033" t="s">
        <v>21</v>
      </c>
      <c r="P2516" s="1033" t="s">
        <v>1953</v>
      </c>
      <c r="Q2516" s="1059"/>
      <c r="R2516" s="1033"/>
      <c r="S2516" s="1032"/>
      <c r="T2516" s="1034"/>
      <c r="U2516" s="1033"/>
      <c r="V2516" s="387" t="s">
        <v>277</v>
      </c>
      <c r="W2516" s="1034"/>
      <c r="X2516" s="1030">
        <v>2.8000000000000001E-2</v>
      </c>
      <c r="Y2516" s="323"/>
    </row>
    <row r="2517" spans="1:25" s="3" customFormat="1" ht="55.5" customHeight="1" x14ac:dyDescent="0.2">
      <c r="A2517" s="245">
        <v>8</v>
      </c>
      <c r="B2517" s="1058" t="s">
        <v>1955</v>
      </c>
      <c r="C2517" s="1033" t="s">
        <v>1956</v>
      </c>
      <c r="D2517" s="387" t="s">
        <v>27</v>
      </c>
      <c r="E2517" s="1030">
        <v>8.0000000000000002E-3</v>
      </c>
      <c r="F2517" s="1031">
        <v>0.4</v>
      </c>
      <c r="G2517" s="1058" t="s">
        <v>1957</v>
      </c>
      <c r="H2517" s="1058" t="s">
        <v>1957</v>
      </c>
      <c r="I2517" s="1033" t="s">
        <v>178</v>
      </c>
      <c r="J2517" s="1031">
        <v>1500028994</v>
      </c>
      <c r="K2517" s="1032">
        <v>45426</v>
      </c>
      <c r="L2517" s="1033" t="s">
        <v>291</v>
      </c>
      <c r="M2517" s="1033" t="s">
        <v>267</v>
      </c>
      <c r="N2517" s="1032">
        <v>45791</v>
      </c>
      <c r="O2517" s="1033" t="s">
        <v>21</v>
      </c>
      <c r="P2517" s="1033" t="s">
        <v>1943</v>
      </c>
      <c r="Q2517" s="1059"/>
      <c r="R2517" s="1033"/>
      <c r="S2517" s="1032"/>
      <c r="T2517" s="1034"/>
      <c r="U2517" s="1033"/>
      <c r="V2517" s="387" t="s">
        <v>277</v>
      </c>
      <c r="W2517" s="1034"/>
      <c r="X2517" s="1030">
        <v>8.0000000000000002E-3</v>
      </c>
      <c r="Y2517" s="323"/>
    </row>
    <row r="2518" spans="1:25" s="3" customFormat="1" ht="55.5" customHeight="1" x14ac:dyDescent="0.2">
      <c r="A2518" s="245">
        <v>9</v>
      </c>
      <c r="B2518" s="1058" t="s">
        <v>1958</v>
      </c>
      <c r="C2518" s="1033" t="s">
        <v>1959</v>
      </c>
      <c r="D2518" s="387" t="s">
        <v>32</v>
      </c>
      <c r="E2518" s="1030">
        <v>9.8400000000000001E-2</v>
      </c>
      <c r="F2518" s="1031">
        <v>20</v>
      </c>
      <c r="G2518" s="1058" t="s">
        <v>1960</v>
      </c>
      <c r="H2518" s="1058" t="s">
        <v>1960</v>
      </c>
      <c r="I2518" s="1033" t="s">
        <v>178</v>
      </c>
      <c r="J2518" s="1031">
        <v>1500029766</v>
      </c>
      <c r="K2518" s="1032">
        <v>45434</v>
      </c>
      <c r="L2518" s="1033" t="s">
        <v>291</v>
      </c>
      <c r="M2518" s="1035" t="s">
        <v>267</v>
      </c>
      <c r="N2518" s="1032">
        <v>45799</v>
      </c>
      <c r="O2518" s="1033" t="s">
        <v>21</v>
      </c>
      <c r="P2518" s="1033" t="s">
        <v>1939</v>
      </c>
      <c r="Q2518" s="1059"/>
      <c r="R2518" s="1033"/>
      <c r="S2518" s="1032"/>
      <c r="T2518" s="1034"/>
      <c r="U2518" s="1033"/>
      <c r="V2518" s="387" t="s">
        <v>277</v>
      </c>
      <c r="W2518" s="1034"/>
      <c r="X2518" s="1030">
        <v>9.8400000000000001E-2</v>
      </c>
      <c r="Y2518" s="323"/>
    </row>
    <row r="2519" spans="1:25" s="3" customFormat="1" ht="55.5" customHeight="1" x14ac:dyDescent="0.2">
      <c r="A2519" s="245">
        <v>10</v>
      </c>
      <c r="B2519" s="1058" t="s">
        <v>689</v>
      </c>
      <c r="C2519" s="1033" t="s">
        <v>690</v>
      </c>
      <c r="D2519" s="387" t="s">
        <v>234</v>
      </c>
      <c r="E2519" s="1030">
        <v>0.30299999999999999</v>
      </c>
      <c r="F2519" s="1031">
        <v>20</v>
      </c>
      <c r="G2519" s="1058" t="s">
        <v>691</v>
      </c>
      <c r="H2519" s="1058" t="s">
        <v>691</v>
      </c>
      <c r="I2519" s="1033" t="s">
        <v>178</v>
      </c>
      <c r="J2519" s="1031">
        <v>1500028912</v>
      </c>
      <c r="K2519" s="1032">
        <v>45421</v>
      </c>
      <c r="L2519" s="1033" t="s">
        <v>291</v>
      </c>
      <c r="M2519" s="1035" t="s">
        <v>267</v>
      </c>
      <c r="N2519" s="1032">
        <v>45786</v>
      </c>
      <c r="O2519" s="1033" t="s">
        <v>21</v>
      </c>
      <c r="P2519" s="1033" t="s">
        <v>1953</v>
      </c>
      <c r="Q2519" s="1059"/>
      <c r="R2519" s="1033"/>
      <c r="S2519" s="1032"/>
      <c r="T2519" s="1034"/>
      <c r="U2519" s="1033"/>
      <c r="V2519" s="387" t="s">
        <v>277</v>
      </c>
      <c r="W2519" s="1034"/>
      <c r="X2519" s="1030">
        <v>0.30299999999999999</v>
      </c>
      <c r="Y2519" s="323"/>
    </row>
    <row r="2520" spans="1:25" s="3" customFormat="1" ht="55.5" customHeight="1" x14ac:dyDescent="0.2">
      <c r="A2520" s="245">
        <v>11</v>
      </c>
      <c r="B2520" s="1058" t="s">
        <v>1961</v>
      </c>
      <c r="C2520" s="1033" t="s">
        <v>1962</v>
      </c>
      <c r="D2520" s="387" t="s">
        <v>1527</v>
      </c>
      <c r="E2520" s="1030">
        <v>8.5999999999999993E-2</v>
      </c>
      <c r="F2520" s="1031">
        <v>20</v>
      </c>
      <c r="G2520" s="1058" t="s">
        <v>1963</v>
      </c>
      <c r="H2520" s="1058" t="s">
        <v>1963</v>
      </c>
      <c r="I2520" s="1033" t="s">
        <v>178</v>
      </c>
      <c r="J2520" s="1031">
        <v>1500029750</v>
      </c>
      <c r="K2520" s="1032">
        <v>45433</v>
      </c>
      <c r="L2520" s="1033" t="s">
        <v>291</v>
      </c>
      <c r="M2520" s="1035" t="s">
        <v>267</v>
      </c>
      <c r="N2520" s="1032">
        <v>45798</v>
      </c>
      <c r="O2520" s="1033" t="s">
        <v>21</v>
      </c>
      <c r="P2520" s="1033" t="s">
        <v>1964</v>
      </c>
      <c r="Q2520" s="1059"/>
      <c r="R2520" s="1033"/>
      <c r="S2520" s="1032"/>
      <c r="T2520" s="1034"/>
      <c r="U2520" s="1033"/>
      <c r="V2520" s="387" t="s">
        <v>277</v>
      </c>
      <c r="W2520" s="1034"/>
      <c r="X2520" s="1030">
        <v>8.5999999999999993E-2</v>
      </c>
      <c r="Y2520" s="323"/>
    </row>
    <row r="2521" spans="1:25" s="3" customFormat="1" ht="55.5" customHeight="1" x14ac:dyDescent="0.2">
      <c r="A2521" s="245">
        <v>12</v>
      </c>
      <c r="B2521" s="1058" t="s">
        <v>1965</v>
      </c>
      <c r="C2521" s="1033" t="s">
        <v>1966</v>
      </c>
      <c r="D2521" s="387" t="s">
        <v>27</v>
      </c>
      <c r="E2521" s="1030">
        <v>0.05</v>
      </c>
      <c r="F2521" s="1031">
        <v>0.4</v>
      </c>
      <c r="G2521" s="1058" t="s">
        <v>1967</v>
      </c>
      <c r="H2521" s="1058" t="s">
        <v>1967</v>
      </c>
      <c r="I2521" s="1033" t="s">
        <v>178</v>
      </c>
      <c r="J2521" s="1031">
        <v>1500028863</v>
      </c>
      <c r="K2521" s="1032">
        <v>45421</v>
      </c>
      <c r="L2521" s="1033" t="s">
        <v>291</v>
      </c>
      <c r="M2521" s="1035" t="s">
        <v>267</v>
      </c>
      <c r="N2521" s="1032">
        <v>45786</v>
      </c>
      <c r="O2521" s="1033" t="s">
        <v>21</v>
      </c>
      <c r="P2521" s="1033" t="s">
        <v>1953</v>
      </c>
      <c r="Q2521" s="1059"/>
      <c r="R2521" s="1033"/>
      <c r="S2521" s="1032"/>
      <c r="T2521" s="1034"/>
      <c r="U2521" s="1033"/>
      <c r="V2521" s="387" t="s">
        <v>277</v>
      </c>
      <c r="W2521" s="1034"/>
      <c r="X2521" s="1030">
        <v>0.05</v>
      </c>
      <c r="Y2521" s="323"/>
    </row>
    <row r="2522" spans="1:25" s="3" customFormat="1" ht="55.5" customHeight="1" x14ac:dyDescent="0.2">
      <c r="A2522" s="245">
        <v>13</v>
      </c>
      <c r="B2522" s="1058" t="s">
        <v>1969</v>
      </c>
      <c r="C2522" s="1033" t="s">
        <v>1970</v>
      </c>
      <c r="D2522" s="387" t="s">
        <v>27</v>
      </c>
      <c r="E2522" s="1030">
        <v>2.538E-2</v>
      </c>
      <c r="F2522" s="1031">
        <v>0.4</v>
      </c>
      <c r="G2522" s="1058" t="s">
        <v>1971</v>
      </c>
      <c r="H2522" s="1058" t="s">
        <v>1971</v>
      </c>
      <c r="I2522" s="1033" t="s">
        <v>178</v>
      </c>
      <c r="J2522" s="1031">
        <v>1500029826</v>
      </c>
      <c r="K2522" s="1032">
        <v>45435</v>
      </c>
      <c r="L2522" s="1033" t="s">
        <v>291</v>
      </c>
      <c r="M2522" s="1033" t="s">
        <v>267</v>
      </c>
      <c r="N2522" s="1032">
        <v>45800</v>
      </c>
      <c r="O2522" s="1033" t="s">
        <v>21</v>
      </c>
      <c r="P2522" s="1033" t="s">
        <v>1972</v>
      </c>
      <c r="Q2522" s="1059"/>
      <c r="R2522" s="1033"/>
      <c r="S2522" s="1032"/>
      <c r="T2522" s="1034"/>
      <c r="U2522" s="1033"/>
      <c r="V2522" s="387" t="s">
        <v>277</v>
      </c>
      <c r="W2522" s="1034"/>
      <c r="X2522" s="1030">
        <v>2.538E-2</v>
      </c>
      <c r="Y2522" s="323"/>
    </row>
    <row r="2523" spans="1:25" s="3" customFormat="1" ht="55.5" customHeight="1" x14ac:dyDescent="0.2">
      <c r="A2523" s="245">
        <v>14</v>
      </c>
      <c r="B2523" s="1058" t="s">
        <v>1973</v>
      </c>
      <c r="C2523" s="1033" t="s">
        <v>1974</v>
      </c>
      <c r="D2523" s="387" t="s">
        <v>298</v>
      </c>
      <c r="E2523" s="1030">
        <v>0.16</v>
      </c>
      <c r="F2523" s="1031">
        <v>0.4</v>
      </c>
      <c r="G2523" s="1058" t="s">
        <v>1975</v>
      </c>
      <c r="H2523" s="1058" t="s">
        <v>1975</v>
      </c>
      <c r="I2523" s="1033" t="s">
        <v>178</v>
      </c>
      <c r="J2523" s="1031">
        <v>1500029618</v>
      </c>
      <c r="K2523" s="1032">
        <v>45435</v>
      </c>
      <c r="L2523" s="1033" t="s">
        <v>291</v>
      </c>
      <c r="M2523" s="1035" t="s">
        <v>267</v>
      </c>
      <c r="N2523" s="1032">
        <v>45800</v>
      </c>
      <c r="O2523" s="1033" t="s">
        <v>21</v>
      </c>
      <c r="P2523" s="1033" t="s">
        <v>1972</v>
      </c>
      <c r="Q2523" s="1059"/>
      <c r="R2523" s="1033"/>
      <c r="S2523" s="1032"/>
      <c r="T2523" s="1034"/>
      <c r="U2523" s="1033"/>
      <c r="V2523" s="387" t="s">
        <v>277</v>
      </c>
      <c r="W2523" s="1034"/>
      <c r="X2523" s="1030">
        <v>0.16</v>
      </c>
      <c r="Y2523" s="323"/>
    </row>
    <row r="2524" spans="1:25" s="3" customFormat="1" ht="55.5" customHeight="1" x14ac:dyDescent="0.2">
      <c r="A2524" s="245">
        <v>15</v>
      </c>
      <c r="B2524" s="1058" t="s">
        <v>1976</v>
      </c>
      <c r="C2524" s="1033" t="s">
        <v>1977</v>
      </c>
      <c r="D2524" s="387" t="s">
        <v>18</v>
      </c>
      <c r="E2524" s="1030">
        <v>0.06</v>
      </c>
      <c r="F2524" s="1031">
        <v>0.4</v>
      </c>
      <c r="G2524" s="1058" t="s">
        <v>682</v>
      </c>
      <c r="H2524" s="1058" t="s">
        <v>682</v>
      </c>
      <c r="I2524" s="1033" t="s">
        <v>178</v>
      </c>
      <c r="J2524" s="1031">
        <v>1500030287</v>
      </c>
      <c r="K2524" s="1032">
        <v>45441</v>
      </c>
      <c r="L2524" s="1033" t="s">
        <v>291</v>
      </c>
      <c r="M2524" s="1033" t="s">
        <v>267</v>
      </c>
      <c r="N2524" s="1032">
        <v>45806</v>
      </c>
      <c r="O2524" s="1033" t="s">
        <v>21</v>
      </c>
      <c r="P2524" s="1033" t="s">
        <v>1968</v>
      </c>
      <c r="Q2524" s="1059"/>
      <c r="R2524" s="1033"/>
      <c r="S2524" s="1032"/>
      <c r="T2524" s="1034"/>
      <c r="U2524" s="1033"/>
      <c r="V2524" s="387" t="s">
        <v>277</v>
      </c>
      <c r="W2524" s="1034"/>
      <c r="X2524" s="1030">
        <v>0.06</v>
      </c>
      <c r="Y2524" s="323"/>
    </row>
    <row r="2525" spans="1:25" s="3" customFormat="1" ht="55.5" customHeight="1" x14ac:dyDescent="0.2">
      <c r="A2525" s="245">
        <v>16</v>
      </c>
      <c r="B2525" s="1058" t="s">
        <v>2511</v>
      </c>
      <c r="C2525" s="1033" t="s">
        <v>2512</v>
      </c>
      <c r="D2525" s="1033" t="s">
        <v>18</v>
      </c>
      <c r="E2525" s="1030">
        <v>48.851999999999997</v>
      </c>
      <c r="F2525" s="1031">
        <v>110</v>
      </c>
      <c r="G2525" s="1058" t="s">
        <v>2513</v>
      </c>
      <c r="H2525" s="1058" t="s">
        <v>2513</v>
      </c>
      <c r="I2525" s="1033" t="s">
        <v>178</v>
      </c>
      <c r="J2525" s="1031">
        <v>1500031324</v>
      </c>
      <c r="K2525" s="1032">
        <v>45454</v>
      </c>
      <c r="L2525" s="1033" t="s">
        <v>291</v>
      </c>
      <c r="M2525" s="1033" t="s">
        <v>267</v>
      </c>
      <c r="N2525" s="1032">
        <v>45819</v>
      </c>
      <c r="O2525" s="1033" t="s">
        <v>21</v>
      </c>
      <c r="P2525" s="1033" t="s">
        <v>2514</v>
      </c>
      <c r="Q2525" s="1059" t="s">
        <v>2515</v>
      </c>
      <c r="R2525" s="1033" t="s">
        <v>40</v>
      </c>
      <c r="S2525" s="1032"/>
      <c r="T2525" s="1034"/>
      <c r="U2525" s="1033"/>
      <c r="V2525" s="1036" t="s">
        <v>277</v>
      </c>
      <c r="W2525" s="1034"/>
      <c r="X2525" s="1034">
        <v>48.851999999999997</v>
      </c>
      <c r="Y2525" s="323"/>
    </row>
    <row r="2526" spans="1:25" s="3" customFormat="1" ht="55.5" customHeight="1" x14ac:dyDescent="0.2">
      <c r="A2526" s="245">
        <v>17</v>
      </c>
      <c r="B2526" s="1058" t="s">
        <v>2516</v>
      </c>
      <c r="C2526" s="1033" t="s">
        <v>2517</v>
      </c>
      <c r="D2526" s="1033" t="s">
        <v>187</v>
      </c>
      <c r="E2526" s="1030">
        <v>2.97</v>
      </c>
      <c r="F2526" s="1031">
        <v>20</v>
      </c>
      <c r="G2526" s="1058" t="s">
        <v>2518</v>
      </c>
      <c r="H2526" s="1058" t="s">
        <v>2518</v>
      </c>
      <c r="I2526" s="1033" t="s">
        <v>178</v>
      </c>
      <c r="J2526" s="1031">
        <v>1500031636</v>
      </c>
      <c r="K2526" s="1032">
        <v>45457</v>
      </c>
      <c r="L2526" s="1033" t="s">
        <v>291</v>
      </c>
      <c r="M2526" s="1033" t="s">
        <v>267</v>
      </c>
      <c r="N2526" s="1032">
        <v>45822</v>
      </c>
      <c r="O2526" s="1033" t="s">
        <v>21</v>
      </c>
      <c r="P2526" s="1033" t="s">
        <v>2519</v>
      </c>
      <c r="Q2526" s="1059" t="s">
        <v>2520</v>
      </c>
      <c r="R2526" s="1033" t="s">
        <v>40</v>
      </c>
      <c r="S2526" s="1032"/>
      <c r="T2526" s="1034"/>
      <c r="U2526" s="1033"/>
      <c r="V2526" s="1036" t="s">
        <v>277</v>
      </c>
      <c r="W2526" s="1034"/>
      <c r="X2526" s="1034">
        <v>2.97</v>
      </c>
      <c r="Y2526" s="323"/>
    </row>
    <row r="2527" spans="1:25" s="3" customFormat="1" ht="55.5" customHeight="1" x14ac:dyDescent="0.2">
      <c r="A2527" s="245">
        <v>18</v>
      </c>
      <c r="B2527" s="1058" t="s">
        <v>2521</v>
      </c>
      <c r="C2527" s="1033" t="s">
        <v>2522</v>
      </c>
      <c r="D2527" s="1033" t="s">
        <v>234</v>
      </c>
      <c r="E2527" s="1030">
        <v>49.64</v>
      </c>
      <c r="F2527" s="1031">
        <v>110</v>
      </c>
      <c r="G2527" s="1058" t="s">
        <v>2523</v>
      </c>
      <c r="H2527" s="1058" t="s">
        <v>2523</v>
      </c>
      <c r="I2527" s="1033" t="s">
        <v>178</v>
      </c>
      <c r="J2527" s="1031">
        <v>1500031448</v>
      </c>
      <c r="K2527" s="1032">
        <v>45456</v>
      </c>
      <c r="L2527" s="1033" t="s">
        <v>291</v>
      </c>
      <c r="M2527" s="1033" t="s">
        <v>267</v>
      </c>
      <c r="N2527" s="1032">
        <v>45821</v>
      </c>
      <c r="O2527" s="1033" t="s">
        <v>21</v>
      </c>
      <c r="P2527" s="1033" t="s">
        <v>2524</v>
      </c>
      <c r="Q2527" s="1059" t="s">
        <v>2525</v>
      </c>
      <c r="R2527" s="1033" t="s">
        <v>40</v>
      </c>
      <c r="S2527" s="1032"/>
      <c r="T2527" s="1034"/>
      <c r="U2527" s="1033"/>
      <c r="V2527" s="1036" t="s">
        <v>277</v>
      </c>
      <c r="W2527" s="1034"/>
      <c r="X2527" s="1034">
        <v>49.64</v>
      </c>
      <c r="Y2527" s="323"/>
    </row>
    <row r="2528" spans="1:25" s="3" customFormat="1" ht="55.5" customHeight="1" x14ac:dyDescent="0.2">
      <c r="A2528" s="245">
        <v>19</v>
      </c>
      <c r="B2528" s="1058" t="s">
        <v>1019</v>
      </c>
      <c r="C2528" s="1033" t="s">
        <v>1020</v>
      </c>
      <c r="D2528" s="1033" t="s">
        <v>298</v>
      </c>
      <c r="E2528" s="1030">
        <v>34.645600000000002</v>
      </c>
      <c r="F2528" s="1031">
        <v>110</v>
      </c>
      <c r="G2528" s="1058" t="s">
        <v>2526</v>
      </c>
      <c r="H2528" s="1058" t="s">
        <v>2526</v>
      </c>
      <c r="I2528" s="1033" t="s">
        <v>178</v>
      </c>
      <c r="J2528" s="1031">
        <v>1500031959</v>
      </c>
      <c r="K2528" s="1032">
        <v>45461</v>
      </c>
      <c r="L2528" s="1033" t="s">
        <v>291</v>
      </c>
      <c r="M2528" s="1033" t="s">
        <v>267</v>
      </c>
      <c r="N2528" s="1032">
        <v>45826</v>
      </c>
      <c r="O2528" s="1033" t="s">
        <v>21</v>
      </c>
      <c r="P2528" s="1033" t="s">
        <v>2527</v>
      </c>
      <c r="Q2528" s="1059" t="s">
        <v>2528</v>
      </c>
      <c r="R2528" s="1033" t="s">
        <v>40</v>
      </c>
      <c r="S2528" s="1032"/>
      <c r="T2528" s="1034"/>
      <c r="U2528" s="1033"/>
      <c r="V2528" s="1036" t="s">
        <v>277</v>
      </c>
      <c r="W2528" s="1034"/>
      <c r="X2528" s="1034">
        <v>34.645600000000002</v>
      </c>
      <c r="Y2528" s="323"/>
    </row>
    <row r="2529" spans="1:25" s="3" customFormat="1" ht="55.5" customHeight="1" x14ac:dyDescent="0.2">
      <c r="A2529" s="245">
        <v>20</v>
      </c>
      <c r="B2529" s="1058" t="s">
        <v>2529</v>
      </c>
      <c r="C2529" s="1033" t="s">
        <v>2530</v>
      </c>
      <c r="D2529" s="1033" t="s">
        <v>234</v>
      </c>
      <c r="E2529" s="1030">
        <v>49.64</v>
      </c>
      <c r="F2529" s="1031">
        <v>110</v>
      </c>
      <c r="G2529" s="1058" t="s">
        <v>2523</v>
      </c>
      <c r="H2529" s="1058" t="s">
        <v>2523</v>
      </c>
      <c r="I2529" s="1033" t="s">
        <v>178</v>
      </c>
      <c r="J2529" s="1031">
        <v>1500031159</v>
      </c>
      <c r="K2529" s="1032">
        <v>45456</v>
      </c>
      <c r="L2529" s="1033" t="s">
        <v>291</v>
      </c>
      <c r="M2529" s="1033" t="s">
        <v>267</v>
      </c>
      <c r="N2529" s="1032">
        <v>45821</v>
      </c>
      <c r="O2529" s="1033" t="s">
        <v>21</v>
      </c>
      <c r="P2529" s="1033" t="s">
        <v>2524</v>
      </c>
      <c r="Q2529" s="1059" t="s">
        <v>2531</v>
      </c>
      <c r="R2529" s="1033" t="s">
        <v>40</v>
      </c>
      <c r="S2529" s="1032"/>
      <c r="T2529" s="1034"/>
      <c r="U2529" s="1033"/>
      <c r="V2529" s="1036" t="s">
        <v>277</v>
      </c>
      <c r="W2529" s="1034"/>
      <c r="X2529" s="1034">
        <v>49.64</v>
      </c>
      <c r="Y2529" s="323"/>
    </row>
    <row r="2530" spans="1:25" s="3" customFormat="1" ht="55.5" customHeight="1" x14ac:dyDescent="0.2">
      <c r="A2530" s="245">
        <v>21</v>
      </c>
      <c r="B2530" s="1058" t="s">
        <v>1937</v>
      </c>
      <c r="C2530" s="1033" t="s">
        <v>1938</v>
      </c>
      <c r="D2530" s="1033" t="s">
        <v>27</v>
      </c>
      <c r="E2530" s="1030">
        <v>2.7480000000000002</v>
      </c>
      <c r="F2530" s="1031">
        <v>20</v>
      </c>
      <c r="G2530" s="1058" t="s">
        <v>2532</v>
      </c>
      <c r="H2530" s="1058" t="s">
        <v>2532</v>
      </c>
      <c r="I2530" s="1033" t="s">
        <v>178</v>
      </c>
      <c r="J2530" s="1031">
        <v>1500029794</v>
      </c>
      <c r="K2530" s="1032">
        <v>45461</v>
      </c>
      <c r="L2530" s="1033" t="s">
        <v>291</v>
      </c>
      <c r="M2530" s="1033" t="s">
        <v>267</v>
      </c>
      <c r="N2530" s="1032">
        <v>45826</v>
      </c>
      <c r="O2530" s="1033" t="s">
        <v>21</v>
      </c>
      <c r="P2530" s="1033" t="s">
        <v>2527</v>
      </c>
      <c r="Q2530" s="1059" t="s">
        <v>2533</v>
      </c>
      <c r="R2530" s="1033" t="s">
        <v>40</v>
      </c>
      <c r="S2530" s="1032"/>
      <c r="T2530" s="1034"/>
      <c r="U2530" s="1033"/>
      <c r="V2530" s="1036" t="s">
        <v>277</v>
      </c>
      <c r="W2530" s="1034"/>
      <c r="X2530" s="1034">
        <v>2.7480000000000002</v>
      </c>
      <c r="Y2530" s="323"/>
    </row>
    <row r="2531" spans="1:25" s="3" customFormat="1" ht="55.5" customHeight="1" x14ac:dyDescent="0.2">
      <c r="A2531" s="245">
        <v>22</v>
      </c>
      <c r="B2531" s="1058" t="s">
        <v>2534</v>
      </c>
      <c r="C2531" s="1033" t="s">
        <v>2535</v>
      </c>
      <c r="D2531" s="1033" t="s">
        <v>1527</v>
      </c>
      <c r="E2531" s="1030">
        <v>0.15580000000000002</v>
      </c>
      <c r="F2531" s="1031">
        <v>20</v>
      </c>
      <c r="G2531" s="1058" t="s">
        <v>2536</v>
      </c>
      <c r="H2531" s="1058" t="s">
        <v>2536</v>
      </c>
      <c r="I2531" s="1033" t="s">
        <v>178</v>
      </c>
      <c r="J2531" s="1031">
        <v>1500032318</v>
      </c>
      <c r="K2531" s="1032">
        <v>45464</v>
      </c>
      <c r="L2531" s="1033" t="s">
        <v>291</v>
      </c>
      <c r="M2531" s="1033" t="s">
        <v>267</v>
      </c>
      <c r="N2531" s="1032">
        <v>45829</v>
      </c>
      <c r="O2531" s="1033" t="s">
        <v>21</v>
      </c>
      <c r="P2531" s="1033" t="s">
        <v>2537</v>
      </c>
      <c r="Q2531" s="1059"/>
      <c r="R2531" s="1033" t="s">
        <v>40</v>
      </c>
      <c r="S2531" s="1032"/>
      <c r="T2531" s="1034"/>
      <c r="U2531" s="1033"/>
      <c r="V2531" s="1036" t="s">
        <v>277</v>
      </c>
      <c r="W2531" s="1034"/>
      <c r="X2531" s="1034">
        <v>0.15580000000000002</v>
      </c>
      <c r="Y2531" s="323"/>
    </row>
    <row r="2532" spans="1:25" s="3" customFormat="1" ht="55.5" customHeight="1" x14ac:dyDescent="0.2">
      <c r="A2532" s="245">
        <v>23</v>
      </c>
      <c r="B2532" s="1058" t="s">
        <v>2540</v>
      </c>
      <c r="C2532" s="1033" t="s">
        <v>2541</v>
      </c>
      <c r="D2532" s="1033" t="s">
        <v>18</v>
      </c>
      <c r="E2532" s="1030">
        <v>0.15319999999999998</v>
      </c>
      <c r="F2532" s="1031">
        <v>20</v>
      </c>
      <c r="G2532" s="1058" t="s">
        <v>2542</v>
      </c>
      <c r="H2532" s="1058" t="s">
        <v>2542</v>
      </c>
      <c r="I2532" s="1033" t="s">
        <v>178</v>
      </c>
      <c r="J2532" s="1031">
        <v>1500032062</v>
      </c>
      <c r="K2532" s="1032">
        <v>45464</v>
      </c>
      <c r="L2532" s="1033" t="s">
        <v>291</v>
      </c>
      <c r="M2532" s="1033" t="s">
        <v>267</v>
      </c>
      <c r="N2532" s="1032">
        <v>45829</v>
      </c>
      <c r="O2532" s="1033" t="s">
        <v>21</v>
      </c>
      <c r="P2532" s="1033" t="s">
        <v>2537</v>
      </c>
      <c r="Q2532" s="1059"/>
      <c r="R2532" s="1033" t="s">
        <v>40</v>
      </c>
      <c r="S2532" s="1032"/>
      <c r="T2532" s="1034"/>
      <c r="U2532" s="1033"/>
      <c r="V2532" s="1036" t="s">
        <v>277</v>
      </c>
      <c r="W2532" s="1034"/>
      <c r="X2532" s="1034">
        <v>0.15319999999999998</v>
      </c>
      <c r="Y2532" s="323"/>
    </row>
    <row r="2533" spans="1:25" s="3" customFormat="1" ht="55.5" customHeight="1" x14ac:dyDescent="0.2">
      <c r="A2533" s="245">
        <v>24</v>
      </c>
      <c r="B2533" s="1058" t="s">
        <v>2543</v>
      </c>
      <c r="C2533" s="1033" t="s">
        <v>2544</v>
      </c>
      <c r="D2533" s="1033" t="s">
        <v>187</v>
      </c>
      <c r="E2533" s="1030">
        <v>0.1</v>
      </c>
      <c r="F2533" s="1031">
        <v>0.4</v>
      </c>
      <c r="G2533" s="1058" t="s">
        <v>2545</v>
      </c>
      <c r="H2533" s="1058" t="s">
        <v>2545</v>
      </c>
      <c r="I2533" s="1033" t="s">
        <v>178</v>
      </c>
      <c r="J2533" s="1031">
        <v>1500032260</v>
      </c>
      <c r="K2533" s="1032">
        <v>45464</v>
      </c>
      <c r="L2533" s="1033" t="s">
        <v>291</v>
      </c>
      <c r="M2533" s="1033" t="s">
        <v>267</v>
      </c>
      <c r="N2533" s="1032">
        <v>45829</v>
      </c>
      <c r="O2533" s="1033" t="s">
        <v>21</v>
      </c>
      <c r="P2533" s="1033" t="s">
        <v>2537</v>
      </c>
      <c r="Q2533" s="1059"/>
      <c r="R2533" s="1033" t="s">
        <v>40</v>
      </c>
      <c r="S2533" s="1032"/>
      <c r="T2533" s="1034"/>
      <c r="U2533" s="1033"/>
      <c r="V2533" s="1036" t="s">
        <v>277</v>
      </c>
      <c r="W2533" s="1034"/>
      <c r="X2533" s="1034">
        <v>0.1</v>
      </c>
      <c r="Y2533" s="323"/>
    </row>
    <row r="2534" spans="1:25" s="3" customFormat="1" ht="55.5" customHeight="1" x14ac:dyDescent="0.2">
      <c r="A2534" s="245">
        <v>25</v>
      </c>
      <c r="B2534" s="1058" t="s">
        <v>2543</v>
      </c>
      <c r="C2534" s="1033" t="s">
        <v>2544</v>
      </c>
      <c r="D2534" s="1033" t="s">
        <v>187</v>
      </c>
      <c r="E2534" s="1030">
        <v>0.16200000000000001</v>
      </c>
      <c r="F2534" s="1031">
        <v>0.4</v>
      </c>
      <c r="G2534" s="1058" t="s">
        <v>2546</v>
      </c>
      <c r="H2534" s="1058" t="s">
        <v>2546</v>
      </c>
      <c r="I2534" s="1033" t="s">
        <v>178</v>
      </c>
      <c r="J2534" s="1031">
        <v>1500032262</v>
      </c>
      <c r="K2534" s="1032">
        <v>45464</v>
      </c>
      <c r="L2534" s="1033" t="s">
        <v>291</v>
      </c>
      <c r="M2534" s="1033" t="s">
        <v>267</v>
      </c>
      <c r="N2534" s="1032">
        <v>45829</v>
      </c>
      <c r="O2534" s="1033" t="s">
        <v>21</v>
      </c>
      <c r="P2534" s="1033" t="s">
        <v>2537</v>
      </c>
      <c r="Q2534" s="1059"/>
      <c r="R2534" s="1033" t="s">
        <v>40</v>
      </c>
      <c r="S2534" s="1032"/>
      <c r="T2534" s="1034"/>
      <c r="U2534" s="1033"/>
      <c r="V2534" s="1036" t="s">
        <v>277</v>
      </c>
      <c r="W2534" s="1034"/>
      <c r="X2534" s="1034">
        <v>0.16200000000000001</v>
      </c>
      <c r="Y2534" s="323"/>
    </row>
    <row r="2535" spans="1:25" s="3" customFormat="1" ht="55.5" customHeight="1" x14ac:dyDescent="0.2">
      <c r="A2535" s="245">
        <v>26</v>
      </c>
      <c r="B2535" s="1058" t="s">
        <v>2543</v>
      </c>
      <c r="C2535" s="1033" t="s">
        <v>2544</v>
      </c>
      <c r="D2535" s="1033" t="s">
        <v>187</v>
      </c>
      <c r="E2535" s="1030">
        <v>0.15</v>
      </c>
      <c r="F2535" s="1031">
        <v>0.4</v>
      </c>
      <c r="G2535" s="1058" t="s">
        <v>2547</v>
      </c>
      <c r="H2535" s="1058" t="s">
        <v>2547</v>
      </c>
      <c r="I2535" s="1033" t="s">
        <v>178</v>
      </c>
      <c r="J2535" s="1031">
        <v>1500032264</v>
      </c>
      <c r="K2535" s="1032">
        <v>45464</v>
      </c>
      <c r="L2535" s="1033" t="s">
        <v>291</v>
      </c>
      <c r="M2535" s="1033" t="s">
        <v>267</v>
      </c>
      <c r="N2535" s="1032">
        <v>45829</v>
      </c>
      <c r="O2535" s="1033" t="s">
        <v>21</v>
      </c>
      <c r="P2535" s="1033" t="s">
        <v>2537</v>
      </c>
      <c r="Q2535" s="1059"/>
      <c r="R2535" s="1033" t="s">
        <v>40</v>
      </c>
      <c r="S2535" s="1032"/>
      <c r="T2535" s="1034"/>
      <c r="U2535" s="1033"/>
      <c r="V2535" s="1036" t="s">
        <v>277</v>
      </c>
      <c r="W2535" s="1034"/>
      <c r="X2535" s="1034">
        <v>0.15</v>
      </c>
      <c r="Y2535" s="323"/>
    </row>
    <row r="2536" spans="1:25" s="3" customFormat="1" ht="55.5" customHeight="1" x14ac:dyDescent="0.2">
      <c r="A2536" s="245">
        <v>27</v>
      </c>
      <c r="B2536" s="1058" t="s">
        <v>2543</v>
      </c>
      <c r="C2536" s="1033" t="s">
        <v>2544</v>
      </c>
      <c r="D2536" s="1033" t="s">
        <v>187</v>
      </c>
      <c r="E2536" s="1030">
        <v>0.15</v>
      </c>
      <c r="F2536" s="1031">
        <v>0.4</v>
      </c>
      <c r="G2536" s="1058" t="s">
        <v>2548</v>
      </c>
      <c r="H2536" s="1058" t="s">
        <v>2548</v>
      </c>
      <c r="I2536" s="1033" t="s">
        <v>178</v>
      </c>
      <c r="J2536" s="1031">
        <v>1500032266</v>
      </c>
      <c r="K2536" s="1032">
        <v>45464</v>
      </c>
      <c r="L2536" s="1033" t="s">
        <v>291</v>
      </c>
      <c r="M2536" s="1033" t="s">
        <v>267</v>
      </c>
      <c r="N2536" s="1032">
        <v>45829</v>
      </c>
      <c r="O2536" s="1033" t="s">
        <v>21</v>
      </c>
      <c r="P2536" s="1033" t="s">
        <v>2537</v>
      </c>
      <c r="Q2536" s="1059"/>
      <c r="R2536" s="1033" t="s">
        <v>40</v>
      </c>
      <c r="S2536" s="1032"/>
      <c r="T2536" s="1034"/>
      <c r="U2536" s="1033"/>
      <c r="V2536" s="1036" t="s">
        <v>277</v>
      </c>
      <c r="W2536" s="1034"/>
      <c r="X2536" s="1034">
        <v>0.15</v>
      </c>
      <c r="Y2536" s="323"/>
    </row>
    <row r="2537" spans="1:25" s="3" customFormat="1" ht="55.5" customHeight="1" x14ac:dyDescent="0.2">
      <c r="A2537" s="245">
        <v>28</v>
      </c>
      <c r="B2537" s="1058" t="s">
        <v>2549</v>
      </c>
      <c r="C2537" s="1033" t="s">
        <v>2550</v>
      </c>
      <c r="D2537" s="1033" t="s">
        <v>1527</v>
      </c>
      <c r="E2537" s="1030">
        <v>0.20499999999999999</v>
      </c>
      <c r="F2537" s="1031">
        <v>20</v>
      </c>
      <c r="G2537" s="1058" t="s">
        <v>2551</v>
      </c>
      <c r="H2537" s="1058" t="s">
        <v>2551</v>
      </c>
      <c r="I2537" s="1033" t="s">
        <v>178</v>
      </c>
      <c r="J2537" s="1031">
        <v>1500031945</v>
      </c>
      <c r="K2537" s="1032">
        <v>45461</v>
      </c>
      <c r="L2537" s="1033" t="s">
        <v>291</v>
      </c>
      <c r="M2537" s="1033" t="s">
        <v>267</v>
      </c>
      <c r="N2537" s="1032">
        <v>45826</v>
      </c>
      <c r="O2537" s="1033" t="s">
        <v>21</v>
      </c>
      <c r="P2537" s="1033" t="s">
        <v>2527</v>
      </c>
      <c r="Q2537" s="1059"/>
      <c r="R2537" s="1033" t="s">
        <v>40</v>
      </c>
      <c r="S2537" s="1032"/>
      <c r="T2537" s="1034"/>
      <c r="U2537" s="1033"/>
      <c r="V2537" s="1036" t="s">
        <v>277</v>
      </c>
      <c r="W2537" s="1034"/>
      <c r="X2537" s="1034">
        <v>0.20499999999999999</v>
      </c>
      <c r="Y2537" s="323"/>
    </row>
    <row r="2538" spans="1:25" s="3" customFormat="1" ht="55.5" customHeight="1" x14ac:dyDescent="0.2">
      <c r="A2538" s="245">
        <v>29</v>
      </c>
      <c r="B2538" s="1058" t="s">
        <v>2552</v>
      </c>
      <c r="C2538" s="1033" t="s">
        <v>2553</v>
      </c>
      <c r="D2538" s="1033" t="s">
        <v>234</v>
      </c>
      <c r="E2538" s="1030">
        <v>0.10529999999999999</v>
      </c>
      <c r="F2538" s="1031">
        <v>0.4</v>
      </c>
      <c r="G2538" s="1058" t="s">
        <v>2554</v>
      </c>
      <c r="H2538" s="1058" t="s">
        <v>2554</v>
      </c>
      <c r="I2538" s="1033" t="s">
        <v>178</v>
      </c>
      <c r="J2538" s="1031">
        <v>1500031419</v>
      </c>
      <c r="K2538" s="1032">
        <v>45455</v>
      </c>
      <c r="L2538" s="1033" t="s">
        <v>291</v>
      </c>
      <c r="M2538" s="1033" t="s">
        <v>267</v>
      </c>
      <c r="N2538" s="1032">
        <v>45820</v>
      </c>
      <c r="O2538" s="1033" t="s">
        <v>21</v>
      </c>
      <c r="P2538" s="1033" t="s">
        <v>2539</v>
      </c>
      <c r="Q2538" s="1059"/>
      <c r="R2538" s="1033" t="s">
        <v>40</v>
      </c>
      <c r="S2538" s="1032"/>
      <c r="T2538" s="1034"/>
      <c r="U2538" s="1033"/>
      <c r="V2538" s="1036" t="s">
        <v>277</v>
      </c>
      <c r="W2538" s="1034"/>
      <c r="X2538" s="1034">
        <v>0.10529999999999999</v>
      </c>
      <c r="Y2538" s="323"/>
    </row>
    <row r="2539" spans="1:25" s="3" customFormat="1" ht="55.5" customHeight="1" x14ac:dyDescent="0.2">
      <c r="A2539" s="245">
        <v>30</v>
      </c>
      <c r="B2539" s="1058" t="s">
        <v>2555</v>
      </c>
      <c r="C2539" s="1033" t="s">
        <v>2556</v>
      </c>
      <c r="D2539" s="1033" t="s">
        <v>187</v>
      </c>
      <c r="E2539" s="1030">
        <v>4.0000000000000001E-3</v>
      </c>
      <c r="F2539" s="1031">
        <v>0.23</v>
      </c>
      <c r="G2539" s="1058" t="s">
        <v>2557</v>
      </c>
      <c r="H2539" s="1058" t="s">
        <v>2557</v>
      </c>
      <c r="I2539" s="1033" t="s">
        <v>178</v>
      </c>
      <c r="J2539" s="1031">
        <v>1500032281</v>
      </c>
      <c r="K2539" s="1032">
        <v>45464</v>
      </c>
      <c r="L2539" s="1033" t="s">
        <v>291</v>
      </c>
      <c r="M2539" s="1033" t="s">
        <v>267</v>
      </c>
      <c r="N2539" s="1032">
        <v>45829</v>
      </c>
      <c r="O2539" s="1033" t="s">
        <v>21</v>
      </c>
      <c r="P2539" s="1033" t="s">
        <v>2537</v>
      </c>
      <c r="Q2539" s="1059"/>
      <c r="R2539" s="1033" t="s">
        <v>40</v>
      </c>
      <c r="S2539" s="1032"/>
      <c r="T2539" s="1034"/>
      <c r="U2539" s="1033"/>
      <c r="V2539" s="1036" t="s">
        <v>277</v>
      </c>
      <c r="W2539" s="1034"/>
      <c r="X2539" s="1034">
        <v>4.0000000000000001E-3</v>
      </c>
      <c r="Y2539" s="323"/>
    </row>
    <row r="2540" spans="1:25" s="3" customFormat="1" ht="55.5" customHeight="1" x14ac:dyDescent="0.2">
      <c r="A2540" s="245">
        <v>31</v>
      </c>
      <c r="B2540" s="1058" t="s">
        <v>2558</v>
      </c>
      <c r="C2540" s="1033" t="s">
        <v>2559</v>
      </c>
      <c r="D2540" s="1033" t="s">
        <v>27</v>
      </c>
      <c r="E2540" s="1030">
        <v>0.05</v>
      </c>
      <c r="F2540" s="1031">
        <v>0.4</v>
      </c>
      <c r="G2540" s="1058" t="s">
        <v>2560</v>
      </c>
      <c r="H2540" s="1058" t="s">
        <v>2560</v>
      </c>
      <c r="I2540" s="1033" t="s">
        <v>178</v>
      </c>
      <c r="J2540" s="1031">
        <v>1500031466</v>
      </c>
      <c r="K2540" s="1032">
        <v>45456</v>
      </c>
      <c r="L2540" s="1033" t="s">
        <v>291</v>
      </c>
      <c r="M2540" s="1033" t="s">
        <v>267</v>
      </c>
      <c r="N2540" s="1032">
        <v>45821</v>
      </c>
      <c r="O2540" s="1033" t="s">
        <v>21</v>
      </c>
      <c r="P2540" s="1033" t="s">
        <v>2524</v>
      </c>
      <c r="Q2540" s="1059"/>
      <c r="R2540" s="1033" t="s">
        <v>40</v>
      </c>
      <c r="S2540" s="1032"/>
      <c r="T2540" s="1034"/>
      <c r="U2540" s="1033"/>
      <c r="V2540" s="1036" t="s">
        <v>277</v>
      </c>
      <c r="W2540" s="1034"/>
      <c r="X2540" s="1034">
        <v>0.05</v>
      </c>
      <c r="Y2540" s="323"/>
    </row>
    <row r="2541" spans="1:25" s="3" customFormat="1" ht="55.5" customHeight="1" x14ac:dyDescent="0.2">
      <c r="A2541" s="245">
        <v>32</v>
      </c>
      <c r="B2541" s="1058" t="s">
        <v>2562</v>
      </c>
      <c r="C2541" s="1033" t="s">
        <v>2563</v>
      </c>
      <c r="D2541" s="1033" t="s">
        <v>234</v>
      </c>
      <c r="E2541" s="1030">
        <v>0.20519999999999999</v>
      </c>
      <c r="F2541" s="1031">
        <v>20</v>
      </c>
      <c r="G2541" s="1058" t="s">
        <v>2564</v>
      </c>
      <c r="H2541" s="1058" t="s">
        <v>2564</v>
      </c>
      <c r="I2541" s="1033" t="s">
        <v>178</v>
      </c>
      <c r="J2541" s="1031">
        <v>1500031845</v>
      </c>
      <c r="K2541" s="1032">
        <v>45461</v>
      </c>
      <c r="L2541" s="1033" t="s">
        <v>291</v>
      </c>
      <c r="M2541" s="1033" t="s">
        <v>267</v>
      </c>
      <c r="N2541" s="1032">
        <v>45826</v>
      </c>
      <c r="O2541" s="1033" t="s">
        <v>21</v>
      </c>
      <c r="P2541" s="1033" t="s">
        <v>2527</v>
      </c>
      <c r="Q2541" s="1059"/>
      <c r="R2541" s="1033" t="s">
        <v>40</v>
      </c>
      <c r="S2541" s="1032"/>
      <c r="T2541" s="1034"/>
      <c r="U2541" s="1033"/>
      <c r="V2541" s="1036" t="s">
        <v>277</v>
      </c>
      <c r="W2541" s="1034"/>
      <c r="X2541" s="1034">
        <v>0.20519999999999999</v>
      </c>
      <c r="Y2541" s="323"/>
    </row>
    <row r="2542" spans="1:25" s="3" customFormat="1" ht="55.5" customHeight="1" x14ac:dyDescent="0.2">
      <c r="A2542" s="245">
        <v>33</v>
      </c>
      <c r="B2542" s="1058" t="s">
        <v>692</v>
      </c>
      <c r="C2542" s="1033" t="s">
        <v>693</v>
      </c>
      <c r="D2542" s="1033" t="s">
        <v>27</v>
      </c>
      <c r="E2542" s="1030">
        <v>0.20499999999999999</v>
      </c>
      <c r="F2542" s="1031">
        <v>20</v>
      </c>
      <c r="G2542" s="1058" t="s">
        <v>694</v>
      </c>
      <c r="H2542" s="1058" t="s">
        <v>694</v>
      </c>
      <c r="I2542" s="1033" t="s">
        <v>178</v>
      </c>
      <c r="J2542" s="1031">
        <v>1500032006</v>
      </c>
      <c r="K2542" s="1032">
        <v>45462</v>
      </c>
      <c r="L2542" s="1033" t="s">
        <v>291</v>
      </c>
      <c r="M2542" s="1033" t="s">
        <v>267</v>
      </c>
      <c r="N2542" s="1032">
        <v>45827</v>
      </c>
      <c r="O2542" s="1033" t="s">
        <v>21</v>
      </c>
      <c r="P2542" s="1033" t="s">
        <v>2538</v>
      </c>
      <c r="Q2542" s="1059"/>
      <c r="R2542" s="1033" t="s">
        <v>40</v>
      </c>
      <c r="S2542" s="1032"/>
      <c r="T2542" s="1034"/>
      <c r="U2542" s="1033"/>
      <c r="V2542" s="1036" t="s">
        <v>277</v>
      </c>
      <c r="W2542" s="1034"/>
      <c r="X2542" s="1034">
        <v>0.20499999999999999</v>
      </c>
      <c r="Y2542" s="323"/>
    </row>
    <row r="2543" spans="1:25" s="3" customFormat="1" ht="55.5" customHeight="1" x14ac:dyDescent="0.2">
      <c r="A2543" s="245">
        <v>34</v>
      </c>
      <c r="B2543" s="1058" t="s">
        <v>706</v>
      </c>
      <c r="C2543" s="1033" t="s">
        <v>707</v>
      </c>
      <c r="D2543" s="1033" t="s">
        <v>1527</v>
      </c>
      <c r="E2543" s="1030">
        <v>0.25419999999999998</v>
      </c>
      <c r="F2543" s="1031">
        <v>20</v>
      </c>
      <c r="G2543" s="1058" t="s">
        <v>708</v>
      </c>
      <c r="H2543" s="1058" t="s">
        <v>708</v>
      </c>
      <c r="I2543" s="1033" t="s">
        <v>178</v>
      </c>
      <c r="J2543" s="1031">
        <v>1500032317</v>
      </c>
      <c r="K2543" s="1032">
        <v>45464</v>
      </c>
      <c r="L2543" s="1033" t="s">
        <v>291</v>
      </c>
      <c r="M2543" s="1033" t="s">
        <v>267</v>
      </c>
      <c r="N2543" s="1032">
        <v>45829</v>
      </c>
      <c r="O2543" s="1033" t="s">
        <v>21</v>
      </c>
      <c r="P2543" s="1033" t="s">
        <v>2537</v>
      </c>
      <c r="Q2543" s="1059"/>
      <c r="R2543" s="1033" t="s">
        <v>40</v>
      </c>
      <c r="S2543" s="1032"/>
      <c r="T2543" s="1034"/>
      <c r="U2543" s="1033"/>
      <c r="V2543" s="1036" t="s">
        <v>277</v>
      </c>
      <c r="W2543" s="1034"/>
      <c r="X2543" s="1034">
        <v>0.25419999999999998</v>
      </c>
      <c r="Y2543" s="323"/>
    </row>
    <row r="2544" spans="1:25" s="3" customFormat="1" ht="55.5" customHeight="1" x14ac:dyDescent="0.2">
      <c r="A2544" s="245">
        <v>35</v>
      </c>
      <c r="B2544" s="1058" t="s">
        <v>1105</v>
      </c>
      <c r="C2544" s="1033" t="s">
        <v>1106</v>
      </c>
      <c r="D2544" s="1033" t="s">
        <v>27</v>
      </c>
      <c r="E2544" s="1030">
        <v>0.35749999999999998</v>
      </c>
      <c r="F2544" s="1031">
        <v>20</v>
      </c>
      <c r="G2544" s="1058" t="s">
        <v>1107</v>
      </c>
      <c r="H2544" s="1058" t="s">
        <v>1107</v>
      </c>
      <c r="I2544" s="1033" t="s">
        <v>178</v>
      </c>
      <c r="J2544" s="1031">
        <v>1500032479</v>
      </c>
      <c r="K2544" s="1032">
        <v>45468</v>
      </c>
      <c r="L2544" s="1033" t="s">
        <v>291</v>
      </c>
      <c r="M2544" s="1033" t="s">
        <v>267</v>
      </c>
      <c r="N2544" s="1032">
        <v>45833</v>
      </c>
      <c r="O2544" s="1033" t="s">
        <v>21</v>
      </c>
      <c r="P2544" s="1033" t="s">
        <v>2561</v>
      </c>
      <c r="Q2544" s="1059"/>
      <c r="R2544" s="1033" t="s">
        <v>40</v>
      </c>
      <c r="S2544" s="1032"/>
      <c r="T2544" s="1034"/>
      <c r="U2544" s="1033"/>
      <c r="V2544" s="1036" t="s">
        <v>277</v>
      </c>
      <c r="W2544" s="1034"/>
      <c r="X2544" s="1034">
        <v>0.35749999999999998</v>
      </c>
      <c r="Y2544" s="323"/>
    </row>
    <row r="2545" spans="1:25" s="3" customFormat="1" ht="55.5" customHeight="1" x14ac:dyDescent="0.2">
      <c r="A2545" s="245">
        <v>36</v>
      </c>
      <c r="B2545" s="1058" t="s">
        <v>687</v>
      </c>
      <c r="C2545" s="1033" t="s">
        <v>688</v>
      </c>
      <c r="D2545" s="1033" t="s">
        <v>234</v>
      </c>
      <c r="E2545" s="1030">
        <v>0.1148</v>
      </c>
      <c r="F2545" s="1031">
        <v>20</v>
      </c>
      <c r="G2545" s="1058" t="s">
        <v>2566</v>
      </c>
      <c r="H2545" s="1058" t="s">
        <v>2566</v>
      </c>
      <c r="I2545" s="1033" t="s">
        <v>178</v>
      </c>
      <c r="J2545" s="1031">
        <v>1500032648</v>
      </c>
      <c r="K2545" s="1032">
        <v>45470</v>
      </c>
      <c r="L2545" s="1033" t="s">
        <v>291</v>
      </c>
      <c r="M2545" s="1033" t="s">
        <v>267</v>
      </c>
      <c r="N2545" s="1032">
        <v>45835</v>
      </c>
      <c r="O2545" s="1033" t="s">
        <v>21</v>
      </c>
      <c r="P2545" s="1033" t="s">
        <v>2565</v>
      </c>
      <c r="Q2545" s="1059"/>
      <c r="R2545" s="1033" t="s">
        <v>40</v>
      </c>
      <c r="S2545" s="1032"/>
      <c r="T2545" s="1034"/>
      <c r="U2545" s="1033"/>
      <c r="V2545" s="1036" t="s">
        <v>277</v>
      </c>
      <c r="W2545" s="1034"/>
      <c r="X2545" s="1034">
        <v>0.1148</v>
      </c>
      <c r="Y2545" s="323"/>
    </row>
    <row r="2546" spans="1:25" s="3" customFormat="1" ht="55.5" customHeight="1" x14ac:dyDescent="0.2">
      <c r="A2546" s="245">
        <v>37</v>
      </c>
      <c r="B2546" s="1058" t="s">
        <v>2918</v>
      </c>
      <c r="C2546" s="1033" t="s">
        <v>2919</v>
      </c>
      <c r="D2546" s="1033" t="s">
        <v>27</v>
      </c>
      <c r="E2546" s="1030">
        <v>49.6</v>
      </c>
      <c r="F2546" s="1031">
        <v>110</v>
      </c>
      <c r="G2546" s="1058" t="s">
        <v>2920</v>
      </c>
      <c r="H2546" s="1058" t="s">
        <v>2920</v>
      </c>
      <c r="I2546" s="1033" t="s">
        <v>178</v>
      </c>
      <c r="J2546" s="950">
        <v>1500034012</v>
      </c>
      <c r="K2546" s="388">
        <v>45494</v>
      </c>
      <c r="L2546" s="1033" t="s">
        <v>291</v>
      </c>
      <c r="M2546" s="1033" t="s">
        <v>267</v>
      </c>
      <c r="N2546" s="1032">
        <v>45859</v>
      </c>
      <c r="O2546" s="1033" t="s">
        <v>21</v>
      </c>
      <c r="P2546" s="1033" t="s">
        <v>2921</v>
      </c>
      <c r="Q2546" s="1059" t="s">
        <v>2922</v>
      </c>
      <c r="R2546" s="1033"/>
      <c r="S2546" s="1032"/>
      <c r="T2546" s="1034"/>
      <c r="U2546" s="1033"/>
      <c r="V2546" s="1036" t="s">
        <v>277</v>
      </c>
      <c r="W2546" s="1034"/>
      <c r="X2546" s="1030">
        <v>49.6</v>
      </c>
      <c r="Y2546" s="323"/>
    </row>
    <row r="2547" spans="1:25" s="3" customFormat="1" ht="55.5" customHeight="1" x14ac:dyDescent="0.2">
      <c r="A2547" s="245">
        <v>38</v>
      </c>
      <c r="B2547" s="1058" t="s">
        <v>2923</v>
      </c>
      <c r="C2547" s="1033" t="s">
        <v>2924</v>
      </c>
      <c r="D2547" s="1033" t="s">
        <v>234</v>
      </c>
      <c r="E2547" s="1030">
        <v>39.799999999999997</v>
      </c>
      <c r="F2547" s="1031">
        <v>110</v>
      </c>
      <c r="G2547" s="1058" t="s">
        <v>2925</v>
      </c>
      <c r="H2547" s="1058" t="s">
        <v>2925</v>
      </c>
      <c r="I2547" s="1033" t="s">
        <v>178</v>
      </c>
      <c r="J2547" s="950">
        <v>1500028883</v>
      </c>
      <c r="K2547" s="388">
        <v>45504</v>
      </c>
      <c r="L2547" s="1033" t="s">
        <v>291</v>
      </c>
      <c r="M2547" s="1033" t="s">
        <v>267</v>
      </c>
      <c r="N2547" s="1032">
        <v>45869</v>
      </c>
      <c r="O2547" s="1033" t="s">
        <v>21</v>
      </c>
      <c r="P2547" s="1033" t="s">
        <v>2926</v>
      </c>
      <c r="Q2547" s="1059" t="s">
        <v>2927</v>
      </c>
      <c r="R2547" s="1033"/>
      <c r="S2547" s="1032"/>
      <c r="T2547" s="1034"/>
      <c r="U2547" s="1033"/>
      <c r="V2547" s="1036" t="s">
        <v>277</v>
      </c>
      <c r="W2547" s="1034"/>
      <c r="X2547" s="1030">
        <v>39.799999999999997</v>
      </c>
      <c r="Y2547" s="323"/>
    </row>
    <row r="2548" spans="1:25" s="3" customFormat="1" ht="55.5" customHeight="1" x14ac:dyDescent="0.2">
      <c r="A2548" s="245">
        <v>39</v>
      </c>
      <c r="B2548" s="1058" t="s">
        <v>2928</v>
      </c>
      <c r="C2548" s="1033" t="s">
        <v>2929</v>
      </c>
      <c r="D2548" s="1033" t="s">
        <v>298</v>
      </c>
      <c r="E2548" s="1030">
        <v>1.234</v>
      </c>
      <c r="F2548" s="1031">
        <v>20</v>
      </c>
      <c r="G2548" s="1058" t="s">
        <v>2930</v>
      </c>
      <c r="H2548" s="1058" t="s">
        <v>2930</v>
      </c>
      <c r="I2548" s="1033" t="s">
        <v>178</v>
      </c>
      <c r="J2548" s="950">
        <v>1500033376</v>
      </c>
      <c r="K2548" s="388">
        <v>45499</v>
      </c>
      <c r="L2548" s="1033" t="s">
        <v>291</v>
      </c>
      <c r="M2548" s="1033" t="s">
        <v>267</v>
      </c>
      <c r="N2548" s="1032">
        <v>45864</v>
      </c>
      <c r="O2548" s="1033" t="s">
        <v>21</v>
      </c>
      <c r="P2548" s="1033" t="s">
        <v>2931</v>
      </c>
      <c r="Q2548" s="1059" t="s">
        <v>2932</v>
      </c>
      <c r="R2548" s="1033"/>
      <c r="S2548" s="1032"/>
      <c r="T2548" s="1034"/>
      <c r="U2548" s="1033"/>
      <c r="V2548" s="1036" t="s">
        <v>277</v>
      </c>
      <c r="W2548" s="1034"/>
      <c r="X2548" s="1030">
        <v>1.234</v>
      </c>
      <c r="Y2548" s="323"/>
    </row>
    <row r="2549" spans="1:25" s="3" customFormat="1" ht="55.5" customHeight="1" x14ac:dyDescent="0.2">
      <c r="A2549" s="245">
        <v>40</v>
      </c>
      <c r="B2549" s="1058" t="s">
        <v>2933</v>
      </c>
      <c r="C2549" s="1033" t="s">
        <v>2934</v>
      </c>
      <c r="D2549" s="1033" t="s">
        <v>298</v>
      </c>
      <c r="E2549" s="1030">
        <v>2.895</v>
      </c>
      <c r="F2549" s="1031">
        <v>20</v>
      </c>
      <c r="G2549" s="1058" t="s">
        <v>2935</v>
      </c>
      <c r="H2549" s="1058" t="s">
        <v>2935</v>
      </c>
      <c r="I2549" s="1033" t="s">
        <v>178</v>
      </c>
      <c r="J2549" s="950">
        <v>1500034224</v>
      </c>
      <c r="K2549" s="388">
        <v>45497</v>
      </c>
      <c r="L2549" s="1033" t="s">
        <v>291</v>
      </c>
      <c r="M2549" s="1033" t="s">
        <v>267</v>
      </c>
      <c r="N2549" s="1032">
        <v>45862</v>
      </c>
      <c r="O2549" s="1033" t="s">
        <v>21</v>
      </c>
      <c r="P2549" s="1033" t="s">
        <v>2936</v>
      </c>
      <c r="Q2549" s="1059" t="s">
        <v>2937</v>
      </c>
      <c r="R2549" s="1033"/>
      <c r="S2549" s="1032"/>
      <c r="T2549" s="1034"/>
      <c r="U2549" s="1033"/>
      <c r="V2549" s="1036" t="s">
        <v>277</v>
      </c>
      <c r="W2549" s="1034"/>
      <c r="X2549" s="1030">
        <v>2.895</v>
      </c>
      <c r="Y2549" s="323"/>
    </row>
    <row r="2550" spans="1:25" s="3" customFormat="1" ht="55.5" customHeight="1" x14ac:dyDescent="0.2">
      <c r="A2550" s="245">
        <v>41</v>
      </c>
      <c r="B2550" s="1058" t="s">
        <v>2938</v>
      </c>
      <c r="C2550" s="1033" t="s">
        <v>2939</v>
      </c>
      <c r="D2550" s="1033" t="s">
        <v>27</v>
      </c>
      <c r="E2550" s="1030">
        <v>48.802</v>
      </c>
      <c r="F2550" s="1031">
        <v>110</v>
      </c>
      <c r="G2550" s="1058" t="s">
        <v>2940</v>
      </c>
      <c r="H2550" s="1058" t="s">
        <v>2940</v>
      </c>
      <c r="I2550" s="1033" t="s">
        <v>178</v>
      </c>
      <c r="J2550" s="950">
        <v>1500032849</v>
      </c>
      <c r="K2550" s="388">
        <v>45478</v>
      </c>
      <c r="L2550" s="1033" t="s">
        <v>291</v>
      </c>
      <c r="M2550" s="1033" t="s">
        <v>267</v>
      </c>
      <c r="N2550" s="1032">
        <v>45843</v>
      </c>
      <c r="O2550" s="1033" t="s">
        <v>21</v>
      </c>
      <c r="P2550" s="1033" t="s">
        <v>2941</v>
      </c>
      <c r="Q2550" s="1059" t="s">
        <v>2942</v>
      </c>
      <c r="R2550" s="1033"/>
      <c r="S2550" s="1032"/>
      <c r="T2550" s="1034"/>
      <c r="U2550" s="1033"/>
      <c r="V2550" s="1036" t="s">
        <v>277</v>
      </c>
      <c r="W2550" s="1034"/>
      <c r="X2550" s="1030">
        <v>48.802</v>
      </c>
      <c r="Y2550" s="323"/>
    </row>
    <row r="2551" spans="1:25" s="3" customFormat="1" ht="55.5" customHeight="1" x14ac:dyDescent="0.2">
      <c r="A2551" s="245">
        <v>42</v>
      </c>
      <c r="B2551" s="1058" t="s">
        <v>2943</v>
      </c>
      <c r="C2551" s="1033" t="s">
        <v>2944</v>
      </c>
      <c r="D2551" s="1033" t="s">
        <v>27</v>
      </c>
      <c r="E2551" s="1030">
        <v>48.82</v>
      </c>
      <c r="F2551" s="1031">
        <v>110</v>
      </c>
      <c r="G2551" s="1058" t="s">
        <v>2940</v>
      </c>
      <c r="H2551" s="1058" t="s">
        <v>2940</v>
      </c>
      <c r="I2551" s="1033" t="s">
        <v>178</v>
      </c>
      <c r="J2551" s="950">
        <v>1500032850</v>
      </c>
      <c r="K2551" s="388">
        <v>45478</v>
      </c>
      <c r="L2551" s="1033" t="s">
        <v>291</v>
      </c>
      <c r="M2551" s="1033" t="s">
        <v>267</v>
      </c>
      <c r="N2551" s="1032">
        <v>45843</v>
      </c>
      <c r="O2551" s="1033" t="s">
        <v>21</v>
      </c>
      <c r="P2551" s="1033" t="s">
        <v>2941</v>
      </c>
      <c r="Q2551" s="1059" t="s">
        <v>2945</v>
      </c>
      <c r="R2551" s="1033"/>
      <c r="S2551" s="1032"/>
      <c r="T2551" s="1034"/>
      <c r="U2551" s="1033"/>
      <c r="V2551" s="1036" t="s">
        <v>277</v>
      </c>
      <c r="W2551" s="1034"/>
      <c r="X2551" s="1030">
        <v>48.82</v>
      </c>
      <c r="Y2551" s="323"/>
    </row>
    <row r="2552" spans="1:25" s="3" customFormat="1" ht="55.5" customHeight="1" x14ac:dyDescent="0.2">
      <c r="A2552" s="245">
        <v>43</v>
      </c>
      <c r="B2552" s="1058" t="s">
        <v>2946</v>
      </c>
      <c r="C2552" s="1033" t="s">
        <v>2947</v>
      </c>
      <c r="D2552" s="1033" t="s">
        <v>234</v>
      </c>
      <c r="E2552" s="1030">
        <v>49.8</v>
      </c>
      <c r="F2552" s="1031">
        <v>110</v>
      </c>
      <c r="G2552" s="1058" t="s">
        <v>2948</v>
      </c>
      <c r="H2552" s="1058" t="s">
        <v>2948</v>
      </c>
      <c r="I2552" s="1033" t="s">
        <v>178</v>
      </c>
      <c r="J2552" s="950">
        <v>1500034323</v>
      </c>
      <c r="K2552" s="388">
        <v>45498</v>
      </c>
      <c r="L2552" s="1033" t="s">
        <v>291</v>
      </c>
      <c r="M2552" s="1033" t="s">
        <v>267</v>
      </c>
      <c r="N2552" s="1032">
        <v>45863</v>
      </c>
      <c r="O2552" s="1033" t="s">
        <v>21</v>
      </c>
      <c r="P2552" s="1033" t="s">
        <v>2949</v>
      </c>
      <c r="Q2552" s="1059" t="s">
        <v>2950</v>
      </c>
      <c r="R2552" s="1033"/>
      <c r="S2552" s="1032"/>
      <c r="T2552" s="1034"/>
      <c r="U2552" s="1033"/>
      <c r="V2552" s="1036" t="s">
        <v>277</v>
      </c>
      <c r="W2552" s="1034"/>
      <c r="X2552" s="1030">
        <v>49.8</v>
      </c>
      <c r="Y2552" s="323"/>
    </row>
    <row r="2553" spans="1:25" s="3" customFormat="1" ht="55.5" customHeight="1" x14ac:dyDescent="0.2">
      <c r="A2553" s="245">
        <v>44</v>
      </c>
      <c r="B2553" s="1058" t="s">
        <v>2951</v>
      </c>
      <c r="C2553" s="1033" t="s">
        <v>2952</v>
      </c>
      <c r="D2553" s="1033" t="s">
        <v>298</v>
      </c>
      <c r="E2553" s="1030">
        <v>1.76</v>
      </c>
      <c r="F2553" s="1031">
        <v>20</v>
      </c>
      <c r="G2553" s="1058" t="s">
        <v>2953</v>
      </c>
      <c r="H2553" s="1058" t="s">
        <v>2953</v>
      </c>
      <c r="I2553" s="1033" t="s">
        <v>178</v>
      </c>
      <c r="J2553" s="950">
        <v>1500033384</v>
      </c>
      <c r="K2553" s="388">
        <v>45482</v>
      </c>
      <c r="L2553" s="1033" t="s">
        <v>291</v>
      </c>
      <c r="M2553" s="1033" t="s">
        <v>267</v>
      </c>
      <c r="N2553" s="1032">
        <v>45847</v>
      </c>
      <c r="O2553" s="1033" t="s">
        <v>21</v>
      </c>
      <c r="P2553" s="1033" t="s">
        <v>2954</v>
      </c>
      <c r="Q2553" s="1059" t="s">
        <v>2955</v>
      </c>
      <c r="R2553" s="1033"/>
      <c r="S2553" s="1032"/>
      <c r="T2553" s="1034"/>
      <c r="U2553" s="1033"/>
      <c r="V2553" s="1036" t="s">
        <v>277</v>
      </c>
      <c r="W2553" s="1034"/>
      <c r="X2553" s="1030">
        <v>1.76</v>
      </c>
      <c r="Y2553" s="323"/>
    </row>
    <row r="2554" spans="1:25" s="3" customFormat="1" ht="55.5" customHeight="1" x14ac:dyDescent="0.2">
      <c r="A2554" s="245">
        <v>45</v>
      </c>
      <c r="B2554" s="1058" t="s">
        <v>2956</v>
      </c>
      <c r="C2554" s="1033" t="s">
        <v>2957</v>
      </c>
      <c r="D2554" s="1033" t="s">
        <v>27</v>
      </c>
      <c r="E2554" s="1030">
        <v>2.9123200000000002</v>
      </c>
      <c r="F2554" s="1031">
        <v>20</v>
      </c>
      <c r="G2554" s="1058" t="s">
        <v>2958</v>
      </c>
      <c r="H2554" s="1058" t="s">
        <v>2958</v>
      </c>
      <c r="I2554" s="1033" t="s">
        <v>178</v>
      </c>
      <c r="J2554" s="950">
        <v>1500034216</v>
      </c>
      <c r="K2554" s="388">
        <v>45503</v>
      </c>
      <c r="L2554" s="1033" t="s">
        <v>291</v>
      </c>
      <c r="M2554" s="1033" t="s">
        <v>267</v>
      </c>
      <c r="N2554" s="1032">
        <v>45868</v>
      </c>
      <c r="O2554" s="1033" t="s">
        <v>21</v>
      </c>
      <c r="P2554" s="1033" t="s">
        <v>2959</v>
      </c>
      <c r="Q2554" s="1059" t="s">
        <v>2960</v>
      </c>
      <c r="R2554" s="1033"/>
      <c r="S2554" s="1032"/>
      <c r="T2554" s="1034"/>
      <c r="U2554" s="1033"/>
      <c r="V2554" s="1036" t="s">
        <v>277</v>
      </c>
      <c r="W2554" s="1034"/>
      <c r="X2554" s="1030">
        <v>2.9123200000000002</v>
      </c>
      <c r="Y2554" s="323"/>
    </row>
    <row r="2555" spans="1:25" s="3" customFormat="1" ht="55.5" customHeight="1" x14ac:dyDescent="0.2">
      <c r="A2555" s="245">
        <v>46</v>
      </c>
      <c r="B2555" s="1058" t="s">
        <v>684</v>
      </c>
      <c r="C2555" s="1033" t="s">
        <v>685</v>
      </c>
      <c r="D2555" s="1033" t="s">
        <v>32</v>
      </c>
      <c r="E2555" s="1030">
        <v>0.1804</v>
      </c>
      <c r="F2555" s="1031">
        <v>20</v>
      </c>
      <c r="G2555" s="1058" t="s">
        <v>686</v>
      </c>
      <c r="H2555" s="1058" t="s">
        <v>686</v>
      </c>
      <c r="I2555" s="1033" t="s">
        <v>178</v>
      </c>
      <c r="J2555" s="950">
        <v>1500032859</v>
      </c>
      <c r="K2555" s="388">
        <v>45475</v>
      </c>
      <c r="L2555" s="1033" t="s">
        <v>291</v>
      </c>
      <c r="M2555" s="1033" t="s">
        <v>267</v>
      </c>
      <c r="N2555" s="1032">
        <v>45840</v>
      </c>
      <c r="O2555" s="1033" t="s">
        <v>21</v>
      </c>
      <c r="P2555" s="1033" t="s">
        <v>2962</v>
      </c>
      <c r="Q2555" s="1059"/>
      <c r="R2555" s="1033"/>
      <c r="S2555" s="1032"/>
      <c r="T2555" s="1034"/>
      <c r="U2555" s="1033"/>
      <c r="V2555" s="1036" t="s">
        <v>277</v>
      </c>
      <c r="W2555" s="1034"/>
      <c r="X2555" s="1030">
        <v>0.1804</v>
      </c>
      <c r="Y2555" s="323"/>
    </row>
    <row r="2556" spans="1:25" s="3" customFormat="1" ht="55.5" customHeight="1" x14ac:dyDescent="0.2">
      <c r="A2556" s="245">
        <v>47</v>
      </c>
      <c r="B2556" s="1058" t="s">
        <v>698</v>
      </c>
      <c r="C2556" s="1033" t="s">
        <v>699</v>
      </c>
      <c r="D2556" s="1033" t="s">
        <v>27</v>
      </c>
      <c r="E2556" s="1030">
        <v>0.15580000000000002</v>
      </c>
      <c r="F2556" s="1031">
        <v>20</v>
      </c>
      <c r="G2556" s="1058" t="s">
        <v>700</v>
      </c>
      <c r="H2556" s="1058" t="s">
        <v>700</v>
      </c>
      <c r="I2556" s="1033" t="s">
        <v>178</v>
      </c>
      <c r="J2556" s="950">
        <v>1500032827</v>
      </c>
      <c r="K2556" s="388">
        <v>45476</v>
      </c>
      <c r="L2556" s="1033" t="s">
        <v>291</v>
      </c>
      <c r="M2556" s="1033" t="s">
        <v>267</v>
      </c>
      <c r="N2556" s="1032">
        <v>45841</v>
      </c>
      <c r="O2556" s="1033" t="s">
        <v>21</v>
      </c>
      <c r="P2556" s="1033" t="s">
        <v>2961</v>
      </c>
      <c r="Q2556" s="1059"/>
      <c r="R2556" s="1033"/>
      <c r="S2556" s="1032"/>
      <c r="T2556" s="1034"/>
      <c r="U2556" s="1033"/>
      <c r="V2556" s="1036" t="s">
        <v>277</v>
      </c>
      <c r="W2556" s="1034"/>
      <c r="X2556" s="1030">
        <v>0.15580000000000002</v>
      </c>
      <c r="Y2556" s="323"/>
    </row>
    <row r="2557" spans="1:25" s="3" customFormat="1" ht="55.5" customHeight="1" x14ac:dyDescent="0.2">
      <c r="A2557" s="245">
        <v>48</v>
      </c>
      <c r="B2557" s="1058" t="s">
        <v>2968</v>
      </c>
      <c r="C2557" s="1033" t="s">
        <v>2969</v>
      </c>
      <c r="D2557" s="1033" t="s">
        <v>32</v>
      </c>
      <c r="E2557" s="1030">
        <v>1.12E-2</v>
      </c>
      <c r="F2557" s="1031">
        <v>0.4</v>
      </c>
      <c r="G2557" s="1058" t="s">
        <v>2970</v>
      </c>
      <c r="H2557" s="1058" t="s">
        <v>2970</v>
      </c>
      <c r="I2557" s="1033" t="s">
        <v>178</v>
      </c>
      <c r="J2557" s="950">
        <v>1500032831</v>
      </c>
      <c r="K2557" s="388">
        <v>45474</v>
      </c>
      <c r="L2557" s="1033" t="s">
        <v>291</v>
      </c>
      <c r="M2557" s="1033" t="s">
        <v>267</v>
      </c>
      <c r="N2557" s="1032">
        <v>45839</v>
      </c>
      <c r="O2557" s="1033" t="s">
        <v>21</v>
      </c>
      <c r="P2557" s="1033" t="s">
        <v>2971</v>
      </c>
      <c r="Q2557" s="1059"/>
      <c r="R2557" s="1033"/>
      <c r="S2557" s="1032"/>
      <c r="T2557" s="1034"/>
      <c r="U2557" s="1033"/>
      <c r="V2557" s="1036" t="s">
        <v>277</v>
      </c>
      <c r="W2557" s="1034"/>
      <c r="X2557" s="1030">
        <v>1.12E-2</v>
      </c>
      <c r="Y2557" s="323"/>
    </row>
    <row r="2558" spans="1:25" s="3" customFormat="1" ht="55.5" customHeight="1" x14ac:dyDescent="0.2">
      <c r="A2558" s="245">
        <v>49</v>
      </c>
      <c r="B2558" s="1058" t="s">
        <v>2972</v>
      </c>
      <c r="C2558" s="1033" t="s">
        <v>2973</v>
      </c>
      <c r="D2558" s="1033" t="s">
        <v>32</v>
      </c>
      <c r="E2558" s="1030">
        <v>0.4</v>
      </c>
      <c r="F2558" s="1031">
        <v>20</v>
      </c>
      <c r="G2558" s="1058" t="s">
        <v>2974</v>
      </c>
      <c r="H2558" s="1058" t="s">
        <v>2974</v>
      </c>
      <c r="I2558" s="1033" t="s">
        <v>178</v>
      </c>
      <c r="J2558" s="950">
        <v>1500034278</v>
      </c>
      <c r="K2558" s="388">
        <v>45497</v>
      </c>
      <c r="L2558" s="1033" t="s">
        <v>291</v>
      </c>
      <c r="M2558" s="1033" t="s">
        <v>267</v>
      </c>
      <c r="N2558" s="1032">
        <v>45862</v>
      </c>
      <c r="O2558" s="1033" t="s">
        <v>21</v>
      </c>
      <c r="P2558" s="1033" t="s">
        <v>2936</v>
      </c>
      <c r="Q2558" s="1059"/>
      <c r="R2558" s="1033"/>
      <c r="S2558" s="1032"/>
      <c r="T2558" s="1034"/>
      <c r="U2558" s="1033"/>
      <c r="V2558" s="1036" t="s">
        <v>277</v>
      </c>
      <c r="W2558" s="1034"/>
      <c r="X2558" s="1030">
        <v>0.4</v>
      </c>
      <c r="Y2558" s="323"/>
    </row>
    <row r="2559" spans="1:25" s="3" customFormat="1" ht="55.5" customHeight="1" x14ac:dyDescent="0.2">
      <c r="A2559" s="245">
        <v>50</v>
      </c>
      <c r="B2559" s="1058" t="s">
        <v>2975</v>
      </c>
      <c r="C2559" s="1033" t="s">
        <v>2976</v>
      </c>
      <c r="D2559" s="1033" t="s">
        <v>27</v>
      </c>
      <c r="E2559" s="1030">
        <v>0.19980000000000001</v>
      </c>
      <c r="F2559" s="1031">
        <v>0.4</v>
      </c>
      <c r="G2559" s="1058" t="s">
        <v>2977</v>
      </c>
      <c r="H2559" s="1058" t="s">
        <v>2977</v>
      </c>
      <c r="I2559" s="1033" t="s">
        <v>178</v>
      </c>
      <c r="J2559" s="950">
        <v>1500033082</v>
      </c>
      <c r="K2559" s="388">
        <v>45477</v>
      </c>
      <c r="L2559" s="1033" t="s">
        <v>291</v>
      </c>
      <c r="M2559" s="1033" t="s">
        <v>267</v>
      </c>
      <c r="N2559" s="1032">
        <v>45842</v>
      </c>
      <c r="O2559" s="1033" t="s">
        <v>21</v>
      </c>
      <c r="P2559" s="1033" t="s">
        <v>2978</v>
      </c>
      <c r="Q2559" s="1059"/>
      <c r="R2559" s="1033"/>
      <c r="S2559" s="1032"/>
      <c r="T2559" s="1034"/>
      <c r="U2559" s="1033"/>
      <c r="V2559" s="1036" t="s">
        <v>277</v>
      </c>
      <c r="W2559" s="1034"/>
      <c r="X2559" s="1030">
        <v>0.19980000000000001</v>
      </c>
      <c r="Y2559" s="323"/>
    </row>
    <row r="2560" spans="1:25" s="3" customFormat="1" ht="55.5" customHeight="1" x14ac:dyDescent="0.2">
      <c r="A2560" s="245">
        <v>51</v>
      </c>
      <c r="B2560" s="1058" t="s">
        <v>2979</v>
      </c>
      <c r="C2560" s="1033" t="s">
        <v>2980</v>
      </c>
      <c r="D2560" s="1033" t="s">
        <v>27</v>
      </c>
      <c r="E2560" s="1030">
        <v>0.18962000000000001</v>
      </c>
      <c r="F2560" s="1031">
        <v>0.4</v>
      </c>
      <c r="G2560" s="1058" t="s">
        <v>2981</v>
      </c>
      <c r="H2560" s="1058" t="s">
        <v>2981</v>
      </c>
      <c r="I2560" s="1033" t="s">
        <v>178</v>
      </c>
      <c r="J2560" s="950">
        <v>1500033379</v>
      </c>
      <c r="K2560" s="388">
        <v>45482</v>
      </c>
      <c r="L2560" s="1033" t="s">
        <v>291</v>
      </c>
      <c r="M2560" s="1033" t="s">
        <v>267</v>
      </c>
      <c r="N2560" s="1032">
        <v>45847</v>
      </c>
      <c r="O2560" s="1033" t="s">
        <v>21</v>
      </c>
      <c r="P2560" s="1033" t="s">
        <v>2954</v>
      </c>
      <c r="Q2560" s="1059" t="s">
        <v>2982</v>
      </c>
      <c r="R2560" s="1033"/>
      <c r="S2560" s="1032"/>
      <c r="T2560" s="1034"/>
      <c r="U2560" s="1033"/>
      <c r="V2560" s="1036" t="s">
        <v>277</v>
      </c>
      <c r="W2560" s="1034"/>
      <c r="X2560" s="1030">
        <v>0.18962000000000001</v>
      </c>
      <c r="Y2560" s="323"/>
    </row>
    <row r="2561" spans="1:25" s="3" customFormat="1" ht="55.5" customHeight="1" x14ac:dyDescent="0.2">
      <c r="A2561" s="245">
        <v>52</v>
      </c>
      <c r="B2561" s="1058" t="s">
        <v>695</v>
      </c>
      <c r="C2561" s="1033" t="s">
        <v>696</v>
      </c>
      <c r="D2561" s="1033" t="s">
        <v>234</v>
      </c>
      <c r="E2561" s="1030">
        <v>0.20499999999999999</v>
      </c>
      <c r="F2561" s="1031">
        <v>20</v>
      </c>
      <c r="G2561" s="1058" t="s">
        <v>697</v>
      </c>
      <c r="H2561" s="1058" t="s">
        <v>697</v>
      </c>
      <c r="I2561" s="1033" t="s">
        <v>178</v>
      </c>
      <c r="J2561" s="950">
        <v>1500034727</v>
      </c>
      <c r="K2561" s="388">
        <v>45504</v>
      </c>
      <c r="L2561" s="1033" t="s">
        <v>291</v>
      </c>
      <c r="M2561" s="1033" t="s">
        <v>267</v>
      </c>
      <c r="N2561" s="1032">
        <v>45869</v>
      </c>
      <c r="O2561" s="1033" t="s">
        <v>21</v>
      </c>
      <c r="P2561" s="1033" t="s">
        <v>2926</v>
      </c>
      <c r="Q2561" s="1059"/>
      <c r="R2561" s="1033"/>
      <c r="S2561" s="1032"/>
      <c r="T2561" s="1030"/>
      <c r="U2561" s="1033"/>
      <c r="V2561" s="1036" t="s">
        <v>277</v>
      </c>
      <c r="W2561" s="1034"/>
      <c r="X2561" s="1030">
        <v>0.20499999999999999</v>
      </c>
      <c r="Y2561" s="323"/>
    </row>
    <row r="2562" spans="1:25" s="3" customFormat="1" ht="55.5" customHeight="1" thickBot="1" x14ac:dyDescent="0.25">
      <c r="A2562" s="245">
        <v>53</v>
      </c>
      <c r="B2562" s="1058" t="s">
        <v>2985</v>
      </c>
      <c r="C2562" s="1033" t="s">
        <v>2986</v>
      </c>
      <c r="D2562" s="1033" t="s">
        <v>298</v>
      </c>
      <c r="E2562" s="1030">
        <v>0.39023000000000002</v>
      </c>
      <c r="F2562" s="1031">
        <v>20</v>
      </c>
      <c r="G2562" s="1058" t="s">
        <v>2987</v>
      </c>
      <c r="H2562" s="1058" t="s">
        <v>2987</v>
      </c>
      <c r="I2562" s="1033" t="s">
        <v>178</v>
      </c>
      <c r="J2562" s="950">
        <v>1500034156</v>
      </c>
      <c r="K2562" s="388">
        <v>45497</v>
      </c>
      <c r="L2562" s="1033" t="s">
        <v>291</v>
      </c>
      <c r="M2562" s="1033" t="s">
        <v>267</v>
      </c>
      <c r="N2562" s="1032">
        <v>45862</v>
      </c>
      <c r="O2562" s="1033" t="s">
        <v>21</v>
      </c>
      <c r="P2562" s="1033" t="s">
        <v>2936</v>
      </c>
      <c r="Q2562" s="1059"/>
      <c r="R2562" s="1033"/>
      <c r="S2562" s="1032"/>
      <c r="T2562" s="1034"/>
      <c r="U2562" s="1033"/>
      <c r="V2562" s="1036" t="s">
        <v>277</v>
      </c>
      <c r="W2562" s="1034"/>
      <c r="X2562" s="1030">
        <v>0.39023000000000002</v>
      </c>
      <c r="Y2562" s="323"/>
    </row>
    <row r="2563" spans="1:25" s="3" customFormat="1" ht="55.5" customHeight="1" x14ac:dyDescent="0.2">
      <c r="A2563" s="245">
        <v>54</v>
      </c>
      <c r="B2563" s="1037" t="s">
        <v>3696</v>
      </c>
      <c r="C2563" s="1037" t="s">
        <v>3697</v>
      </c>
      <c r="D2563" s="1037" t="s">
        <v>1527</v>
      </c>
      <c r="E2563" s="1038">
        <v>4.122E-2</v>
      </c>
      <c r="F2563" s="1039">
        <v>110</v>
      </c>
      <c r="G2563" s="1037" t="s">
        <v>3698</v>
      </c>
      <c r="H2563" s="1037" t="s">
        <v>3698</v>
      </c>
      <c r="I2563" s="1042" t="s">
        <v>178</v>
      </c>
      <c r="J2563" s="1040">
        <v>1500035640</v>
      </c>
      <c r="K2563" s="1041">
        <v>45520</v>
      </c>
      <c r="L2563" s="1042" t="s">
        <v>291</v>
      </c>
      <c r="M2563" s="1042" t="s">
        <v>267</v>
      </c>
      <c r="N2563" s="1043">
        <v>45885</v>
      </c>
      <c r="O2563" s="1042" t="s">
        <v>21</v>
      </c>
      <c r="P2563" s="1086" t="s">
        <v>3699</v>
      </c>
      <c r="Q2563" s="1086" t="s">
        <v>3700</v>
      </c>
      <c r="R2563" s="1042"/>
      <c r="S2563" s="1044"/>
      <c r="T2563" s="1045"/>
      <c r="U2563" s="1042"/>
      <c r="V2563" s="1042" t="s">
        <v>277</v>
      </c>
      <c r="W2563" s="1046" t="s">
        <v>40</v>
      </c>
      <c r="X2563" s="1038">
        <v>4.122E-2</v>
      </c>
      <c r="Y2563" s="323"/>
    </row>
    <row r="2564" spans="1:25" s="3" customFormat="1" ht="55.5" customHeight="1" x14ac:dyDescent="0.2">
      <c r="A2564" s="245">
        <v>55</v>
      </c>
      <c r="B2564" s="1047" t="s">
        <v>3701</v>
      </c>
      <c r="C2564" s="1047" t="s">
        <v>3702</v>
      </c>
      <c r="D2564" s="1047" t="s">
        <v>298</v>
      </c>
      <c r="E2564" s="1048">
        <v>0</v>
      </c>
      <c r="F2564" s="1049">
        <v>110</v>
      </c>
      <c r="G2564" s="1047" t="s">
        <v>3703</v>
      </c>
      <c r="H2564" s="1047" t="s">
        <v>3703</v>
      </c>
      <c r="I2564" s="1036" t="s">
        <v>178</v>
      </c>
      <c r="J2564" s="1050">
        <v>1500035341</v>
      </c>
      <c r="K2564" s="1051">
        <v>45516</v>
      </c>
      <c r="L2564" s="1036" t="s">
        <v>291</v>
      </c>
      <c r="M2564" s="1036" t="s">
        <v>267</v>
      </c>
      <c r="N2564" s="1052">
        <v>45881</v>
      </c>
      <c r="O2564" s="1036" t="s">
        <v>21</v>
      </c>
      <c r="P2564" s="1087" t="s">
        <v>3704</v>
      </c>
      <c r="Q2564" s="1053"/>
      <c r="R2564" s="1036"/>
      <c r="S2564" s="1054"/>
      <c r="T2564" s="1055"/>
      <c r="U2564" s="1036"/>
      <c r="V2564" s="1036" t="s">
        <v>277</v>
      </c>
      <c r="W2564" s="1056" t="s">
        <v>40</v>
      </c>
      <c r="X2564" s="1048">
        <v>0</v>
      </c>
      <c r="Y2564" s="323"/>
    </row>
    <row r="2565" spans="1:25" s="3" customFormat="1" ht="55.5" customHeight="1" x14ac:dyDescent="0.2">
      <c r="A2565" s="245">
        <v>56</v>
      </c>
      <c r="B2565" s="1047" t="s">
        <v>3705</v>
      </c>
      <c r="C2565" s="1047" t="s">
        <v>3706</v>
      </c>
      <c r="D2565" s="1047" t="s">
        <v>18</v>
      </c>
      <c r="E2565" s="1048">
        <v>2.7</v>
      </c>
      <c r="F2565" s="1049">
        <v>20</v>
      </c>
      <c r="G2565" s="1047" t="s">
        <v>3707</v>
      </c>
      <c r="H2565" s="1047" t="s">
        <v>3707</v>
      </c>
      <c r="I2565" s="1036" t="s">
        <v>178</v>
      </c>
      <c r="J2565" s="1050">
        <v>1500035174</v>
      </c>
      <c r="K2565" s="1051">
        <v>45512</v>
      </c>
      <c r="L2565" s="1036" t="s">
        <v>291</v>
      </c>
      <c r="M2565" s="1036" t="s">
        <v>267</v>
      </c>
      <c r="N2565" s="1052">
        <v>45877</v>
      </c>
      <c r="O2565" s="1036" t="s">
        <v>21</v>
      </c>
      <c r="P2565" s="1087" t="s">
        <v>3708</v>
      </c>
      <c r="Q2565" s="1053" t="s">
        <v>3709</v>
      </c>
      <c r="R2565" s="1036"/>
      <c r="S2565" s="1054"/>
      <c r="T2565" s="1055"/>
      <c r="U2565" s="1036"/>
      <c r="V2565" s="1036" t="s">
        <v>277</v>
      </c>
      <c r="W2565" s="1056" t="s">
        <v>40</v>
      </c>
      <c r="X2565" s="1048">
        <v>2.7</v>
      </c>
      <c r="Y2565" s="323"/>
    </row>
    <row r="2566" spans="1:25" s="3" customFormat="1" ht="55.5" customHeight="1" x14ac:dyDescent="0.2">
      <c r="A2566" s="245">
        <v>57</v>
      </c>
      <c r="B2566" s="1047" t="s">
        <v>3705</v>
      </c>
      <c r="C2566" s="1047" t="s">
        <v>3706</v>
      </c>
      <c r="D2566" s="1047" t="s">
        <v>18</v>
      </c>
      <c r="E2566" s="1048">
        <v>2.7</v>
      </c>
      <c r="F2566" s="1049">
        <v>20</v>
      </c>
      <c r="G2566" s="1047" t="s">
        <v>3710</v>
      </c>
      <c r="H2566" s="1047" t="s">
        <v>3710</v>
      </c>
      <c r="I2566" s="1036" t="s">
        <v>178</v>
      </c>
      <c r="J2566" s="1050">
        <v>1500035124</v>
      </c>
      <c r="K2566" s="1051">
        <v>45512</v>
      </c>
      <c r="L2566" s="1036" t="s">
        <v>291</v>
      </c>
      <c r="M2566" s="1036" t="s">
        <v>267</v>
      </c>
      <c r="N2566" s="1052">
        <v>45877</v>
      </c>
      <c r="O2566" s="1036" t="s">
        <v>21</v>
      </c>
      <c r="P2566" s="1087" t="s">
        <v>3708</v>
      </c>
      <c r="Q2566" s="1053" t="s">
        <v>3711</v>
      </c>
      <c r="R2566" s="1036"/>
      <c r="S2566" s="1054"/>
      <c r="T2566" s="1055"/>
      <c r="U2566" s="1036"/>
      <c r="V2566" s="1036" t="s">
        <v>277</v>
      </c>
      <c r="W2566" s="1056"/>
      <c r="X2566" s="1048">
        <v>2.7</v>
      </c>
      <c r="Y2566" s="323"/>
    </row>
    <row r="2567" spans="1:25" s="3" customFormat="1" ht="55.5" customHeight="1" x14ac:dyDescent="0.2">
      <c r="A2567" s="245">
        <v>58</v>
      </c>
      <c r="B2567" s="1047" t="s">
        <v>3712</v>
      </c>
      <c r="C2567" s="1047" t="s">
        <v>3713</v>
      </c>
      <c r="D2567" s="1047" t="s">
        <v>18</v>
      </c>
      <c r="E2567" s="1048">
        <v>0.98150000000000004</v>
      </c>
      <c r="F2567" s="1049">
        <v>20</v>
      </c>
      <c r="G2567" s="1047" t="s">
        <v>3714</v>
      </c>
      <c r="H2567" s="1047" t="s">
        <v>3714</v>
      </c>
      <c r="I2567" s="1036" t="s">
        <v>178</v>
      </c>
      <c r="J2567" s="1050">
        <v>1500035060</v>
      </c>
      <c r="K2567" s="1051">
        <v>45511</v>
      </c>
      <c r="L2567" s="1036" t="s">
        <v>291</v>
      </c>
      <c r="M2567" s="1036" t="s">
        <v>267</v>
      </c>
      <c r="N2567" s="1052">
        <v>45876</v>
      </c>
      <c r="O2567" s="1036" t="s">
        <v>21</v>
      </c>
      <c r="P2567" s="1087" t="s">
        <v>3715</v>
      </c>
      <c r="Q2567" s="1053" t="s">
        <v>3716</v>
      </c>
      <c r="R2567" s="1036"/>
      <c r="S2567" s="1054"/>
      <c r="T2567" s="1055"/>
      <c r="U2567" s="1036"/>
      <c r="V2567" s="1036" t="s">
        <v>277</v>
      </c>
      <c r="W2567" s="1056"/>
      <c r="X2567" s="1048">
        <v>0.98150000000000004</v>
      </c>
      <c r="Y2567" s="323"/>
    </row>
    <row r="2568" spans="1:25" s="3" customFormat="1" ht="55.5" customHeight="1" x14ac:dyDescent="0.2">
      <c r="A2568" s="245">
        <v>59</v>
      </c>
      <c r="B2568" s="1047" t="s">
        <v>3717</v>
      </c>
      <c r="C2568" s="1047" t="s">
        <v>3718</v>
      </c>
      <c r="D2568" s="1047" t="s">
        <v>298</v>
      </c>
      <c r="E2568" s="1048">
        <v>0.81100000000000005</v>
      </c>
      <c r="F2568" s="1049">
        <v>20</v>
      </c>
      <c r="G2568" s="1047" t="s">
        <v>3719</v>
      </c>
      <c r="H2568" s="1047" t="s">
        <v>3719</v>
      </c>
      <c r="I2568" s="1036" t="s">
        <v>178</v>
      </c>
      <c r="J2568" s="1050">
        <v>1500035401</v>
      </c>
      <c r="K2568" s="1051">
        <v>45516</v>
      </c>
      <c r="L2568" s="1036" t="s">
        <v>291</v>
      </c>
      <c r="M2568" s="1036" t="s">
        <v>267</v>
      </c>
      <c r="N2568" s="1052">
        <v>45881</v>
      </c>
      <c r="O2568" s="1036" t="s">
        <v>21</v>
      </c>
      <c r="P2568" s="1087" t="s">
        <v>3704</v>
      </c>
      <c r="Q2568" s="1053" t="s">
        <v>3720</v>
      </c>
      <c r="R2568" s="1036"/>
      <c r="S2568" s="1054"/>
      <c r="T2568" s="1055"/>
      <c r="U2568" s="1036"/>
      <c r="V2568" s="1036" t="s">
        <v>277</v>
      </c>
      <c r="W2568" s="1056"/>
      <c r="X2568" s="1048">
        <v>0.81100000000000005</v>
      </c>
      <c r="Y2568" s="323"/>
    </row>
    <row r="2569" spans="1:25" s="3" customFormat="1" ht="55.5" customHeight="1" x14ac:dyDescent="0.2">
      <c r="A2569" s="245">
        <v>60</v>
      </c>
      <c r="B2569" s="1047" t="s">
        <v>3721</v>
      </c>
      <c r="C2569" s="1047" t="s">
        <v>3722</v>
      </c>
      <c r="D2569" s="1047" t="s">
        <v>27</v>
      </c>
      <c r="E2569" s="1048">
        <v>0.99</v>
      </c>
      <c r="F2569" s="1049">
        <v>20</v>
      </c>
      <c r="G2569" s="1047" t="s">
        <v>3723</v>
      </c>
      <c r="H2569" s="1047" t="s">
        <v>3723</v>
      </c>
      <c r="I2569" s="1036" t="s">
        <v>178</v>
      </c>
      <c r="J2569" s="1050">
        <v>1500035451</v>
      </c>
      <c r="K2569" s="1051">
        <v>45518</v>
      </c>
      <c r="L2569" s="1036" t="s">
        <v>291</v>
      </c>
      <c r="M2569" s="1036" t="s">
        <v>267</v>
      </c>
      <c r="N2569" s="1052">
        <v>45883</v>
      </c>
      <c r="O2569" s="1036" t="s">
        <v>21</v>
      </c>
      <c r="P2569" s="1087" t="s">
        <v>3724</v>
      </c>
      <c r="Q2569" s="1053" t="s">
        <v>3725</v>
      </c>
      <c r="R2569" s="1036"/>
      <c r="S2569" s="1054"/>
      <c r="T2569" s="1055"/>
      <c r="U2569" s="1036"/>
      <c r="V2569" s="1036" t="s">
        <v>277</v>
      </c>
      <c r="W2569" s="1056"/>
      <c r="X2569" s="1048">
        <v>0.99</v>
      </c>
      <c r="Y2569" s="323"/>
    </row>
    <row r="2570" spans="1:25" s="3" customFormat="1" ht="55.5" customHeight="1" x14ac:dyDescent="0.2">
      <c r="A2570" s="245">
        <v>61</v>
      </c>
      <c r="B2570" s="1047" t="s">
        <v>3726</v>
      </c>
      <c r="C2570" s="1047" t="s">
        <v>3727</v>
      </c>
      <c r="D2570" s="1047" t="s">
        <v>27</v>
      </c>
      <c r="E2570" s="1048">
        <v>0.39500000000000002</v>
      </c>
      <c r="F2570" s="1049">
        <v>20</v>
      </c>
      <c r="G2570" s="1047" t="s">
        <v>3728</v>
      </c>
      <c r="H2570" s="1047" t="s">
        <v>3728</v>
      </c>
      <c r="I2570" s="1036" t="s">
        <v>178</v>
      </c>
      <c r="J2570" s="1050">
        <v>1500036222</v>
      </c>
      <c r="K2570" s="1051">
        <v>45533</v>
      </c>
      <c r="L2570" s="1036" t="s">
        <v>291</v>
      </c>
      <c r="M2570" s="1036" t="s">
        <v>267</v>
      </c>
      <c r="N2570" s="1052">
        <v>45898</v>
      </c>
      <c r="O2570" s="1036" t="s">
        <v>21</v>
      </c>
      <c r="P2570" s="1087" t="s">
        <v>3729</v>
      </c>
      <c r="Q2570" s="1053" t="s">
        <v>3730</v>
      </c>
      <c r="R2570" s="1036"/>
      <c r="S2570" s="1054"/>
      <c r="T2570" s="1055"/>
      <c r="U2570" s="1036"/>
      <c r="V2570" s="1036" t="s">
        <v>277</v>
      </c>
      <c r="W2570" s="1056"/>
      <c r="X2570" s="1048">
        <v>0.39500000000000002</v>
      </c>
      <c r="Y2570" s="323"/>
    </row>
    <row r="2571" spans="1:25" s="3" customFormat="1" ht="55.5" customHeight="1" x14ac:dyDescent="0.2">
      <c r="A2571" s="245">
        <v>62</v>
      </c>
      <c r="B2571" s="1047" t="s">
        <v>2972</v>
      </c>
      <c r="C2571" s="1047" t="s">
        <v>2973</v>
      </c>
      <c r="D2571" s="1047" t="s">
        <v>32</v>
      </c>
      <c r="E2571" s="1048">
        <v>0.4</v>
      </c>
      <c r="F2571" s="1049">
        <v>20</v>
      </c>
      <c r="G2571" s="1047" t="s">
        <v>3732</v>
      </c>
      <c r="H2571" s="1047" t="s">
        <v>3732</v>
      </c>
      <c r="I2571" s="1036" t="s">
        <v>178</v>
      </c>
      <c r="J2571" s="1050">
        <v>1500036071</v>
      </c>
      <c r="K2571" s="1051">
        <v>45528</v>
      </c>
      <c r="L2571" s="1036" t="s">
        <v>291</v>
      </c>
      <c r="M2571" s="1036" t="s">
        <v>267</v>
      </c>
      <c r="N2571" s="1052">
        <v>45893</v>
      </c>
      <c r="O2571" s="1036" t="s">
        <v>21</v>
      </c>
      <c r="P2571" s="1087" t="s">
        <v>3733</v>
      </c>
      <c r="Q2571" s="1053"/>
      <c r="R2571" s="1036"/>
      <c r="S2571" s="1054"/>
      <c r="T2571" s="1055"/>
      <c r="U2571" s="1036"/>
      <c r="V2571" s="1036" t="s">
        <v>277</v>
      </c>
      <c r="W2571" s="1056"/>
      <c r="X2571" s="1048">
        <v>0.4</v>
      </c>
      <c r="Y2571" s="323"/>
    </row>
    <row r="2572" spans="1:25" s="3" customFormat="1" ht="55.5" customHeight="1" x14ac:dyDescent="0.2">
      <c r="A2572" s="245">
        <v>63</v>
      </c>
      <c r="B2572" s="1047" t="s">
        <v>3734</v>
      </c>
      <c r="C2572" s="1047" t="s">
        <v>3735</v>
      </c>
      <c r="D2572" s="1047" t="s">
        <v>32</v>
      </c>
      <c r="E2572" s="1048">
        <v>0.01</v>
      </c>
      <c r="F2572" s="1057">
        <v>0.4</v>
      </c>
      <c r="G2572" s="1047" t="s">
        <v>3736</v>
      </c>
      <c r="H2572" s="1047" t="s">
        <v>3736</v>
      </c>
      <c r="I2572" s="1036" t="s">
        <v>178</v>
      </c>
      <c r="J2572" s="1050">
        <v>1500036072</v>
      </c>
      <c r="K2572" s="1051">
        <v>45528</v>
      </c>
      <c r="L2572" s="1036" t="s">
        <v>291</v>
      </c>
      <c r="M2572" s="1036" t="s">
        <v>267</v>
      </c>
      <c r="N2572" s="1052">
        <v>45893</v>
      </c>
      <c r="O2572" s="1036" t="s">
        <v>21</v>
      </c>
      <c r="P2572" s="1087" t="s">
        <v>3733</v>
      </c>
      <c r="Q2572" s="1053"/>
      <c r="R2572" s="1036"/>
      <c r="S2572" s="1054"/>
      <c r="T2572" s="1055"/>
      <c r="U2572" s="1036"/>
      <c r="V2572" s="1036" t="s">
        <v>277</v>
      </c>
      <c r="W2572" s="1056"/>
      <c r="X2572" s="1048">
        <v>0.01</v>
      </c>
      <c r="Y2572" s="323"/>
    </row>
    <row r="2573" spans="1:25" s="3" customFormat="1" ht="55.5" customHeight="1" x14ac:dyDescent="0.2">
      <c r="A2573" s="245">
        <v>64</v>
      </c>
      <c r="B2573" s="1047" t="s">
        <v>3738</v>
      </c>
      <c r="C2573" s="1047" t="s">
        <v>3739</v>
      </c>
      <c r="D2573" s="1047" t="s">
        <v>18</v>
      </c>
      <c r="E2573" s="1048">
        <v>0.35</v>
      </c>
      <c r="F2573" s="1049">
        <v>20</v>
      </c>
      <c r="G2573" s="1047" t="s">
        <v>3740</v>
      </c>
      <c r="H2573" s="1047" t="s">
        <v>3740</v>
      </c>
      <c r="I2573" s="1036" t="s">
        <v>178</v>
      </c>
      <c r="J2573" s="1050">
        <v>1500035043</v>
      </c>
      <c r="K2573" s="1051">
        <v>45512</v>
      </c>
      <c r="L2573" s="1036" t="s">
        <v>291</v>
      </c>
      <c r="M2573" s="1036" t="s">
        <v>267</v>
      </c>
      <c r="N2573" s="1052">
        <v>45877</v>
      </c>
      <c r="O2573" s="1036" t="s">
        <v>21</v>
      </c>
      <c r="P2573" s="1087" t="s">
        <v>3708</v>
      </c>
      <c r="Q2573" s="1053"/>
      <c r="R2573" s="1036"/>
      <c r="S2573" s="1054"/>
      <c r="T2573" s="1055"/>
      <c r="U2573" s="1036"/>
      <c r="V2573" s="1036" t="s">
        <v>277</v>
      </c>
      <c r="W2573" s="1056"/>
      <c r="X2573" s="1048">
        <v>0.35</v>
      </c>
      <c r="Y2573" s="323"/>
    </row>
    <row r="2574" spans="1:25" s="3" customFormat="1" ht="55.5" customHeight="1" x14ac:dyDescent="0.2">
      <c r="A2574" s="245">
        <v>65</v>
      </c>
      <c r="B2574" s="1047" t="s">
        <v>1973</v>
      </c>
      <c r="C2574" s="1047" t="s">
        <v>1974</v>
      </c>
      <c r="D2574" s="1047" t="s">
        <v>187</v>
      </c>
      <c r="E2574" s="1048">
        <v>0.09</v>
      </c>
      <c r="F2574" s="1049">
        <v>20.399999999999999</v>
      </c>
      <c r="G2574" s="1047" t="s">
        <v>3741</v>
      </c>
      <c r="H2574" s="1047" t="s">
        <v>3741</v>
      </c>
      <c r="I2574" s="1036" t="s">
        <v>178</v>
      </c>
      <c r="J2574" s="1050">
        <v>1500034988</v>
      </c>
      <c r="K2574" s="1051">
        <v>45509</v>
      </c>
      <c r="L2574" s="1036" t="s">
        <v>291</v>
      </c>
      <c r="M2574" s="1036" t="s">
        <v>267</v>
      </c>
      <c r="N2574" s="1052">
        <v>45874</v>
      </c>
      <c r="O2574" s="1036" t="s">
        <v>21</v>
      </c>
      <c r="P2574" s="1087" t="s">
        <v>3742</v>
      </c>
      <c r="Q2574" s="1053" t="s">
        <v>40</v>
      </c>
      <c r="R2574" s="1036"/>
      <c r="S2574" s="1054"/>
      <c r="T2574" s="1055"/>
      <c r="U2574" s="1036"/>
      <c r="V2574" s="1036" t="s">
        <v>277</v>
      </c>
      <c r="W2574" s="1056"/>
      <c r="X2574" s="1048">
        <v>0.09</v>
      </c>
      <c r="Y2574" s="323"/>
    </row>
    <row r="2575" spans="1:25" s="3" customFormat="1" ht="55.5" customHeight="1" x14ac:dyDescent="0.2">
      <c r="A2575" s="245">
        <v>66</v>
      </c>
      <c r="B2575" s="1047" t="s">
        <v>3744</v>
      </c>
      <c r="C2575" s="1047" t="s">
        <v>3745</v>
      </c>
      <c r="D2575" s="1047" t="s">
        <v>298</v>
      </c>
      <c r="E2575" s="1048">
        <v>0.04</v>
      </c>
      <c r="F2575" s="1057">
        <v>0.4</v>
      </c>
      <c r="G2575" s="1047" t="s">
        <v>3746</v>
      </c>
      <c r="H2575" s="1047" t="s">
        <v>3746</v>
      </c>
      <c r="I2575" s="1036" t="s">
        <v>178</v>
      </c>
      <c r="J2575" s="1050">
        <v>1500035958</v>
      </c>
      <c r="K2575" s="1051">
        <v>45526</v>
      </c>
      <c r="L2575" s="1036" t="s">
        <v>291</v>
      </c>
      <c r="M2575" s="1036" t="s">
        <v>267</v>
      </c>
      <c r="N2575" s="1052">
        <v>45891</v>
      </c>
      <c r="O2575" s="1036" t="s">
        <v>21</v>
      </c>
      <c r="P2575" s="1087" t="s">
        <v>3747</v>
      </c>
      <c r="Q2575" s="1053" t="s">
        <v>40</v>
      </c>
      <c r="R2575" s="1036"/>
      <c r="S2575" s="1054"/>
      <c r="T2575" s="1055"/>
      <c r="U2575" s="1036"/>
      <c r="V2575" s="1036" t="s">
        <v>277</v>
      </c>
      <c r="W2575" s="1056"/>
      <c r="X2575" s="1048">
        <v>0.04</v>
      </c>
      <c r="Y2575" s="323"/>
    </row>
    <row r="2576" spans="1:25" s="3" customFormat="1" ht="55.5" customHeight="1" x14ac:dyDescent="0.2">
      <c r="A2576" s="245">
        <v>67</v>
      </c>
      <c r="B2576" s="1047" t="s">
        <v>3748</v>
      </c>
      <c r="C2576" s="1047" t="s">
        <v>3749</v>
      </c>
      <c r="D2576" s="1047" t="s">
        <v>32</v>
      </c>
      <c r="E2576" s="1048">
        <v>2.5700000000000001E-2</v>
      </c>
      <c r="F2576" s="1057">
        <v>0.4</v>
      </c>
      <c r="G2576" s="1047" t="s">
        <v>3750</v>
      </c>
      <c r="H2576" s="1047" t="s">
        <v>3750</v>
      </c>
      <c r="I2576" s="1036" t="s">
        <v>178</v>
      </c>
      <c r="J2576" s="1050">
        <v>1500036017</v>
      </c>
      <c r="K2576" s="1051">
        <v>45527</v>
      </c>
      <c r="L2576" s="1036" t="s">
        <v>291</v>
      </c>
      <c r="M2576" s="1036" t="s">
        <v>267</v>
      </c>
      <c r="N2576" s="1052">
        <v>45892</v>
      </c>
      <c r="O2576" s="1036" t="s">
        <v>21</v>
      </c>
      <c r="P2576" s="1087" t="s">
        <v>3731</v>
      </c>
      <c r="Q2576" s="1053"/>
      <c r="R2576" s="1036"/>
      <c r="S2576" s="1054"/>
      <c r="T2576" s="1055"/>
      <c r="U2576" s="1036"/>
      <c r="V2576" s="1036" t="s">
        <v>277</v>
      </c>
      <c r="W2576" s="1056"/>
      <c r="X2576" s="1048">
        <v>2.5700000000000001E-2</v>
      </c>
      <c r="Y2576" s="323"/>
    </row>
    <row r="2577" spans="1:25" s="3" customFormat="1" ht="55.5" customHeight="1" x14ac:dyDescent="0.2">
      <c r="A2577" s="245">
        <v>68</v>
      </c>
      <c r="B2577" s="1047" t="s">
        <v>3751</v>
      </c>
      <c r="C2577" s="1047" t="s">
        <v>3752</v>
      </c>
      <c r="D2577" s="1047" t="s">
        <v>234</v>
      </c>
      <c r="E2577" s="1048">
        <v>4.4999999999999998E-2</v>
      </c>
      <c r="F2577" s="1057">
        <v>0.4</v>
      </c>
      <c r="G2577" s="1047" t="s">
        <v>3753</v>
      </c>
      <c r="H2577" s="1047" t="s">
        <v>3753</v>
      </c>
      <c r="I2577" s="1036" t="s">
        <v>178</v>
      </c>
      <c r="J2577" s="1050">
        <v>1500035442</v>
      </c>
      <c r="K2577" s="1051">
        <v>45517</v>
      </c>
      <c r="L2577" s="1036" t="s">
        <v>291</v>
      </c>
      <c r="M2577" s="1036" t="s">
        <v>267</v>
      </c>
      <c r="N2577" s="1052">
        <v>45882</v>
      </c>
      <c r="O2577" s="1036" t="s">
        <v>21</v>
      </c>
      <c r="P2577" s="1087" t="s">
        <v>3737</v>
      </c>
      <c r="Q2577" s="1053"/>
      <c r="R2577" s="1036"/>
      <c r="S2577" s="1054"/>
      <c r="T2577" s="1055"/>
      <c r="U2577" s="1036"/>
      <c r="V2577" s="1036" t="s">
        <v>277</v>
      </c>
      <c r="W2577" s="1056"/>
      <c r="X2577" s="1048">
        <v>4.4999999999999998E-2</v>
      </c>
      <c r="Y2577" s="323"/>
    </row>
    <row r="2578" spans="1:25" s="3" customFormat="1" ht="55.5" customHeight="1" x14ac:dyDescent="0.2">
      <c r="A2578" s="245">
        <v>69</v>
      </c>
      <c r="B2578" s="1047" t="s">
        <v>3754</v>
      </c>
      <c r="C2578" s="1047" t="s">
        <v>3755</v>
      </c>
      <c r="D2578" s="1047" t="s">
        <v>234</v>
      </c>
      <c r="E2578" s="1048">
        <v>3.0000000000000001E-3</v>
      </c>
      <c r="F2578" s="1057">
        <v>0.4</v>
      </c>
      <c r="G2578" s="1047" t="s">
        <v>3756</v>
      </c>
      <c r="H2578" s="1047" t="s">
        <v>3756</v>
      </c>
      <c r="I2578" s="1036" t="s">
        <v>178</v>
      </c>
      <c r="J2578" s="1050">
        <v>1500035956</v>
      </c>
      <c r="K2578" s="1051">
        <v>45526</v>
      </c>
      <c r="L2578" s="1036" t="s">
        <v>291</v>
      </c>
      <c r="M2578" s="1036" t="s">
        <v>267</v>
      </c>
      <c r="N2578" s="1052">
        <v>45891</v>
      </c>
      <c r="O2578" s="1036" t="s">
        <v>21</v>
      </c>
      <c r="P2578" s="1087" t="s">
        <v>3747</v>
      </c>
      <c r="Q2578" s="1053"/>
      <c r="R2578" s="1036"/>
      <c r="S2578" s="1054"/>
      <c r="T2578" s="1055"/>
      <c r="U2578" s="1036"/>
      <c r="V2578" s="1036" t="s">
        <v>277</v>
      </c>
      <c r="W2578" s="1056"/>
      <c r="X2578" s="1048">
        <v>3.0000000000000001E-3</v>
      </c>
      <c r="Y2578" s="323"/>
    </row>
    <row r="2579" spans="1:25" s="3" customFormat="1" ht="55.5" customHeight="1" x14ac:dyDescent="0.2">
      <c r="A2579" s="245">
        <v>70</v>
      </c>
      <c r="B2579" s="1047" t="s">
        <v>3757</v>
      </c>
      <c r="C2579" s="1047" t="s">
        <v>3758</v>
      </c>
      <c r="D2579" s="1047" t="s">
        <v>27</v>
      </c>
      <c r="E2579" s="1048">
        <v>0.06</v>
      </c>
      <c r="F2579" s="1049">
        <v>20</v>
      </c>
      <c r="G2579" s="1047" t="s">
        <v>3759</v>
      </c>
      <c r="H2579" s="1047" t="s">
        <v>3759</v>
      </c>
      <c r="I2579" s="1036" t="s">
        <v>178</v>
      </c>
      <c r="J2579" s="1050">
        <v>1500035775</v>
      </c>
      <c r="K2579" s="1051">
        <v>45524</v>
      </c>
      <c r="L2579" s="1036" t="s">
        <v>291</v>
      </c>
      <c r="M2579" s="1036" t="s">
        <v>267</v>
      </c>
      <c r="N2579" s="1052">
        <v>45889</v>
      </c>
      <c r="O2579" s="1036" t="s">
        <v>21</v>
      </c>
      <c r="P2579" s="1087" t="s">
        <v>3743</v>
      </c>
      <c r="Q2579" s="1053"/>
      <c r="R2579" s="1036"/>
      <c r="S2579" s="1054"/>
      <c r="T2579" s="1055"/>
      <c r="U2579" s="1036"/>
      <c r="V2579" s="1036" t="s">
        <v>277</v>
      </c>
      <c r="W2579" s="1056"/>
      <c r="X2579" s="1048">
        <v>0.06</v>
      </c>
      <c r="Y2579" s="323"/>
    </row>
    <row r="2580" spans="1:25" s="3" customFormat="1" ht="55.5" customHeight="1" x14ac:dyDescent="0.2">
      <c r="A2580" s="245">
        <v>71</v>
      </c>
      <c r="B2580" s="1047" t="s">
        <v>3760</v>
      </c>
      <c r="C2580" s="1047" t="s">
        <v>3761</v>
      </c>
      <c r="D2580" s="1047" t="s">
        <v>27</v>
      </c>
      <c r="E2580" s="1048">
        <v>3.85E-2</v>
      </c>
      <c r="F2580" s="1057">
        <v>0.4</v>
      </c>
      <c r="G2580" s="1047" t="s">
        <v>3762</v>
      </c>
      <c r="H2580" s="1047" t="s">
        <v>3762</v>
      </c>
      <c r="I2580" s="1036" t="s">
        <v>178</v>
      </c>
      <c r="J2580" s="1050">
        <v>1500036217</v>
      </c>
      <c r="K2580" s="1051">
        <v>45531</v>
      </c>
      <c r="L2580" s="1036" t="s">
        <v>291</v>
      </c>
      <c r="M2580" s="1036" t="s">
        <v>267</v>
      </c>
      <c r="N2580" s="1052">
        <v>45896</v>
      </c>
      <c r="O2580" s="1036" t="s">
        <v>21</v>
      </c>
      <c r="P2580" s="1087" t="s">
        <v>3763</v>
      </c>
      <c r="Q2580" s="1053"/>
      <c r="R2580" s="1036"/>
      <c r="S2580" s="1054"/>
      <c r="T2580" s="1055"/>
      <c r="U2580" s="1036"/>
      <c r="V2580" s="1036" t="s">
        <v>277</v>
      </c>
      <c r="W2580" s="1056"/>
      <c r="X2580" s="1048">
        <v>3.85E-2</v>
      </c>
      <c r="Y2580" s="323"/>
    </row>
    <row r="2581" spans="1:25" s="3" customFormat="1" ht="55.5" customHeight="1" x14ac:dyDescent="0.2">
      <c r="A2581" s="245">
        <v>72</v>
      </c>
      <c r="B2581" s="1047" t="s">
        <v>701</v>
      </c>
      <c r="C2581" s="1047" t="s">
        <v>702</v>
      </c>
      <c r="D2581" s="1047" t="s">
        <v>18</v>
      </c>
      <c r="E2581" s="1048">
        <v>0.15580000000000002</v>
      </c>
      <c r="F2581" s="1049">
        <v>20</v>
      </c>
      <c r="G2581" s="1047" t="s">
        <v>703</v>
      </c>
      <c r="H2581" s="1047" t="s">
        <v>703</v>
      </c>
      <c r="I2581" s="1036" t="s">
        <v>178</v>
      </c>
      <c r="J2581" s="1050">
        <v>1500036325</v>
      </c>
      <c r="K2581" s="1051">
        <v>45532</v>
      </c>
      <c r="L2581" s="1036" t="s">
        <v>291</v>
      </c>
      <c r="M2581" s="1036" t="s">
        <v>267</v>
      </c>
      <c r="N2581" s="1052">
        <v>45897</v>
      </c>
      <c r="O2581" s="1036" t="s">
        <v>21</v>
      </c>
      <c r="P2581" s="1087" t="s">
        <v>3764</v>
      </c>
      <c r="Q2581" s="1053" t="s">
        <v>40</v>
      </c>
      <c r="R2581" s="1036"/>
      <c r="S2581" s="1054"/>
      <c r="T2581" s="1055"/>
      <c r="U2581" s="1036"/>
      <c r="V2581" s="1036" t="s">
        <v>277</v>
      </c>
      <c r="W2581" s="1056"/>
      <c r="X2581" s="1048">
        <v>0.15580000000000002</v>
      </c>
      <c r="Y2581" s="323"/>
    </row>
    <row r="2582" spans="1:25" s="3" customFormat="1" ht="55.5" customHeight="1" x14ac:dyDescent="0.2">
      <c r="A2582" s="245">
        <v>73</v>
      </c>
      <c r="B2582" s="1033" t="s">
        <v>4368</v>
      </c>
      <c r="C2582" s="1030" t="s">
        <v>4369</v>
      </c>
      <c r="D2582" s="1031" t="s">
        <v>32</v>
      </c>
      <c r="E2582" s="1030">
        <v>0.4</v>
      </c>
      <c r="F2582" s="1058">
        <v>20</v>
      </c>
      <c r="G2582" s="1058" t="s">
        <v>4370</v>
      </c>
      <c r="H2582" s="1058" t="s">
        <v>4370</v>
      </c>
      <c r="I2582" s="1032" t="s">
        <v>178</v>
      </c>
      <c r="J2582" s="950">
        <v>1500037000</v>
      </c>
      <c r="K2582" s="388">
        <v>45545</v>
      </c>
      <c r="L2582" s="1036" t="s">
        <v>291</v>
      </c>
      <c r="M2582" s="1036" t="s">
        <v>267</v>
      </c>
      <c r="N2582" s="1032">
        <v>45910</v>
      </c>
      <c r="O2582" s="1059" t="s">
        <v>21</v>
      </c>
      <c r="P2582" s="1033" t="s">
        <v>4371</v>
      </c>
      <c r="Q2582" s="1088"/>
      <c r="R2582" s="1033"/>
      <c r="S2582" s="1032"/>
      <c r="T2582" s="1034"/>
      <c r="U2582" s="1033"/>
      <c r="V2582" s="1034" t="s">
        <v>277</v>
      </c>
      <c r="W2582" s="1034"/>
      <c r="X2582" s="1030">
        <v>0.4</v>
      </c>
      <c r="Y2582" s="323"/>
    </row>
    <row r="2583" spans="1:25" s="3" customFormat="1" ht="55.5" customHeight="1" x14ac:dyDescent="0.2">
      <c r="A2583" s="245">
        <v>74</v>
      </c>
      <c r="B2583" s="1033" t="s">
        <v>4373</v>
      </c>
      <c r="C2583" s="1030" t="s">
        <v>4374</v>
      </c>
      <c r="D2583" s="1031" t="s">
        <v>234</v>
      </c>
      <c r="E2583" s="1030">
        <v>3</v>
      </c>
      <c r="F2583" s="1058">
        <v>20</v>
      </c>
      <c r="G2583" s="1058" t="s">
        <v>4375</v>
      </c>
      <c r="H2583" s="1058" t="s">
        <v>4375</v>
      </c>
      <c r="I2583" s="1032" t="s">
        <v>178</v>
      </c>
      <c r="J2583" s="950">
        <v>1500037441</v>
      </c>
      <c r="K2583" s="388">
        <v>45554</v>
      </c>
      <c r="L2583" s="1036" t="s">
        <v>291</v>
      </c>
      <c r="M2583" s="1036" t="s">
        <v>267</v>
      </c>
      <c r="N2583" s="1032">
        <v>45919</v>
      </c>
      <c r="O2583" s="1059" t="s">
        <v>21</v>
      </c>
      <c r="P2583" s="1033" t="s">
        <v>4376</v>
      </c>
      <c r="Q2583" s="1088" t="s">
        <v>4377</v>
      </c>
      <c r="R2583" s="1033"/>
      <c r="S2583" s="1032"/>
      <c r="T2583" s="1034"/>
      <c r="U2583" s="1033"/>
      <c r="V2583" s="1034" t="s">
        <v>277</v>
      </c>
      <c r="W2583" s="1034"/>
      <c r="X2583" s="1030">
        <v>3</v>
      </c>
      <c r="Y2583" s="323"/>
    </row>
    <row r="2584" spans="1:25" s="3" customFormat="1" ht="55.5" customHeight="1" x14ac:dyDescent="0.2">
      <c r="A2584" s="245">
        <v>75</v>
      </c>
      <c r="B2584" s="1033" t="s">
        <v>4379</v>
      </c>
      <c r="C2584" s="1030" t="s">
        <v>4380</v>
      </c>
      <c r="D2584" s="1031" t="s">
        <v>234</v>
      </c>
      <c r="E2584" s="1030">
        <v>0.03</v>
      </c>
      <c r="F2584" s="1058">
        <v>0.4</v>
      </c>
      <c r="G2584" s="1058" t="s">
        <v>4381</v>
      </c>
      <c r="H2584" s="1058" t="s">
        <v>4381</v>
      </c>
      <c r="I2584" s="1032" t="s">
        <v>178</v>
      </c>
      <c r="J2584" s="950">
        <v>1500036986</v>
      </c>
      <c r="K2584" s="388">
        <v>45545</v>
      </c>
      <c r="L2584" s="1036" t="s">
        <v>291</v>
      </c>
      <c r="M2584" s="1036" t="s">
        <v>267</v>
      </c>
      <c r="N2584" s="1032">
        <v>45910</v>
      </c>
      <c r="O2584" s="1059" t="s">
        <v>21</v>
      </c>
      <c r="P2584" s="1033" t="s">
        <v>4371</v>
      </c>
      <c r="Q2584" s="1088"/>
      <c r="R2584" s="1033"/>
      <c r="S2584" s="1032"/>
      <c r="T2584" s="1034"/>
      <c r="U2584" s="1033"/>
      <c r="V2584" s="1034" t="s">
        <v>277</v>
      </c>
      <c r="W2584" s="1034"/>
      <c r="X2584" s="1030">
        <v>0.03</v>
      </c>
      <c r="Y2584" s="323"/>
    </row>
    <row r="2585" spans="1:25" s="3" customFormat="1" ht="55.5" customHeight="1" x14ac:dyDescent="0.2">
      <c r="A2585" s="245">
        <v>76</v>
      </c>
      <c r="B2585" s="1033" t="s">
        <v>4382</v>
      </c>
      <c r="C2585" s="1030" t="s">
        <v>4383</v>
      </c>
      <c r="D2585" s="1031" t="s">
        <v>187</v>
      </c>
      <c r="E2585" s="1030">
        <v>7.0000000000000007E-2</v>
      </c>
      <c r="F2585" s="1058">
        <v>0.4</v>
      </c>
      <c r="G2585" s="1058" t="s">
        <v>4384</v>
      </c>
      <c r="H2585" s="1058" t="s">
        <v>4384</v>
      </c>
      <c r="I2585" s="1032" t="s">
        <v>178</v>
      </c>
      <c r="J2585" s="950">
        <v>1500037455</v>
      </c>
      <c r="K2585" s="388">
        <v>45554</v>
      </c>
      <c r="L2585" s="1036" t="s">
        <v>291</v>
      </c>
      <c r="M2585" s="1036" t="s">
        <v>267</v>
      </c>
      <c r="N2585" s="1032">
        <v>45919</v>
      </c>
      <c r="O2585" s="1059" t="s">
        <v>21</v>
      </c>
      <c r="P2585" s="1033" t="s">
        <v>4378</v>
      </c>
      <c r="Q2585" s="1088"/>
      <c r="R2585" s="1033"/>
      <c r="S2585" s="1032"/>
      <c r="T2585" s="1034"/>
      <c r="U2585" s="1033"/>
      <c r="V2585" s="1034" t="s">
        <v>277</v>
      </c>
      <c r="W2585" s="1034"/>
      <c r="X2585" s="1030">
        <v>7.0000000000000007E-2</v>
      </c>
      <c r="Y2585" s="323"/>
    </row>
    <row r="2586" spans="1:25" s="3" customFormat="1" ht="55.5" customHeight="1" x14ac:dyDescent="0.2">
      <c r="A2586" s="245">
        <v>77</v>
      </c>
      <c r="B2586" s="1033" t="s">
        <v>4386</v>
      </c>
      <c r="C2586" s="1030" t="s">
        <v>4387</v>
      </c>
      <c r="D2586" s="1031" t="s">
        <v>27</v>
      </c>
      <c r="E2586" s="1030">
        <v>0.11015999999999999</v>
      </c>
      <c r="F2586" s="1058">
        <v>20</v>
      </c>
      <c r="G2586" s="1058" t="s">
        <v>4388</v>
      </c>
      <c r="H2586" s="1058" t="s">
        <v>4388</v>
      </c>
      <c r="I2586" s="1032" t="s">
        <v>178</v>
      </c>
      <c r="J2586" s="950">
        <v>1500037445</v>
      </c>
      <c r="K2586" s="388">
        <v>45558</v>
      </c>
      <c r="L2586" s="1036" t="s">
        <v>291</v>
      </c>
      <c r="M2586" s="1036" t="s">
        <v>267</v>
      </c>
      <c r="N2586" s="1032">
        <v>45923</v>
      </c>
      <c r="O2586" s="1059" t="s">
        <v>21</v>
      </c>
      <c r="P2586" s="1033" t="s">
        <v>4389</v>
      </c>
      <c r="Q2586" s="1088"/>
      <c r="R2586" s="1033"/>
      <c r="S2586" s="1032"/>
      <c r="T2586" s="1034"/>
      <c r="U2586" s="1033"/>
      <c r="V2586" s="1034" t="s">
        <v>277</v>
      </c>
      <c r="W2586" s="1034"/>
      <c r="X2586" s="1030">
        <v>0.11015999999999999</v>
      </c>
      <c r="Y2586" s="323"/>
    </row>
    <row r="2587" spans="1:25" s="3" customFormat="1" ht="55.5" customHeight="1" x14ac:dyDescent="0.2">
      <c r="A2587" s="245">
        <v>78</v>
      </c>
      <c r="B2587" s="1033" t="s">
        <v>4386</v>
      </c>
      <c r="C2587" s="1030" t="s">
        <v>4387</v>
      </c>
      <c r="D2587" s="1031" t="s">
        <v>27</v>
      </c>
      <c r="E2587" s="1030">
        <v>6.966E-2</v>
      </c>
      <c r="F2587" s="1058">
        <v>0.4</v>
      </c>
      <c r="G2587" s="1058" t="s">
        <v>4390</v>
      </c>
      <c r="H2587" s="1058" t="s">
        <v>4390</v>
      </c>
      <c r="I2587" s="1032" t="s">
        <v>178</v>
      </c>
      <c r="J2587" s="950">
        <v>1500037544</v>
      </c>
      <c r="K2587" s="388">
        <v>45558</v>
      </c>
      <c r="L2587" s="1036" t="s">
        <v>291</v>
      </c>
      <c r="M2587" s="1036" t="s">
        <v>267</v>
      </c>
      <c r="N2587" s="1032">
        <v>45923</v>
      </c>
      <c r="O2587" s="1059" t="s">
        <v>21</v>
      </c>
      <c r="P2587" s="1033" t="s">
        <v>4391</v>
      </c>
      <c r="Q2587" s="1088" t="s">
        <v>4392</v>
      </c>
      <c r="R2587" s="1033"/>
      <c r="S2587" s="1032"/>
      <c r="T2587" s="1034"/>
      <c r="U2587" s="1033"/>
      <c r="V2587" s="1034" t="s">
        <v>277</v>
      </c>
      <c r="W2587" s="1034"/>
      <c r="X2587" s="1030">
        <v>6.966E-2</v>
      </c>
      <c r="Y2587" s="323"/>
    </row>
    <row r="2588" spans="1:25" s="3" customFormat="1" ht="55.5" customHeight="1" x14ac:dyDescent="0.2">
      <c r="A2588" s="245">
        <v>79</v>
      </c>
      <c r="B2588" s="1033" t="s">
        <v>4393</v>
      </c>
      <c r="C2588" s="1030" t="s">
        <v>4394</v>
      </c>
      <c r="D2588" s="1031" t="s">
        <v>32</v>
      </c>
      <c r="E2588" s="1030">
        <v>5.0000000000000001E-3</v>
      </c>
      <c r="F2588" s="1058">
        <v>0.23</v>
      </c>
      <c r="G2588" s="1058" t="s">
        <v>4395</v>
      </c>
      <c r="H2588" s="1058" t="s">
        <v>4395</v>
      </c>
      <c r="I2588" s="1032" t="s">
        <v>178</v>
      </c>
      <c r="J2588" s="950">
        <v>1500037910</v>
      </c>
      <c r="K2588" s="388">
        <v>45562</v>
      </c>
      <c r="L2588" s="1036" t="s">
        <v>291</v>
      </c>
      <c r="M2588" s="1036" t="s">
        <v>267</v>
      </c>
      <c r="N2588" s="1032">
        <v>45927</v>
      </c>
      <c r="O2588" s="1059" t="s">
        <v>21</v>
      </c>
      <c r="P2588" s="1033" t="s">
        <v>4372</v>
      </c>
      <c r="Q2588" s="1088"/>
      <c r="R2588" s="1033"/>
      <c r="S2588" s="1032"/>
      <c r="T2588" s="1034"/>
      <c r="U2588" s="1033"/>
      <c r="V2588" s="1034" t="s">
        <v>277</v>
      </c>
      <c r="W2588" s="1034"/>
      <c r="X2588" s="1030">
        <v>5.0000000000000001E-3</v>
      </c>
      <c r="Y2588" s="323"/>
    </row>
    <row r="2589" spans="1:25" s="3" customFormat="1" ht="55.5" customHeight="1" x14ac:dyDescent="0.2">
      <c r="A2589" s="245">
        <v>80</v>
      </c>
      <c r="B2589" s="1033" t="s">
        <v>4396</v>
      </c>
      <c r="C2589" s="1030" t="s">
        <v>4397</v>
      </c>
      <c r="D2589" s="1031" t="s">
        <v>298</v>
      </c>
      <c r="E2589" s="1030">
        <v>0.38500000000000001</v>
      </c>
      <c r="F2589" s="1058">
        <v>20</v>
      </c>
      <c r="G2589" s="1058" t="s">
        <v>4398</v>
      </c>
      <c r="H2589" s="1058" t="s">
        <v>4398</v>
      </c>
      <c r="I2589" s="1032" t="s">
        <v>178</v>
      </c>
      <c r="J2589" s="950">
        <v>1500037021</v>
      </c>
      <c r="K2589" s="388">
        <v>45546</v>
      </c>
      <c r="L2589" s="1036" t="s">
        <v>291</v>
      </c>
      <c r="M2589" s="1036" t="s">
        <v>267</v>
      </c>
      <c r="N2589" s="1032">
        <v>45911</v>
      </c>
      <c r="O2589" s="1059" t="s">
        <v>21</v>
      </c>
      <c r="P2589" s="1033" t="s">
        <v>4399</v>
      </c>
      <c r="Q2589" s="1088"/>
      <c r="R2589" s="1033"/>
      <c r="S2589" s="1032"/>
      <c r="T2589" s="1034"/>
      <c r="U2589" s="1033"/>
      <c r="V2589" s="1034" t="s">
        <v>277</v>
      </c>
      <c r="W2589" s="1034"/>
      <c r="X2589" s="1030">
        <v>0.38500000000000001</v>
      </c>
      <c r="Y2589" s="323"/>
    </row>
    <row r="2590" spans="1:25" s="3" customFormat="1" ht="55.5" customHeight="1" x14ac:dyDescent="0.2">
      <c r="A2590" s="245">
        <v>81</v>
      </c>
      <c r="B2590" s="1033" t="s">
        <v>4400</v>
      </c>
      <c r="C2590" s="1030" t="s">
        <v>4401</v>
      </c>
      <c r="D2590" s="1031" t="s">
        <v>18</v>
      </c>
      <c r="E2590" s="1030">
        <v>0.39</v>
      </c>
      <c r="F2590" s="1058">
        <v>20</v>
      </c>
      <c r="G2590" s="1058" t="s">
        <v>4402</v>
      </c>
      <c r="H2590" s="1058" t="s">
        <v>4402</v>
      </c>
      <c r="I2590" s="1032" t="s">
        <v>178</v>
      </c>
      <c r="J2590" s="950">
        <v>1500037706</v>
      </c>
      <c r="K2590" s="388">
        <v>45561</v>
      </c>
      <c r="L2590" s="1036" t="s">
        <v>291</v>
      </c>
      <c r="M2590" s="1036" t="s">
        <v>267</v>
      </c>
      <c r="N2590" s="1032">
        <v>45926</v>
      </c>
      <c r="O2590" s="1059" t="s">
        <v>21</v>
      </c>
      <c r="P2590" s="1033" t="s">
        <v>4403</v>
      </c>
      <c r="Q2590" s="1088"/>
      <c r="R2590" s="1033"/>
      <c r="S2590" s="1032"/>
      <c r="T2590" s="1034"/>
      <c r="U2590" s="1033"/>
      <c r="V2590" s="1034" t="s">
        <v>277</v>
      </c>
      <c r="W2590" s="1034"/>
      <c r="X2590" s="1030">
        <v>0.39</v>
      </c>
      <c r="Y2590" s="323"/>
    </row>
    <row r="2591" spans="1:25" s="3" customFormat="1" ht="55.5" customHeight="1" x14ac:dyDescent="0.2">
      <c r="A2591" s="245">
        <v>82</v>
      </c>
      <c r="B2591" s="1033" t="s">
        <v>4404</v>
      </c>
      <c r="C2591" s="1030" t="s">
        <v>4405</v>
      </c>
      <c r="D2591" s="1031" t="s">
        <v>234</v>
      </c>
      <c r="E2591" s="1030">
        <v>8.6080000000000004E-2</v>
      </c>
      <c r="F2591" s="1058">
        <v>20</v>
      </c>
      <c r="G2591" s="1058" t="s">
        <v>4406</v>
      </c>
      <c r="H2591" s="1058" t="s">
        <v>4406</v>
      </c>
      <c r="I2591" s="1032" t="s">
        <v>178</v>
      </c>
      <c r="J2591" s="950">
        <v>1500037840</v>
      </c>
      <c r="K2591" s="388">
        <v>45561</v>
      </c>
      <c r="L2591" s="1036" t="s">
        <v>291</v>
      </c>
      <c r="M2591" s="1036" t="s">
        <v>267</v>
      </c>
      <c r="N2591" s="1032">
        <v>45926</v>
      </c>
      <c r="O2591" s="1059" t="s">
        <v>21</v>
      </c>
      <c r="P2591" s="1033" t="s">
        <v>4403</v>
      </c>
      <c r="Q2591" s="1088"/>
      <c r="R2591" s="1033"/>
      <c r="S2591" s="1032"/>
      <c r="T2591" s="1034"/>
      <c r="U2591" s="1033"/>
      <c r="V2591" s="1034" t="s">
        <v>277</v>
      </c>
      <c r="W2591" s="1034"/>
      <c r="X2591" s="1030">
        <v>8.6080000000000004E-2</v>
      </c>
      <c r="Y2591" s="323"/>
    </row>
    <row r="2592" spans="1:25" s="3" customFormat="1" ht="55.5" customHeight="1" x14ac:dyDescent="0.2">
      <c r="A2592" s="245">
        <v>83</v>
      </c>
      <c r="B2592" s="1033" t="s">
        <v>4407</v>
      </c>
      <c r="C2592" s="1030" t="s">
        <v>4408</v>
      </c>
      <c r="D2592" s="1031" t="s">
        <v>32</v>
      </c>
      <c r="E2592" s="1030">
        <v>0.1</v>
      </c>
      <c r="F2592" s="1058">
        <v>20</v>
      </c>
      <c r="G2592" s="1058" t="s">
        <v>4409</v>
      </c>
      <c r="H2592" s="1058" t="s">
        <v>4409</v>
      </c>
      <c r="I2592" s="1032" t="s">
        <v>178</v>
      </c>
      <c r="J2592" s="950">
        <v>1500037918</v>
      </c>
      <c r="K2592" s="388">
        <v>45564</v>
      </c>
      <c r="L2592" s="1036" t="s">
        <v>291</v>
      </c>
      <c r="M2592" s="1036" t="s">
        <v>267</v>
      </c>
      <c r="N2592" s="1032">
        <v>45929</v>
      </c>
      <c r="O2592" s="1059" t="s">
        <v>21</v>
      </c>
      <c r="P2592" s="1033" t="s">
        <v>4410</v>
      </c>
      <c r="Q2592" s="1088" t="s">
        <v>40</v>
      </c>
      <c r="R2592" s="1033"/>
      <c r="S2592" s="1032"/>
      <c r="T2592" s="1034"/>
      <c r="U2592" s="1033"/>
      <c r="V2592" s="1034" t="s">
        <v>277</v>
      </c>
      <c r="W2592" s="1034"/>
      <c r="X2592" s="1030">
        <v>0.1</v>
      </c>
      <c r="Y2592" s="323"/>
    </row>
    <row r="2593" spans="1:25" s="3" customFormat="1" ht="55.5" customHeight="1" x14ac:dyDescent="0.2">
      <c r="A2593" s="245">
        <v>84</v>
      </c>
      <c r="B2593" s="1033" t="s">
        <v>586</v>
      </c>
      <c r="C2593" s="1030" t="s">
        <v>587</v>
      </c>
      <c r="D2593" s="1031" t="s">
        <v>27</v>
      </c>
      <c r="E2593" s="1030">
        <v>0.15</v>
      </c>
      <c r="F2593" s="1058">
        <v>0.4</v>
      </c>
      <c r="G2593" s="1058" t="s">
        <v>4411</v>
      </c>
      <c r="H2593" s="1058" t="s">
        <v>4411</v>
      </c>
      <c r="I2593" s="1032" t="s">
        <v>178</v>
      </c>
      <c r="J2593" s="950">
        <v>1500037753</v>
      </c>
      <c r="K2593" s="388">
        <v>45565</v>
      </c>
      <c r="L2593" s="1036" t="s">
        <v>291</v>
      </c>
      <c r="M2593" s="1036" t="s">
        <v>267</v>
      </c>
      <c r="N2593" s="1032">
        <v>45930</v>
      </c>
      <c r="O2593" s="1059" t="s">
        <v>21</v>
      </c>
      <c r="P2593" s="1033" t="s">
        <v>4412</v>
      </c>
      <c r="Q2593" s="1088" t="s">
        <v>4413</v>
      </c>
      <c r="R2593" s="1033"/>
      <c r="S2593" s="1032"/>
      <c r="T2593" s="1034"/>
      <c r="U2593" s="1033"/>
      <c r="V2593" s="1034" t="s">
        <v>277</v>
      </c>
      <c r="W2593" s="1034"/>
      <c r="X2593" s="1030">
        <v>0.15</v>
      </c>
      <c r="Y2593" s="323"/>
    </row>
    <row r="2594" spans="1:25" s="3" customFormat="1" ht="55.5" customHeight="1" x14ac:dyDescent="0.2">
      <c r="A2594" s="245">
        <v>85</v>
      </c>
      <c r="B2594" s="1033" t="s">
        <v>4414</v>
      </c>
      <c r="C2594" s="1030" t="s">
        <v>4415</v>
      </c>
      <c r="D2594" s="1031" t="s">
        <v>234</v>
      </c>
      <c r="E2594" s="1030">
        <v>0.4</v>
      </c>
      <c r="F2594" s="1058">
        <v>20</v>
      </c>
      <c r="G2594" s="1058" t="s">
        <v>4416</v>
      </c>
      <c r="H2594" s="1058" t="s">
        <v>4416</v>
      </c>
      <c r="I2594" s="1032" t="s">
        <v>178</v>
      </c>
      <c r="J2594" s="950">
        <v>1500037787</v>
      </c>
      <c r="K2594" s="388">
        <v>45560</v>
      </c>
      <c r="L2594" s="1036" t="s">
        <v>291</v>
      </c>
      <c r="M2594" s="1036" t="s">
        <v>267</v>
      </c>
      <c r="N2594" s="1032">
        <v>45925</v>
      </c>
      <c r="O2594" s="1059" t="s">
        <v>21</v>
      </c>
      <c r="P2594" s="1033" t="s">
        <v>4417</v>
      </c>
      <c r="Q2594" s="1088"/>
      <c r="R2594" s="1033"/>
      <c r="S2594" s="1032"/>
      <c r="T2594" s="1034"/>
      <c r="U2594" s="1033"/>
      <c r="V2594" s="1034" t="s">
        <v>277</v>
      </c>
      <c r="W2594" s="1034"/>
      <c r="X2594" s="1030">
        <v>0.4</v>
      </c>
      <c r="Y2594" s="323"/>
    </row>
    <row r="2595" spans="1:25" s="3" customFormat="1" ht="55.5" customHeight="1" thickBot="1" x14ac:dyDescent="0.25">
      <c r="A2595" s="245">
        <v>86</v>
      </c>
      <c r="B2595" s="1068" t="s">
        <v>4418</v>
      </c>
      <c r="C2595" s="1061" t="s">
        <v>4419</v>
      </c>
      <c r="D2595" s="1060" t="s">
        <v>187</v>
      </c>
      <c r="E2595" s="1061">
        <v>28.8</v>
      </c>
      <c r="F2595" s="1062">
        <v>110</v>
      </c>
      <c r="G2595" s="1062" t="s">
        <v>4420</v>
      </c>
      <c r="H2595" s="1062" t="s">
        <v>4420</v>
      </c>
      <c r="I2595" s="1063" t="s">
        <v>178</v>
      </c>
      <c r="J2595" s="1064">
        <v>1500037186</v>
      </c>
      <c r="K2595" s="1065">
        <v>45548</v>
      </c>
      <c r="L2595" s="1066" t="s">
        <v>291</v>
      </c>
      <c r="M2595" s="1066" t="s">
        <v>267</v>
      </c>
      <c r="N2595" s="1063">
        <v>45913</v>
      </c>
      <c r="O2595" s="1067" t="s">
        <v>21</v>
      </c>
      <c r="P2595" s="1068" t="s">
        <v>4421</v>
      </c>
      <c r="Q2595" s="1089" t="s">
        <v>4422</v>
      </c>
      <c r="R2595" s="1068"/>
      <c r="S2595" s="1063"/>
      <c r="T2595" s="1069"/>
      <c r="U2595" s="1068"/>
      <c r="V2595" s="1069" t="s">
        <v>277</v>
      </c>
      <c r="W2595" s="1069"/>
      <c r="X2595" s="1061">
        <v>28.8</v>
      </c>
      <c r="Y2595" s="323"/>
    </row>
    <row r="2596" spans="1:25" s="3" customFormat="1" ht="55.5" customHeight="1" x14ac:dyDescent="0.2">
      <c r="A2596" s="245">
        <v>87</v>
      </c>
      <c r="B2596" s="1076" t="s">
        <v>5145</v>
      </c>
      <c r="C2596" s="1070" t="s">
        <v>5146</v>
      </c>
      <c r="D2596" s="1070" t="s">
        <v>298</v>
      </c>
      <c r="E2596" s="1071">
        <v>2.5186999999999999</v>
      </c>
      <c r="F2596" s="1072">
        <v>20</v>
      </c>
      <c r="G2596" s="1076" t="s">
        <v>5147</v>
      </c>
      <c r="H2596" s="1076" t="s">
        <v>5147</v>
      </c>
      <c r="I2596" s="1073" t="s">
        <v>178</v>
      </c>
      <c r="J2596" s="1074">
        <v>1500038936</v>
      </c>
      <c r="K2596" s="1075">
        <v>45589</v>
      </c>
      <c r="L2596" s="1070" t="s">
        <v>291</v>
      </c>
      <c r="M2596" s="1070" t="s">
        <v>267</v>
      </c>
      <c r="N2596" s="1073">
        <v>45954</v>
      </c>
      <c r="O2596" s="1076" t="s">
        <v>21</v>
      </c>
      <c r="P2596" s="1070" t="s">
        <v>5148</v>
      </c>
      <c r="Q2596" s="1053" t="s">
        <v>5149</v>
      </c>
      <c r="R2596" s="1070"/>
      <c r="S2596" s="1073"/>
      <c r="T2596" s="1077"/>
      <c r="U2596" s="1070"/>
      <c r="V2596" s="1077" t="s">
        <v>277</v>
      </c>
      <c r="W2596" s="1070" t="s">
        <v>40</v>
      </c>
      <c r="X2596" s="1071">
        <v>2.5186999999999999</v>
      </c>
      <c r="Y2596" s="323"/>
    </row>
    <row r="2597" spans="1:25" s="3" customFormat="1" ht="55.5" customHeight="1" x14ac:dyDescent="0.2">
      <c r="A2597" s="245">
        <v>88</v>
      </c>
      <c r="B2597" s="1059" t="s">
        <v>5150</v>
      </c>
      <c r="C2597" s="1036" t="s">
        <v>5151</v>
      </c>
      <c r="D2597" s="1036" t="s">
        <v>298</v>
      </c>
      <c r="E2597" s="1078">
        <v>2.8792800000000001</v>
      </c>
      <c r="F2597" s="1079">
        <v>20</v>
      </c>
      <c r="G2597" s="1059" t="s">
        <v>5152</v>
      </c>
      <c r="H2597" s="1059" t="s">
        <v>5152</v>
      </c>
      <c r="I2597" s="1054" t="s">
        <v>178</v>
      </c>
      <c r="J2597" s="1050">
        <v>1500038390</v>
      </c>
      <c r="K2597" s="1051">
        <v>45582</v>
      </c>
      <c r="L2597" s="1036" t="s">
        <v>291</v>
      </c>
      <c r="M2597" s="1036" t="s">
        <v>267</v>
      </c>
      <c r="N2597" s="1054">
        <v>45947</v>
      </c>
      <c r="O2597" s="1059" t="s">
        <v>21</v>
      </c>
      <c r="P2597" s="1036" t="s">
        <v>5153</v>
      </c>
      <c r="Q2597" s="1059" t="s">
        <v>5154</v>
      </c>
      <c r="R2597" s="1036"/>
      <c r="S2597" s="1054"/>
      <c r="T2597" s="1055"/>
      <c r="U2597" s="1036"/>
      <c r="V2597" s="1055" t="s">
        <v>277</v>
      </c>
      <c r="W2597" s="1036"/>
      <c r="X2597" s="1078">
        <v>2.8792800000000001</v>
      </c>
      <c r="Y2597" s="323"/>
    </row>
    <row r="2598" spans="1:25" s="3" customFormat="1" ht="55.5" customHeight="1" x14ac:dyDescent="0.2">
      <c r="A2598" s="245">
        <v>89</v>
      </c>
      <c r="B2598" s="1059" t="s">
        <v>5155</v>
      </c>
      <c r="C2598" s="1036" t="s">
        <v>5156</v>
      </c>
      <c r="D2598" s="1036" t="s">
        <v>298</v>
      </c>
      <c r="E2598" s="1078">
        <v>2.1949999999999998</v>
      </c>
      <c r="F2598" s="1079">
        <v>20</v>
      </c>
      <c r="G2598" s="1059" t="s">
        <v>5157</v>
      </c>
      <c r="H2598" s="1059" t="s">
        <v>5157</v>
      </c>
      <c r="I2598" s="1054" t="s">
        <v>178</v>
      </c>
      <c r="J2598" s="1050">
        <v>1500038803</v>
      </c>
      <c r="K2598" s="1051">
        <v>45587</v>
      </c>
      <c r="L2598" s="1036" t="s">
        <v>291</v>
      </c>
      <c r="M2598" s="1036" t="s">
        <v>267</v>
      </c>
      <c r="N2598" s="1054">
        <v>45952</v>
      </c>
      <c r="O2598" s="1059" t="s">
        <v>21</v>
      </c>
      <c r="P2598" s="1036" t="s">
        <v>5158</v>
      </c>
      <c r="Q2598" s="1059"/>
      <c r="R2598" s="1036"/>
      <c r="S2598" s="1054"/>
      <c r="T2598" s="1055"/>
      <c r="U2598" s="1036"/>
      <c r="V2598" s="1055" t="s">
        <v>277</v>
      </c>
      <c r="W2598" s="1036"/>
      <c r="X2598" s="1078">
        <v>2.1949999999999998</v>
      </c>
      <c r="Y2598" s="323"/>
    </row>
    <row r="2599" spans="1:25" s="3" customFormat="1" ht="55.5" customHeight="1" x14ac:dyDescent="0.2">
      <c r="A2599" s="245">
        <v>90</v>
      </c>
      <c r="B2599" s="1059" t="s">
        <v>5161</v>
      </c>
      <c r="C2599" s="1036" t="s">
        <v>5162</v>
      </c>
      <c r="D2599" s="1036" t="s">
        <v>27</v>
      </c>
      <c r="E2599" s="1078">
        <v>2.9771999999999998</v>
      </c>
      <c r="F2599" s="1079">
        <v>20</v>
      </c>
      <c r="G2599" s="1059" t="s">
        <v>5163</v>
      </c>
      <c r="H2599" s="1059" t="s">
        <v>5163</v>
      </c>
      <c r="I2599" s="1054" t="s">
        <v>178</v>
      </c>
      <c r="J2599" s="1050">
        <v>1500038271</v>
      </c>
      <c r="K2599" s="1051">
        <v>45583</v>
      </c>
      <c r="L2599" s="1036" t="s">
        <v>291</v>
      </c>
      <c r="M2599" s="1036" t="s">
        <v>267</v>
      </c>
      <c r="N2599" s="1054">
        <v>45948</v>
      </c>
      <c r="O2599" s="1059" t="s">
        <v>21</v>
      </c>
      <c r="P2599" s="1036" t="s">
        <v>5164</v>
      </c>
      <c r="Q2599" s="1059" t="s">
        <v>5165</v>
      </c>
      <c r="R2599" s="1036"/>
      <c r="S2599" s="1054"/>
      <c r="T2599" s="1055"/>
      <c r="U2599" s="1036"/>
      <c r="V2599" s="1055" t="s">
        <v>277</v>
      </c>
      <c r="W2599" s="1036"/>
      <c r="X2599" s="1078">
        <v>2.9771999999999998</v>
      </c>
      <c r="Y2599" s="323"/>
    </row>
    <row r="2600" spans="1:25" s="3" customFormat="1" ht="55.5" customHeight="1" x14ac:dyDescent="0.2">
      <c r="A2600" s="245">
        <v>91</v>
      </c>
      <c r="B2600" s="1059" t="s">
        <v>1929</v>
      </c>
      <c r="C2600" s="1036" t="s">
        <v>1930</v>
      </c>
      <c r="D2600" s="1036" t="s">
        <v>27</v>
      </c>
      <c r="E2600" s="1078">
        <v>2.7280000000000002</v>
      </c>
      <c r="F2600" s="1079">
        <v>20</v>
      </c>
      <c r="G2600" s="1059" t="s">
        <v>1931</v>
      </c>
      <c r="H2600" s="1059" t="s">
        <v>1931</v>
      </c>
      <c r="I2600" s="1054" t="s">
        <v>178</v>
      </c>
      <c r="J2600" s="1050">
        <v>1500037747</v>
      </c>
      <c r="K2600" s="1051">
        <v>45573</v>
      </c>
      <c r="L2600" s="1036" t="s">
        <v>291</v>
      </c>
      <c r="M2600" s="1036" t="s">
        <v>267</v>
      </c>
      <c r="N2600" s="1054">
        <v>45938</v>
      </c>
      <c r="O2600" s="1059" t="s">
        <v>21</v>
      </c>
      <c r="P2600" s="1036" t="s">
        <v>5166</v>
      </c>
      <c r="Q2600" s="1059" t="s">
        <v>5167</v>
      </c>
      <c r="R2600" s="1036"/>
      <c r="S2600" s="1054"/>
      <c r="T2600" s="1055"/>
      <c r="U2600" s="1036"/>
      <c r="V2600" s="1055" t="s">
        <v>277</v>
      </c>
      <c r="W2600" s="1036"/>
      <c r="X2600" s="1078">
        <v>2.7280000000000002</v>
      </c>
      <c r="Y2600" s="323"/>
    </row>
    <row r="2601" spans="1:25" s="3" customFormat="1" ht="55.5" customHeight="1" x14ac:dyDescent="0.2">
      <c r="A2601" s="245">
        <v>92</v>
      </c>
      <c r="B2601" s="1059" t="s">
        <v>5168</v>
      </c>
      <c r="C2601" s="1036" t="s">
        <v>5169</v>
      </c>
      <c r="D2601" s="1036" t="s">
        <v>27</v>
      </c>
      <c r="E2601" s="1078">
        <v>0.1197</v>
      </c>
      <c r="F2601" s="1079">
        <v>0.4</v>
      </c>
      <c r="G2601" s="1059" t="s">
        <v>5170</v>
      </c>
      <c r="H2601" s="1059" t="s">
        <v>5170</v>
      </c>
      <c r="I2601" s="1054" t="s">
        <v>178</v>
      </c>
      <c r="J2601" s="1050">
        <v>1500038029</v>
      </c>
      <c r="K2601" s="1051">
        <v>45567</v>
      </c>
      <c r="L2601" s="1036" t="s">
        <v>291</v>
      </c>
      <c r="M2601" s="1036" t="s">
        <v>267</v>
      </c>
      <c r="N2601" s="1054">
        <v>45932</v>
      </c>
      <c r="O2601" s="1059" t="s">
        <v>21</v>
      </c>
      <c r="P2601" s="1036" t="s">
        <v>5171</v>
      </c>
      <c r="Q2601" s="1059"/>
      <c r="R2601" s="1036"/>
      <c r="S2601" s="1054"/>
      <c r="T2601" s="1055"/>
      <c r="U2601" s="1036"/>
      <c r="V2601" s="1055" t="s">
        <v>277</v>
      </c>
      <c r="W2601" s="1036"/>
      <c r="X2601" s="1078">
        <v>0.1197</v>
      </c>
      <c r="Y2601" s="323"/>
    </row>
    <row r="2602" spans="1:25" s="3" customFormat="1" ht="55.5" customHeight="1" x14ac:dyDescent="0.2">
      <c r="A2602" s="245">
        <v>93</v>
      </c>
      <c r="B2602" s="1059" t="s">
        <v>5172</v>
      </c>
      <c r="C2602" s="1036" t="s">
        <v>5173</v>
      </c>
      <c r="D2602" s="1036" t="s">
        <v>27</v>
      </c>
      <c r="E2602" s="1078">
        <v>0.05</v>
      </c>
      <c r="F2602" s="1079">
        <v>0.4</v>
      </c>
      <c r="G2602" s="1059" t="s">
        <v>5174</v>
      </c>
      <c r="H2602" s="1059" t="s">
        <v>5174</v>
      </c>
      <c r="I2602" s="1054" t="s">
        <v>178</v>
      </c>
      <c r="J2602" s="1050">
        <v>1500038067</v>
      </c>
      <c r="K2602" s="1051">
        <v>45567</v>
      </c>
      <c r="L2602" s="1036" t="s">
        <v>291</v>
      </c>
      <c r="M2602" s="1036" t="s">
        <v>267</v>
      </c>
      <c r="N2602" s="1054">
        <v>45932</v>
      </c>
      <c r="O2602" s="1059" t="s">
        <v>21</v>
      </c>
      <c r="P2602" s="1036" t="s">
        <v>5171</v>
      </c>
      <c r="Q2602" s="1059"/>
      <c r="R2602" s="1036"/>
      <c r="S2602" s="1054"/>
      <c r="T2602" s="1055"/>
      <c r="U2602" s="1036"/>
      <c r="V2602" s="1055" t="s">
        <v>277</v>
      </c>
      <c r="W2602" s="1036"/>
      <c r="X2602" s="1078">
        <v>0.05</v>
      </c>
      <c r="Y2602" s="323"/>
    </row>
    <row r="2603" spans="1:25" s="3" customFormat="1" ht="55.5" customHeight="1" x14ac:dyDescent="0.2">
      <c r="A2603" s="245">
        <v>94</v>
      </c>
      <c r="B2603" s="1059" t="s">
        <v>5176</v>
      </c>
      <c r="C2603" s="1036" t="s">
        <v>5177</v>
      </c>
      <c r="D2603" s="1036" t="s">
        <v>18</v>
      </c>
      <c r="E2603" s="1078">
        <v>0.16</v>
      </c>
      <c r="F2603" s="1079">
        <v>20</v>
      </c>
      <c r="G2603" s="1059" t="s">
        <v>5178</v>
      </c>
      <c r="H2603" s="1059" t="s">
        <v>5178</v>
      </c>
      <c r="I2603" s="1054" t="s">
        <v>178</v>
      </c>
      <c r="J2603" s="1050">
        <v>1500038033</v>
      </c>
      <c r="K2603" s="1051">
        <v>45567</v>
      </c>
      <c r="L2603" s="1036" t="s">
        <v>291</v>
      </c>
      <c r="M2603" s="1036" t="s">
        <v>267</v>
      </c>
      <c r="N2603" s="1054">
        <v>45932</v>
      </c>
      <c r="O2603" s="1059" t="s">
        <v>21</v>
      </c>
      <c r="P2603" s="1036" t="s">
        <v>5171</v>
      </c>
      <c r="Q2603" s="1059"/>
      <c r="R2603" s="1036"/>
      <c r="S2603" s="1054"/>
      <c r="T2603" s="1055"/>
      <c r="U2603" s="1036"/>
      <c r="V2603" s="1055" t="s">
        <v>277</v>
      </c>
      <c r="W2603" s="1036"/>
      <c r="X2603" s="1078">
        <v>0.16</v>
      </c>
      <c r="Y2603" s="323"/>
    </row>
    <row r="2604" spans="1:25" s="3" customFormat="1" ht="55.5" customHeight="1" x14ac:dyDescent="0.2">
      <c r="A2604" s="245">
        <v>95</v>
      </c>
      <c r="B2604" s="1059" t="s">
        <v>5179</v>
      </c>
      <c r="C2604" s="1036" t="s">
        <v>5180</v>
      </c>
      <c r="D2604" s="1036" t="s">
        <v>234</v>
      </c>
      <c r="E2604" s="1078">
        <v>0.4</v>
      </c>
      <c r="F2604" s="1079">
        <v>20</v>
      </c>
      <c r="G2604" s="1059" t="s">
        <v>5181</v>
      </c>
      <c r="H2604" s="1059" t="s">
        <v>5181</v>
      </c>
      <c r="I2604" s="1054" t="s">
        <v>178</v>
      </c>
      <c r="J2604" s="1050">
        <v>1500039197</v>
      </c>
      <c r="K2604" s="1051">
        <v>45595</v>
      </c>
      <c r="L2604" s="1036" t="s">
        <v>291</v>
      </c>
      <c r="M2604" s="1036" t="s">
        <v>267</v>
      </c>
      <c r="N2604" s="1054">
        <v>45960</v>
      </c>
      <c r="O2604" s="1059" t="s">
        <v>21</v>
      </c>
      <c r="P2604" s="1036" t="s">
        <v>5182</v>
      </c>
      <c r="Q2604" s="1059"/>
      <c r="R2604" s="1036"/>
      <c r="S2604" s="1054"/>
      <c r="T2604" s="1055"/>
      <c r="U2604" s="1036"/>
      <c r="V2604" s="1055" t="s">
        <v>277</v>
      </c>
      <c r="W2604" s="1036"/>
      <c r="X2604" s="1078">
        <v>0.4</v>
      </c>
      <c r="Y2604" s="323"/>
    </row>
    <row r="2605" spans="1:25" s="3" customFormat="1" ht="55.5" customHeight="1" x14ac:dyDescent="0.2">
      <c r="A2605" s="245">
        <v>96</v>
      </c>
      <c r="B2605" s="1059" t="s">
        <v>5183</v>
      </c>
      <c r="C2605" s="1036" t="s">
        <v>5184</v>
      </c>
      <c r="D2605" s="1036" t="s">
        <v>32</v>
      </c>
      <c r="E2605" s="1078">
        <v>0.39360000000000001</v>
      </c>
      <c r="F2605" s="1079">
        <v>20</v>
      </c>
      <c r="G2605" s="1059" t="s">
        <v>5185</v>
      </c>
      <c r="H2605" s="1059" t="s">
        <v>5185</v>
      </c>
      <c r="I2605" s="1054" t="s">
        <v>178</v>
      </c>
      <c r="J2605" s="1050">
        <v>1500038666</v>
      </c>
      <c r="K2605" s="1051">
        <v>45582</v>
      </c>
      <c r="L2605" s="1036" t="s">
        <v>291</v>
      </c>
      <c r="M2605" s="1036" t="s">
        <v>267</v>
      </c>
      <c r="N2605" s="1054">
        <v>45947</v>
      </c>
      <c r="O2605" s="1059" t="s">
        <v>21</v>
      </c>
      <c r="P2605" s="1036" t="s">
        <v>5186</v>
      </c>
      <c r="Q2605" s="1059"/>
      <c r="R2605" s="1036"/>
      <c r="S2605" s="1054"/>
      <c r="T2605" s="1055"/>
      <c r="U2605" s="1036"/>
      <c r="V2605" s="1055" t="s">
        <v>277</v>
      </c>
      <c r="W2605" s="1036"/>
      <c r="X2605" s="1078">
        <v>0.39360000000000001</v>
      </c>
      <c r="Y2605" s="323"/>
    </row>
    <row r="2606" spans="1:25" s="3" customFormat="1" ht="55.5" customHeight="1" x14ac:dyDescent="0.2">
      <c r="A2606" s="245">
        <v>97</v>
      </c>
      <c r="B2606" s="1059" t="s">
        <v>5187</v>
      </c>
      <c r="C2606" s="1036" t="s">
        <v>5188</v>
      </c>
      <c r="D2606" s="1036" t="s">
        <v>234</v>
      </c>
      <c r="E2606" s="1078">
        <v>0.37</v>
      </c>
      <c r="F2606" s="1079">
        <v>20</v>
      </c>
      <c r="G2606" s="1059" t="s">
        <v>5189</v>
      </c>
      <c r="H2606" s="1059" t="s">
        <v>5189</v>
      </c>
      <c r="I2606" s="1054" t="s">
        <v>178</v>
      </c>
      <c r="J2606" s="1050">
        <v>1500038581</v>
      </c>
      <c r="K2606" s="1051">
        <v>45581</v>
      </c>
      <c r="L2606" s="1036" t="s">
        <v>291</v>
      </c>
      <c r="M2606" s="1036" t="s">
        <v>267</v>
      </c>
      <c r="N2606" s="1054">
        <v>45946</v>
      </c>
      <c r="O2606" s="1059" t="s">
        <v>21</v>
      </c>
      <c r="P2606" s="1036" t="s">
        <v>5190</v>
      </c>
      <c r="Q2606" s="1059"/>
      <c r="R2606" s="1036"/>
      <c r="S2606" s="1054"/>
      <c r="T2606" s="1055"/>
      <c r="U2606" s="1036"/>
      <c r="V2606" s="1055" t="s">
        <v>277</v>
      </c>
      <c r="W2606" s="1036"/>
      <c r="X2606" s="1078">
        <v>0.37</v>
      </c>
      <c r="Y2606" s="323"/>
    </row>
    <row r="2607" spans="1:25" s="3" customFormat="1" ht="55.5" customHeight="1" x14ac:dyDescent="0.2">
      <c r="A2607" s="245">
        <v>98</v>
      </c>
      <c r="B2607" s="1059" t="s">
        <v>5192</v>
      </c>
      <c r="C2607" s="1036" t="s">
        <v>5193</v>
      </c>
      <c r="D2607" s="1036" t="s">
        <v>298</v>
      </c>
      <c r="E2607" s="1078">
        <v>1.96244</v>
      </c>
      <c r="F2607" s="1079">
        <v>20</v>
      </c>
      <c r="G2607" s="1059" t="s">
        <v>5194</v>
      </c>
      <c r="H2607" s="1059" t="s">
        <v>5194</v>
      </c>
      <c r="I2607" s="1054" t="s">
        <v>178</v>
      </c>
      <c r="J2607" s="1050">
        <v>1500038974</v>
      </c>
      <c r="K2607" s="1051">
        <v>45589</v>
      </c>
      <c r="L2607" s="1036" t="s">
        <v>291</v>
      </c>
      <c r="M2607" s="1036" t="s">
        <v>267</v>
      </c>
      <c r="N2607" s="1054">
        <v>45954</v>
      </c>
      <c r="O2607" s="1059" t="s">
        <v>21</v>
      </c>
      <c r="P2607" s="1036" t="s">
        <v>5153</v>
      </c>
      <c r="Q2607" s="1059" t="s">
        <v>5195</v>
      </c>
      <c r="R2607" s="1036"/>
      <c r="S2607" s="1054"/>
      <c r="T2607" s="1055"/>
      <c r="U2607" s="1036"/>
      <c r="V2607" s="1055" t="s">
        <v>277</v>
      </c>
      <c r="W2607" s="1036"/>
      <c r="X2607" s="1078">
        <v>1.96244</v>
      </c>
      <c r="Y2607" s="323"/>
    </row>
    <row r="2608" spans="1:25" s="3" customFormat="1" ht="55.5" customHeight="1" x14ac:dyDescent="0.2">
      <c r="A2608" s="245">
        <v>99</v>
      </c>
      <c r="B2608" s="1059" t="s">
        <v>5196</v>
      </c>
      <c r="C2608" s="1036" t="s">
        <v>5197</v>
      </c>
      <c r="D2608" s="1036" t="s">
        <v>298</v>
      </c>
      <c r="E2608" s="1078">
        <v>2.9250000000000002E-2</v>
      </c>
      <c r="F2608" s="1079">
        <v>20</v>
      </c>
      <c r="G2608" s="1059" t="s">
        <v>5198</v>
      </c>
      <c r="H2608" s="1059" t="s">
        <v>5198</v>
      </c>
      <c r="I2608" s="1054" t="s">
        <v>178</v>
      </c>
      <c r="J2608" s="1050">
        <v>1500038316</v>
      </c>
      <c r="K2608" s="1051">
        <v>45574</v>
      </c>
      <c r="L2608" s="1036" t="s">
        <v>291</v>
      </c>
      <c r="M2608" s="1036" t="s">
        <v>267</v>
      </c>
      <c r="N2608" s="1054">
        <v>45939</v>
      </c>
      <c r="O2608" s="1059" t="s">
        <v>21</v>
      </c>
      <c r="P2608" s="1036" t="s">
        <v>5199</v>
      </c>
      <c r="Q2608" s="1059"/>
      <c r="R2608" s="1036"/>
      <c r="S2608" s="1054"/>
      <c r="T2608" s="1055"/>
      <c r="U2608" s="1036"/>
      <c r="V2608" s="1055" t="s">
        <v>277</v>
      </c>
      <c r="W2608" s="1036"/>
      <c r="X2608" s="1078">
        <v>2.9250000000000002E-2</v>
      </c>
      <c r="Y2608" s="323"/>
    </row>
    <row r="2609" spans="1:25" s="3" customFormat="1" ht="55.5" customHeight="1" x14ac:dyDescent="0.2">
      <c r="A2609" s="245">
        <v>100</v>
      </c>
      <c r="B2609" s="1059" t="s">
        <v>5200</v>
      </c>
      <c r="C2609" s="1036" t="s">
        <v>5201</v>
      </c>
      <c r="D2609" s="1036" t="s">
        <v>32</v>
      </c>
      <c r="E2609" s="1078">
        <v>0.32663999999999999</v>
      </c>
      <c r="F2609" s="1079">
        <v>20</v>
      </c>
      <c r="G2609" s="1059" t="s">
        <v>5202</v>
      </c>
      <c r="H2609" s="1059" t="s">
        <v>5202</v>
      </c>
      <c r="I2609" s="1054" t="s">
        <v>178</v>
      </c>
      <c r="J2609" s="1050">
        <v>1500038716</v>
      </c>
      <c r="K2609" s="1051">
        <v>45584</v>
      </c>
      <c r="L2609" s="1036" t="s">
        <v>291</v>
      </c>
      <c r="M2609" s="1036" t="s">
        <v>267</v>
      </c>
      <c r="N2609" s="1054">
        <v>45949</v>
      </c>
      <c r="O2609" s="1059" t="s">
        <v>21</v>
      </c>
      <c r="P2609" s="1036" t="s">
        <v>5203</v>
      </c>
      <c r="Q2609" s="1059"/>
      <c r="R2609" s="1036"/>
      <c r="S2609" s="1054"/>
      <c r="T2609" s="1055"/>
      <c r="U2609" s="1036"/>
      <c r="V2609" s="1055" t="s">
        <v>277</v>
      </c>
      <c r="W2609" s="1036"/>
      <c r="X2609" s="1078">
        <v>0.32663999999999999</v>
      </c>
      <c r="Y2609" s="323"/>
    </row>
    <row r="2610" spans="1:25" s="3" customFormat="1" ht="55.5" customHeight="1" x14ac:dyDescent="0.2">
      <c r="A2610" s="245">
        <v>101</v>
      </c>
      <c r="B2610" s="1059" t="s">
        <v>5204</v>
      </c>
      <c r="C2610" s="1036" t="s">
        <v>5205</v>
      </c>
      <c r="D2610" s="1036" t="s">
        <v>27</v>
      </c>
      <c r="E2610" s="1078">
        <v>0.03</v>
      </c>
      <c r="F2610" s="1079">
        <v>0.4</v>
      </c>
      <c r="G2610" s="1059" t="s">
        <v>5206</v>
      </c>
      <c r="H2610" s="1059" t="s">
        <v>5206</v>
      </c>
      <c r="I2610" s="1054" t="s">
        <v>178</v>
      </c>
      <c r="J2610" s="1050">
        <v>1500038419</v>
      </c>
      <c r="K2610" s="1051">
        <v>45581</v>
      </c>
      <c r="L2610" s="1036" t="s">
        <v>291</v>
      </c>
      <c r="M2610" s="1036" t="s">
        <v>267</v>
      </c>
      <c r="N2610" s="1054">
        <v>45946</v>
      </c>
      <c r="O2610" s="1059" t="s">
        <v>21</v>
      </c>
      <c r="P2610" s="1036" t="s">
        <v>5190</v>
      </c>
      <c r="Q2610" s="1059"/>
      <c r="R2610" s="1036"/>
      <c r="S2610" s="1054"/>
      <c r="T2610" s="1055"/>
      <c r="U2610" s="1036"/>
      <c r="V2610" s="1055" t="s">
        <v>277</v>
      </c>
      <c r="W2610" s="1036"/>
      <c r="X2610" s="1078">
        <v>0.03</v>
      </c>
      <c r="Y2610" s="323"/>
    </row>
    <row r="2611" spans="1:25" s="3" customFormat="1" ht="55.5" customHeight="1" x14ac:dyDescent="0.2">
      <c r="A2611" s="245">
        <v>102</v>
      </c>
      <c r="B2611" s="1059" t="s">
        <v>5207</v>
      </c>
      <c r="C2611" s="1036" t="s">
        <v>5208</v>
      </c>
      <c r="D2611" s="1036" t="s">
        <v>18</v>
      </c>
      <c r="E2611" s="1078">
        <v>5.9400000000000001E-2</v>
      </c>
      <c r="F2611" s="1079">
        <v>0.4</v>
      </c>
      <c r="G2611" s="1059" t="s">
        <v>1954</v>
      </c>
      <c r="H2611" s="1059" t="s">
        <v>1954</v>
      </c>
      <c r="I2611" s="1054" t="s">
        <v>178</v>
      </c>
      <c r="J2611" s="1050">
        <v>1500038738</v>
      </c>
      <c r="K2611" s="1051">
        <v>45586</v>
      </c>
      <c r="L2611" s="1036" t="s">
        <v>291</v>
      </c>
      <c r="M2611" s="1036" t="s">
        <v>267</v>
      </c>
      <c r="N2611" s="1054">
        <v>45951</v>
      </c>
      <c r="O2611" s="1059" t="s">
        <v>21</v>
      </c>
      <c r="P2611" s="1036" t="s">
        <v>5175</v>
      </c>
      <c r="Q2611" s="1059"/>
      <c r="R2611" s="1036"/>
      <c r="S2611" s="1054"/>
      <c r="T2611" s="1055"/>
      <c r="U2611" s="1036"/>
      <c r="V2611" s="1055" t="s">
        <v>277</v>
      </c>
      <c r="W2611" s="1036"/>
      <c r="X2611" s="1078">
        <v>5.9400000000000001E-2</v>
      </c>
      <c r="Y2611" s="323"/>
    </row>
    <row r="2612" spans="1:25" s="3" customFormat="1" ht="55.5" customHeight="1" x14ac:dyDescent="0.2">
      <c r="A2612" s="245">
        <v>103</v>
      </c>
      <c r="B2612" s="1059" t="s">
        <v>5209</v>
      </c>
      <c r="C2612" s="1036" t="s">
        <v>5210</v>
      </c>
      <c r="D2612" s="1036" t="s">
        <v>32</v>
      </c>
      <c r="E2612" s="1078">
        <v>6.0000000000000001E-3</v>
      </c>
      <c r="F2612" s="1079">
        <v>0.23</v>
      </c>
      <c r="G2612" s="1059" t="s">
        <v>5211</v>
      </c>
      <c r="H2612" s="1059" t="s">
        <v>5211</v>
      </c>
      <c r="I2612" s="1054" t="s">
        <v>178</v>
      </c>
      <c r="J2612" s="1050">
        <v>1500039142</v>
      </c>
      <c r="K2612" s="1051">
        <v>45594</v>
      </c>
      <c r="L2612" s="1036" t="s">
        <v>291</v>
      </c>
      <c r="M2612" s="1036" t="s">
        <v>267</v>
      </c>
      <c r="N2612" s="1054">
        <v>45959</v>
      </c>
      <c r="O2612" s="1059" t="s">
        <v>21</v>
      </c>
      <c r="P2612" s="1036" t="s">
        <v>5212</v>
      </c>
      <c r="Q2612" s="1059"/>
      <c r="R2612" s="1036"/>
      <c r="S2612" s="1054"/>
      <c r="T2612" s="1055"/>
      <c r="U2612" s="1036"/>
      <c r="V2612" s="1055" t="s">
        <v>277</v>
      </c>
      <c r="W2612" s="1036"/>
      <c r="X2612" s="1078">
        <v>6.0000000000000001E-3</v>
      </c>
      <c r="Y2612" s="323"/>
    </row>
    <row r="2613" spans="1:25" s="3" customFormat="1" ht="55.5" customHeight="1" x14ac:dyDescent="0.2">
      <c r="A2613" s="245">
        <v>104</v>
      </c>
      <c r="B2613" s="1059" t="s">
        <v>5213</v>
      </c>
      <c r="C2613" s="1036" t="s">
        <v>5214</v>
      </c>
      <c r="D2613" s="1036" t="s">
        <v>32</v>
      </c>
      <c r="E2613" s="1078">
        <v>4.4550000000000001</v>
      </c>
      <c r="F2613" s="1079">
        <v>20</v>
      </c>
      <c r="G2613" s="1059" t="s">
        <v>5215</v>
      </c>
      <c r="H2613" s="1059" t="s">
        <v>5215</v>
      </c>
      <c r="I2613" s="1054" t="s">
        <v>178</v>
      </c>
      <c r="J2613" s="1050">
        <v>1500038486</v>
      </c>
      <c r="K2613" s="1051">
        <v>45582</v>
      </c>
      <c r="L2613" s="1036" t="s">
        <v>291</v>
      </c>
      <c r="M2613" s="1036" t="s">
        <v>267</v>
      </c>
      <c r="N2613" s="1054">
        <v>45947</v>
      </c>
      <c r="O2613" s="1059" t="s">
        <v>21</v>
      </c>
      <c r="P2613" s="1036" t="s">
        <v>5186</v>
      </c>
      <c r="Q2613" s="1059"/>
      <c r="R2613" s="1036"/>
      <c r="S2613" s="1054"/>
      <c r="T2613" s="1055"/>
      <c r="U2613" s="1036"/>
      <c r="V2613" s="1055" t="s">
        <v>277</v>
      </c>
      <c r="W2613" s="1036"/>
      <c r="X2613" s="1078">
        <v>4.4550000000000001</v>
      </c>
      <c r="Y2613" s="323"/>
    </row>
    <row r="2614" spans="1:25" s="3" customFormat="1" ht="55.5" customHeight="1" x14ac:dyDescent="0.2">
      <c r="A2614" s="245">
        <v>105</v>
      </c>
      <c r="B2614" s="1059" t="s">
        <v>5216</v>
      </c>
      <c r="C2614" s="1036" t="s">
        <v>5217</v>
      </c>
      <c r="D2614" s="1036" t="s">
        <v>18</v>
      </c>
      <c r="E2614" s="1078">
        <v>0.15559999999999999</v>
      </c>
      <c r="F2614" s="1079">
        <v>20</v>
      </c>
      <c r="G2614" s="1059" t="s">
        <v>5218</v>
      </c>
      <c r="H2614" s="1059" t="s">
        <v>5218</v>
      </c>
      <c r="I2614" s="1054" t="s">
        <v>178</v>
      </c>
      <c r="J2614" s="1050">
        <v>1500038686</v>
      </c>
      <c r="K2614" s="1051">
        <v>45583</v>
      </c>
      <c r="L2614" s="1036" t="s">
        <v>291</v>
      </c>
      <c r="M2614" s="1036" t="s">
        <v>267</v>
      </c>
      <c r="N2614" s="1054">
        <v>45948</v>
      </c>
      <c r="O2614" s="1059" t="s">
        <v>21</v>
      </c>
      <c r="P2614" s="1036" t="s">
        <v>5219</v>
      </c>
      <c r="Q2614" s="1059"/>
      <c r="R2614" s="1036"/>
      <c r="S2614" s="1054"/>
      <c r="T2614" s="1055"/>
      <c r="U2614" s="1036"/>
      <c r="V2614" s="1055" t="s">
        <v>277</v>
      </c>
      <c r="W2614" s="1036"/>
      <c r="X2614" s="1078">
        <v>0.15559999999999999</v>
      </c>
      <c r="Y2614" s="323"/>
    </row>
    <row r="2615" spans="1:25" s="3" customFormat="1" ht="55.5" customHeight="1" x14ac:dyDescent="0.2">
      <c r="A2615" s="245">
        <v>106</v>
      </c>
      <c r="B2615" s="1059" t="s">
        <v>5220</v>
      </c>
      <c r="C2615" s="1036" t="s">
        <v>5221</v>
      </c>
      <c r="D2615" s="1036" t="s">
        <v>27</v>
      </c>
      <c r="E2615" s="1078">
        <v>54</v>
      </c>
      <c r="F2615" s="1079">
        <v>110</v>
      </c>
      <c r="G2615" s="1059" t="s">
        <v>5222</v>
      </c>
      <c r="H2615" s="1059" t="s">
        <v>5222</v>
      </c>
      <c r="I2615" s="1054" t="s">
        <v>178</v>
      </c>
      <c r="J2615" s="1050">
        <v>1500038415</v>
      </c>
      <c r="K2615" s="1051">
        <v>45579</v>
      </c>
      <c r="L2615" s="1036" t="s">
        <v>291</v>
      </c>
      <c r="M2615" s="1036" t="s">
        <v>267</v>
      </c>
      <c r="N2615" s="1054">
        <v>45944</v>
      </c>
      <c r="O2615" s="1059" t="s">
        <v>21</v>
      </c>
      <c r="P2615" s="1036" t="s">
        <v>5223</v>
      </c>
      <c r="Q2615" s="1059"/>
      <c r="R2615" s="1036"/>
      <c r="S2615" s="1054"/>
      <c r="T2615" s="1055"/>
      <c r="U2615" s="1036"/>
      <c r="V2615" s="1055" t="s">
        <v>277</v>
      </c>
      <c r="W2615" s="1036"/>
      <c r="X2615" s="1078">
        <v>54</v>
      </c>
      <c r="Y2615" s="323"/>
    </row>
    <row r="2616" spans="1:25" s="3" customFormat="1" ht="55.5" customHeight="1" x14ac:dyDescent="0.2">
      <c r="A2616" s="245">
        <v>107</v>
      </c>
      <c r="B2616" s="1059" t="s">
        <v>5224</v>
      </c>
      <c r="C2616" s="1036" t="s">
        <v>5225</v>
      </c>
      <c r="D2616" s="1036" t="s">
        <v>27</v>
      </c>
      <c r="E2616" s="1078">
        <v>0.25419999999999998</v>
      </c>
      <c r="F2616" s="1079">
        <v>20</v>
      </c>
      <c r="G2616" s="1059" t="s">
        <v>5226</v>
      </c>
      <c r="H2616" s="1059" t="s">
        <v>5226</v>
      </c>
      <c r="I2616" s="1054" t="s">
        <v>178</v>
      </c>
      <c r="J2616" s="1050">
        <v>1500039061</v>
      </c>
      <c r="K2616" s="1051">
        <v>45593</v>
      </c>
      <c r="L2616" s="1036" t="s">
        <v>291</v>
      </c>
      <c r="M2616" s="1036" t="s">
        <v>267</v>
      </c>
      <c r="N2616" s="1054">
        <v>45958</v>
      </c>
      <c r="O2616" s="1059" t="s">
        <v>21</v>
      </c>
      <c r="P2616" s="1036" t="s">
        <v>5227</v>
      </c>
      <c r="Q2616" s="1059"/>
      <c r="R2616" s="1036"/>
      <c r="S2616" s="1054"/>
      <c r="T2616" s="1055"/>
      <c r="U2616" s="1036"/>
      <c r="V2616" s="1055" t="s">
        <v>277</v>
      </c>
      <c r="W2616" s="1036"/>
      <c r="X2616" s="1078">
        <v>0.25419999999999998</v>
      </c>
      <c r="Y2616" s="323"/>
    </row>
    <row r="2617" spans="1:25" s="3" customFormat="1" ht="55.5" customHeight="1" x14ac:dyDescent="0.2">
      <c r="A2617" s="245">
        <v>108</v>
      </c>
      <c r="B2617" s="1059" t="s">
        <v>5228</v>
      </c>
      <c r="C2617" s="1036" t="s">
        <v>5229</v>
      </c>
      <c r="D2617" s="1036" t="s">
        <v>234</v>
      </c>
      <c r="E2617" s="1078">
        <v>2.511E-2</v>
      </c>
      <c r="F2617" s="1079">
        <v>0.4</v>
      </c>
      <c r="G2617" s="1059" t="s">
        <v>5230</v>
      </c>
      <c r="H2617" s="1059" t="s">
        <v>5230</v>
      </c>
      <c r="I2617" s="1054" t="s">
        <v>178</v>
      </c>
      <c r="J2617" s="1050">
        <v>1500038929</v>
      </c>
      <c r="K2617" s="1051">
        <v>45590</v>
      </c>
      <c r="L2617" s="1036" t="s">
        <v>291</v>
      </c>
      <c r="M2617" s="1036" t="s">
        <v>267</v>
      </c>
      <c r="N2617" s="1054">
        <v>45955</v>
      </c>
      <c r="O2617" s="1059" t="s">
        <v>21</v>
      </c>
      <c r="P2617" s="1036" t="s">
        <v>5191</v>
      </c>
      <c r="Q2617" s="1059"/>
      <c r="R2617" s="1036"/>
      <c r="S2617" s="1054"/>
      <c r="T2617" s="1055"/>
      <c r="U2617" s="1036"/>
      <c r="V2617" s="1055" t="s">
        <v>277</v>
      </c>
      <c r="W2617" s="1036"/>
      <c r="X2617" s="1078">
        <v>2.511E-2</v>
      </c>
      <c r="Y2617" s="323"/>
    </row>
    <row r="2618" spans="1:25" s="3" customFormat="1" ht="55.5" customHeight="1" x14ac:dyDescent="0.2">
      <c r="A2618" s="245">
        <v>109</v>
      </c>
      <c r="B2618" s="1059" t="s">
        <v>5232</v>
      </c>
      <c r="C2618" s="1036" t="s">
        <v>5233</v>
      </c>
      <c r="D2618" s="1036" t="s">
        <v>234</v>
      </c>
      <c r="E2618" s="1078">
        <v>0.2</v>
      </c>
      <c r="F2618" s="1079">
        <v>20</v>
      </c>
      <c r="G2618" s="1059" t="s">
        <v>5234</v>
      </c>
      <c r="H2618" s="1059" t="s">
        <v>5234</v>
      </c>
      <c r="I2618" s="1054" t="s">
        <v>178</v>
      </c>
      <c r="J2618" s="1050">
        <v>1500039135</v>
      </c>
      <c r="K2618" s="1051">
        <v>45594</v>
      </c>
      <c r="L2618" s="1036" t="s">
        <v>291</v>
      </c>
      <c r="M2618" s="1036" t="s">
        <v>267</v>
      </c>
      <c r="N2618" s="1054">
        <v>45959</v>
      </c>
      <c r="O2618" s="1059" t="s">
        <v>21</v>
      </c>
      <c r="P2618" s="1036" t="s">
        <v>5212</v>
      </c>
      <c r="Q2618" s="1059"/>
      <c r="R2618" s="1036"/>
      <c r="S2618" s="1054"/>
      <c r="T2618" s="1055"/>
      <c r="U2618" s="1036"/>
      <c r="V2618" s="1055" t="s">
        <v>277</v>
      </c>
      <c r="W2618" s="1036"/>
      <c r="X2618" s="1078">
        <v>0.2</v>
      </c>
      <c r="Y2618" s="323"/>
    </row>
    <row r="2619" spans="1:25" s="3" customFormat="1" ht="55.5" customHeight="1" x14ac:dyDescent="0.2">
      <c r="A2619" s="245">
        <v>110</v>
      </c>
      <c r="B2619" s="1058" t="s">
        <v>5235</v>
      </c>
      <c r="C2619" s="1033" t="s">
        <v>5236</v>
      </c>
      <c r="D2619" s="1033" t="s">
        <v>18</v>
      </c>
      <c r="E2619" s="1030">
        <v>0.97</v>
      </c>
      <c r="F2619" s="1031">
        <v>20</v>
      </c>
      <c r="G2619" s="1058" t="s">
        <v>5237</v>
      </c>
      <c r="H2619" s="1058" t="s">
        <v>5237</v>
      </c>
      <c r="I2619" s="1033" t="s">
        <v>178</v>
      </c>
      <c r="J2619" s="1031">
        <v>1500040397</v>
      </c>
      <c r="K2619" s="1032">
        <v>45625</v>
      </c>
      <c r="L2619" s="1033" t="s">
        <v>291</v>
      </c>
      <c r="M2619" s="1033" t="s">
        <v>267</v>
      </c>
      <c r="N2619" s="1032">
        <v>45990</v>
      </c>
      <c r="O2619" s="1033" t="s">
        <v>21</v>
      </c>
      <c r="P2619" s="1033" t="s">
        <v>5238</v>
      </c>
      <c r="Q2619" s="1059" t="s">
        <v>5239</v>
      </c>
      <c r="R2619" s="1033"/>
      <c r="S2619" s="1032"/>
      <c r="T2619" s="1034"/>
      <c r="U2619" s="1033"/>
      <c r="V2619" s="1033" t="s">
        <v>277</v>
      </c>
      <c r="W2619" s="1034"/>
      <c r="X2619" s="1030">
        <v>0.97</v>
      </c>
      <c r="Y2619" s="323"/>
    </row>
    <row r="2620" spans="1:25" s="3" customFormat="1" ht="55.5" customHeight="1" x14ac:dyDescent="0.2">
      <c r="A2620" s="245">
        <v>111</v>
      </c>
      <c r="B2620" s="1058" t="s">
        <v>4455</v>
      </c>
      <c r="C2620" s="1033" t="s">
        <v>5240</v>
      </c>
      <c r="D2620" s="1033" t="s">
        <v>27</v>
      </c>
      <c r="E2620" s="1030">
        <v>9.8400000000000001E-2</v>
      </c>
      <c r="F2620" s="1031">
        <v>0.4</v>
      </c>
      <c r="G2620" s="1058" t="s">
        <v>5241</v>
      </c>
      <c r="H2620" s="1058" t="s">
        <v>5241</v>
      </c>
      <c r="I2620" s="1033" t="s">
        <v>178</v>
      </c>
      <c r="J2620" s="1031">
        <v>1500039950</v>
      </c>
      <c r="K2620" s="1032">
        <v>45615</v>
      </c>
      <c r="L2620" s="1033" t="s">
        <v>291</v>
      </c>
      <c r="M2620" s="1033" t="s">
        <v>267</v>
      </c>
      <c r="N2620" s="1032">
        <v>45980</v>
      </c>
      <c r="O2620" s="1033" t="s">
        <v>21</v>
      </c>
      <c r="P2620" s="1033" t="s">
        <v>5242</v>
      </c>
      <c r="Q2620" s="1059" t="s">
        <v>5243</v>
      </c>
      <c r="R2620" s="1033"/>
      <c r="S2620" s="1032"/>
      <c r="T2620" s="1034"/>
      <c r="U2620" s="1033"/>
      <c r="V2620" s="1033" t="s">
        <v>277</v>
      </c>
      <c r="W2620" s="1034"/>
      <c r="X2620" s="1030">
        <v>9.8400000000000001E-2</v>
      </c>
      <c r="Y2620" s="323"/>
    </row>
    <row r="2621" spans="1:25" s="3" customFormat="1" ht="55.5" customHeight="1" x14ac:dyDescent="0.2">
      <c r="A2621" s="245">
        <v>112</v>
      </c>
      <c r="B2621" s="1058" t="s">
        <v>5244</v>
      </c>
      <c r="C2621" s="1033" t="s">
        <v>5245</v>
      </c>
      <c r="D2621" s="1033" t="s">
        <v>27</v>
      </c>
      <c r="E2621" s="1030">
        <v>4.8</v>
      </c>
      <c r="F2621" s="1031">
        <v>20</v>
      </c>
      <c r="G2621" s="1058" t="s">
        <v>5246</v>
      </c>
      <c r="H2621" s="1058" t="s">
        <v>5247</v>
      </c>
      <c r="I2621" s="1033" t="s">
        <v>178</v>
      </c>
      <c r="J2621" s="1031">
        <v>1500040100</v>
      </c>
      <c r="K2621" s="1032">
        <v>45618</v>
      </c>
      <c r="L2621" s="1033" t="s">
        <v>291</v>
      </c>
      <c r="M2621" s="1033" t="s">
        <v>267</v>
      </c>
      <c r="N2621" s="1032">
        <v>45983</v>
      </c>
      <c r="O2621" s="1033" t="s">
        <v>21</v>
      </c>
      <c r="P2621" s="1033" t="s">
        <v>5248</v>
      </c>
      <c r="Q2621" s="1059"/>
      <c r="R2621" s="1033"/>
      <c r="S2621" s="1032"/>
      <c r="T2621" s="1034"/>
      <c r="U2621" s="1033"/>
      <c r="V2621" s="1033" t="s">
        <v>277</v>
      </c>
      <c r="W2621" s="1034"/>
      <c r="X2621" s="1030">
        <v>4.8</v>
      </c>
      <c r="Y2621" s="323"/>
    </row>
    <row r="2622" spans="1:25" s="3" customFormat="1" ht="55.5" customHeight="1" x14ac:dyDescent="0.2">
      <c r="A2622" s="245">
        <v>113</v>
      </c>
      <c r="B2622" s="1058" t="s">
        <v>5244</v>
      </c>
      <c r="C2622" s="1033" t="s">
        <v>5245</v>
      </c>
      <c r="D2622" s="1033" t="s">
        <v>27</v>
      </c>
      <c r="E2622" s="1030">
        <v>4.8</v>
      </c>
      <c r="F2622" s="1031">
        <v>20</v>
      </c>
      <c r="G2622" s="1058" t="s">
        <v>5249</v>
      </c>
      <c r="H2622" s="1058" t="s">
        <v>5247</v>
      </c>
      <c r="I2622" s="1033" t="s">
        <v>178</v>
      </c>
      <c r="J2622" s="1031">
        <v>1500040101</v>
      </c>
      <c r="K2622" s="1032">
        <v>45618</v>
      </c>
      <c r="L2622" s="1033" t="s">
        <v>291</v>
      </c>
      <c r="M2622" s="1033" t="s">
        <v>267</v>
      </c>
      <c r="N2622" s="1032">
        <v>45983</v>
      </c>
      <c r="O2622" s="1033" t="s">
        <v>21</v>
      </c>
      <c r="P2622" s="1033" t="s">
        <v>5248</v>
      </c>
      <c r="Q2622" s="1059" t="s">
        <v>40</v>
      </c>
      <c r="R2622" s="1033"/>
      <c r="S2622" s="1032"/>
      <c r="T2622" s="1034"/>
      <c r="U2622" s="1033"/>
      <c r="V2622" s="1033" t="s">
        <v>277</v>
      </c>
      <c r="W2622" s="1034"/>
      <c r="X2622" s="1030">
        <v>4.8</v>
      </c>
      <c r="Y2622" s="323"/>
    </row>
    <row r="2623" spans="1:25" s="3" customFormat="1" ht="55.5" customHeight="1" x14ac:dyDescent="0.2">
      <c r="A2623" s="245">
        <v>114</v>
      </c>
      <c r="B2623" s="1058" t="s">
        <v>5244</v>
      </c>
      <c r="C2623" s="1033" t="s">
        <v>5245</v>
      </c>
      <c r="D2623" s="1033" t="s">
        <v>27</v>
      </c>
      <c r="E2623" s="1030">
        <v>4.8</v>
      </c>
      <c r="F2623" s="1031">
        <v>20</v>
      </c>
      <c r="G2623" s="1058" t="s">
        <v>5249</v>
      </c>
      <c r="H2623" s="1058" t="s">
        <v>5247</v>
      </c>
      <c r="I2623" s="1033" t="s">
        <v>178</v>
      </c>
      <c r="J2623" s="1031">
        <v>1500040102</v>
      </c>
      <c r="K2623" s="1032">
        <v>45618</v>
      </c>
      <c r="L2623" s="1033" t="s">
        <v>291</v>
      </c>
      <c r="M2623" s="1033" t="s">
        <v>267</v>
      </c>
      <c r="N2623" s="1032">
        <v>45983</v>
      </c>
      <c r="O2623" s="1033" t="s">
        <v>21</v>
      </c>
      <c r="P2623" s="1033" t="s">
        <v>5248</v>
      </c>
      <c r="Q2623" s="1059" t="s">
        <v>40</v>
      </c>
      <c r="R2623" s="1033"/>
      <c r="S2623" s="1032"/>
      <c r="T2623" s="1034"/>
      <c r="U2623" s="1033"/>
      <c r="V2623" s="1033" t="s">
        <v>277</v>
      </c>
      <c r="W2623" s="1034"/>
      <c r="X2623" s="1030">
        <v>4.8</v>
      </c>
      <c r="Y2623" s="323"/>
    </row>
    <row r="2624" spans="1:25" s="3" customFormat="1" ht="55.5" customHeight="1" x14ac:dyDescent="0.2">
      <c r="A2624" s="245">
        <v>115</v>
      </c>
      <c r="B2624" s="1058" t="s">
        <v>5250</v>
      </c>
      <c r="C2624" s="1033" t="s">
        <v>5251</v>
      </c>
      <c r="D2624" s="1033" t="s">
        <v>234</v>
      </c>
      <c r="E2624" s="1030">
        <v>0.02</v>
      </c>
      <c r="F2624" s="1031">
        <v>20</v>
      </c>
      <c r="G2624" s="1058" t="s">
        <v>5252</v>
      </c>
      <c r="H2624" s="1058" t="s">
        <v>5252</v>
      </c>
      <c r="I2624" s="1033" t="s">
        <v>178</v>
      </c>
      <c r="J2624" s="1031">
        <v>1500039899</v>
      </c>
      <c r="K2624" s="1032">
        <v>45614</v>
      </c>
      <c r="L2624" s="1033" t="s">
        <v>291</v>
      </c>
      <c r="M2624" s="1033" t="s">
        <v>267</v>
      </c>
      <c r="N2624" s="1032">
        <v>45979</v>
      </c>
      <c r="O2624" s="1033" t="s">
        <v>21</v>
      </c>
      <c r="P2624" s="1033" t="s">
        <v>5253</v>
      </c>
      <c r="Q2624" s="1059" t="s">
        <v>5254</v>
      </c>
      <c r="R2624" s="1033"/>
      <c r="S2624" s="1032"/>
      <c r="T2624" s="1034"/>
      <c r="U2624" s="1033"/>
      <c r="V2624" s="1033" t="s">
        <v>277</v>
      </c>
      <c r="W2624" s="1034"/>
      <c r="X2624" s="1030">
        <v>0.02</v>
      </c>
      <c r="Y2624" s="323"/>
    </row>
    <row r="2625" spans="1:25" s="3" customFormat="1" ht="55.5" customHeight="1" x14ac:dyDescent="0.2">
      <c r="A2625" s="245">
        <v>116</v>
      </c>
      <c r="B2625" s="1058" t="s">
        <v>5250</v>
      </c>
      <c r="C2625" s="1033" t="s">
        <v>5251</v>
      </c>
      <c r="D2625" s="1033" t="s">
        <v>234</v>
      </c>
      <c r="E2625" s="1030">
        <v>0.02</v>
      </c>
      <c r="F2625" s="1031">
        <v>20</v>
      </c>
      <c r="G2625" s="1058" t="s">
        <v>5255</v>
      </c>
      <c r="H2625" s="1058" t="s">
        <v>5255</v>
      </c>
      <c r="I2625" s="1033" t="s">
        <v>178</v>
      </c>
      <c r="J2625" s="1031">
        <v>1500039900</v>
      </c>
      <c r="K2625" s="1032">
        <v>45614</v>
      </c>
      <c r="L2625" s="1033" t="s">
        <v>291</v>
      </c>
      <c r="M2625" s="1033" t="s">
        <v>267</v>
      </c>
      <c r="N2625" s="1032">
        <v>45979</v>
      </c>
      <c r="O2625" s="1033" t="s">
        <v>21</v>
      </c>
      <c r="P2625" s="1033" t="s">
        <v>5253</v>
      </c>
      <c r="Q2625" s="1059" t="s">
        <v>5256</v>
      </c>
      <c r="R2625" s="1033"/>
      <c r="S2625" s="1032"/>
      <c r="T2625" s="1034"/>
      <c r="U2625" s="1033"/>
      <c r="V2625" s="1033" t="s">
        <v>277</v>
      </c>
      <c r="W2625" s="1034"/>
      <c r="X2625" s="1030">
        <v>0.02</v>
      </c>
      <c r="Y2625" s="323"/>
    </row>
    <row r="2626" spans="1:25" s="3" customFormat="1" ht="55.5" customHeight="1" x14ac:dyDescent="0.2">
      <c r="A2626" s="245">
        <v>117</v>
      </c>
      <c r="B2626" s="1058" t="s">
        <v>5257</v>
      </c>
      <c r="C2626" s="1033" t="s">
        <v>5258</v>
      </c>
      <c r="D2626" s="1033" t="s">
        <v>234</v>
      </c>
      <c r="E2626" s="1030">
        <v>4.8</v>
      </c>
      <c r="F2626" s="1031">
        <v>20</v>
      </c>
      <c r="G2626" s="1058" t="s">
        <v>5259</v>
      </c>
      <c r="H2626" s="1058" t="s">
        <v>5259</v>
      </c>
      <c r="I2626" s="1033" t="s">
        <v>178</v>
      </c>
      <c r="J2626" s="1031">
        <v>1500039897</v>
      </c>
      <c r="K2626" s="1032">
        <v>45614</v>
      </c>
      <c r="L2626" s="1033" t="s">
        <v>291</v>
      </c>
      <c r="M2626" s="1033" t="s">
        <v>267</v>
      </c>
      <c r="N2626" s="1032">
        <v>45979</v>
      </c>
      <c r="O2626" s="1033" t="s">
        <v>21</v>
      </c>
      <c r="P2626" s="1033" t="s">
        <v>5253</v>
      </c>
      <c r="Q2626" s="1059" t="s">
        <v>5260</v>
      </c>
      <c r="R2626" s="1033"/>
      <c r="S2626" s="1032"/>
      <c r="T2626" s="1034"/>
      <c r="U2626" s="1033"/>
      <c r="V2626" s="1033" t="s">
        <v>277</v>
      </c>
      <c r="W2626" s="1034"/>
      <c r="X2626" s="1030">
        <v>4.8</v>
      </c>
      <c r="Y2626" s="323"/>
    </row>
    <row r="2627" spans="1:25" s="3" customFormat="1" ht="55.5" customHeight="1" x14ac:dyDescent="0.2">
      <c r="A2627" s="245">
        <v>118</v>
      </c>
      <c r="B2627" s="1058" t="s">
        <v>5257</v>
      </c>
      <c r="C2627" s="1033" t="s">
        <v>5258</v>
      </c>
      <c r="D2627" s="1033" t="s">
        <v>234</v>
      </c>
      <c r="E2627" s="1030">
        <v>4.8</v>
      </c>
      <c r="F2627" s="1031">
        <v>20</v>
      </c>
      <c r="G2627" s="1058" t="s">
        <v>5259</v>
      </c>
      <c r="H2627" s="1058" t="s">
        <v>5259</v>
      </c>
      <c r="I2627" s="1033" t="s">
        <v>178</v>
      </c>
      <c r="J2627" s="1031">
        <v>1500039904</v>
      </c>
      <c r="K2627" s="1032">
        <v>45614</v>
      </c>
      <c r="L2627" s="1033" t="s">
        <v>291</v>
      </c>
      <c r="M2627" s="1033" t="s">
        <v>267</v>
      </c>
      <c r="N2627" s="1032">
        <v>45979</v>
      </c>
      <c r="O2627" s="1033" t="s">
        <v>21</v>
      </c>
      <c r="P2627" s="1033" t="s">
        <v>5253</v>
      </c>
      <c r="Q2627" s="1059" t="s">
        <v>5261</v>
      </c>
      <c r="R2627" s="1033"/>
      <c r="S2627" s="1032"/>
      <c r="T2627" s="1034"/>
      <c r="U2627" s="1033"/>
      <c r="V2627" s="1033" t="s">
        <v>277</v>
      </c>
      <c r="W2627" s="1034"/>
      <c r="X2627" s="1030">
        <v>4.8</v>
      </c>
      <c r="Y2627" s="323"/>
    </row>
    <row r="2628" spans="1:25" s="3" customFormat="1" ht="55.5" customHeight="1" x14ac:dyDescent="0.2">
      <c r="A2628" s="245">
        <v>119</v>
      </c>
      <c r="B2628" s="1058" t="s">
        <v>1017</v>
      </c>
      <c r="C2628" s="1033" t="s">
        <v>1018</v>
      </c>
      <c r="D2628" s="1033" t="s">
        <v>187</v>
      </c>
      <c r="E2628" s="1030">
        <v>1.1599999999999999</v>
      </c>
      <c r="F2628" s="1031">
        <v>110</v>
      </c>
      <c r="G2628" s="1058" t="s">
        <v>5263</v>
      </c>
      <c r="H2628" s="1058" t="s">
        <v>5263</v>
      </c>
      <c r="I2628" s="1033" t="s">
        <v>178</v>
      </c>
      <c r="J2628" s="1031">
        <v>1500040114</v>
      </c>
      <c r="K2628" s="1032">
        <v>45618</v>
      </c>
      <c r="L2628" s="1033" t="s">
        <v>291</v>
      </c>
      <c r="M2628" s="1033" t="s">
        <v>267</v>
      </c>
      <c r="N2628" s="1032">
        <v>45983</v>
      </c>
      <c r="O2628" s="1033" t="s">
        <v>21</v>
      </c>
      <c r="P2628" s="1033" t="s">
        <v>5264</v>
      </c>
      <c r="Q2628" s="1059" t="s">
        <v>5265</v>
      </c>
      <c r="R2628" s="1033"/>
      <c r="S2628" s="1032"/>
      <c r="T2628" s="1034"/>
      <c r="U2628" s="1033"/>
      <c r="V2628" s="1033" t="s">
        <v>277</v>
      </c>
      <c r="W2628" s="1034"/>
      <c r="X2628" s="1030">
        <v>1.1599999999999999</v>
      </c>
      <c r="Y2628" s="323"/>
    </row>
    <row r="2629" spans="1:25" s="3" customFormat="1" ht="55.5" customHeight="1" x14ac:dyDescent="0.2">
      <c r="A2629" s="245">
        <v>120</v>
      </c>
      <c r="B2629" s="1058" t="s">
        <v>819</v>
      </c>
      <c r="C2629" s="1033" t="s">
        <v>820</v>
      </c>
      <c r="D2629" s="1033" t="s">
        <v>1527</v>
      </c>
      <c r="E2629" s="1030">
        <v>0.39955000000000002</v>
      </c>
      <c r="F2629" s="1031">
        <v>20</v>
      </c>
      <c r="G2629" s="1058" t="s">
        <v>5267</v>
      </c>
      <c r="H2629" s="1058" t="s">
        <v>5267</v>
      </c>
      <c r="I2629" s="1033" t="s">
        <v>178</v>
      </c>
      <c r="J2629" s="1031">
        <v>1500039668</v>
      </c>
      <c r="K2629" s="1032">
        <v>45608</v>
      </c>
      <c r="L2629" s="1033" t="s">
        <v>291</v>
      </c>
      <c r="M2629" s="1033" t="s">
        <v>267</v>
      </c>
      <c r="N2629" s="1032">
        <v>45973</v>
      </c>
      <c r="O2629" s="1033" t="s">
        <v>21</v>
      </c>
      <c r="P2629" s="1033" t="s">
        <v>5268</v>
      </c>
      <c r="Q2629" s="1059"/>
      <c r="R2629" s="1033"/>
      <c r="S2629" s="1032"/>
      <c r="T2629" s="1034"/>
      <c r="U2629" s="1033"/>
      <c r="V2629" s="1033" t="s">
        <v>277</v>
      </c>
      <c r="W2629" s="1034"/>
      <c r="X2629" s="1030">
        <v>0.39955000000000002</v>
      </c>
      <c r="Y2629" s="323"/>
    </row>
    <row r="2630" spans="1:25" s="3" customFormat="1" ht="55.5" customHeight="1" x14ac:dyDescent="0.2">
      <c r="A2630" s="245">
        <v>121</v>
      </c>
      <c r="B2630" s="1058" t="s">
        <v>5269</v>
      </c>
      <c r="C2630" s="1033" t="s">
        <v>5270</v>
      </c>
      <c r="D2630" s="1033" t="s">
        <v>298</v>
      </c>
      <c r="E2630" s="1030">
        <v>5.0000000000000001E-3</v>
      </c>
      <c r="F2630" s="1031">
        <v>0.4</v>
      </c>
      <c r="G2630" s="1058" t="s">
        <v>5271</v>
      </c>
      <c r="H2630" s="1058" t="s">
        <v>5271</v>
      </c>
      <c r="I2630" s="1033" t="s">
        <v>178</v>
      </c>
      <c r="J2630" s="1031">
        <v>1500039777</v>
      </c>
      <c r="K2630" s="1032">
        <v>45611</v>
      </c>
      <c r="L2630" s="1033" t="s">
        <v>291</v>
      </c>
      <c r="M2630" s="1033" t="s">
        <v>267</v>
      </c>
      <c r="N2630" s="1032">
        <v>45976</v>
      </c>
      <c r="O2630" s="1033" t="s">
        <v>21</v>
      </c>
      <c r="P2630" s="1033" t="s">
        <v>5272</v>
      </c>
      <c r="Q2630" s="1059"/>
      <c r="R2630" s="1033"/>
      <c r="S2630" s="1032"/>
      <c r="T2630" s="1034"/>
      <c r="U2630" s="1033"/>
      <c r="V2630" s="1033" t="s">
        <v>277</v>
      </c>
      <c r="W2630" s="1034"/>
      <c r="X2630" s="1030">
        <v>5.0000000000000001E-3</v>
      </c>
      <c r="Y2630" s="323"/>
    </row>
    <row r="2631" spans="1:25" s="3" customFormat="1" ht="55.5" customHeight="1" x14ac:dyDescent="0.2">
      <c r="A2631" s="245">
        <v>122</v>
      </c>
      <c r="B2631" s="1058" t="s">
        <v>5274</v>
      </c>
      <c r="C2631" s="1033" t="s">
        <v>5275</v>
      </c>
      <c r="D2631" s="1033" t="s">
        <v>1527</v>
      </c>
      <c r="E2631" s="1030">
        <v>0.15580000000000002</v>
      </c>
      <c r="F2631" s="1031">
        <v>20</v>
      </c>
      <c r="G2631" s="1058" t="s">
        <v>5276</v>
      </c>
      <c r="H2631" s="1058" t="s">
        <v>5276</v>
      </c>
      <c r="I2631" s="1033" t="s">
        <v>178</v>
      </c>
      <c r="J2631" s="1031">
        <v>1500039314</v>
      </c>
      <c r="K2631" s="1032">
        <v>45597</v>
      </c>
      <c r="L2631" s="1033" t="s">
        <v>291</v>
      </c>
      <c r="M2631" s="1033" t="s">
        <v>267</v>
      </c>
      <c r="N2631" s="1032">
        <v>45962</v>
      </c>
      <c r="O2631" s="1033" t="s">
        <v>21</v>
      </c>
      <c r="P2631" s="1033" t="s">
        <v>5277</v>
      </c>
      <c r="Q2631" s="1059"/>
      <c r="R2631" s="1033"/>
      <c r="S2631" s="1032"/>
      <c r="T2631" s="1034"/>
      <c r="U2631" s="1033"/>
      <c r="V2631" s="1033" t="s">
        <v>277</v>
      </c>
      <c r="W2631" s="1034"/>
      <c r="X2631" s="1030">
        <v>0.15580000000000002</v>
      </c>
      <c r="Y2631" s="323"/>
    </row>
    <row r="2632" spans="1:25" s="3" customFormat="1" ht="55.5" customHeight="1" x14ac:dyDescent="0.2">
      <c r="A2632" s="245">
        <v>123</v>
      </c>
      <c r="B2632" s="1058" t="s">
        <v>5278</v>
      </c>
      <c r="C2632" s="1033" t="s">
        <v>5279</v>
      </c>
      <c r="D2632" s="1033" t="s">
        <v>18</v>
      </c>
      <c r="E2632" s="1030">
        <v>0.02</v>
      </c>
      <c r="F2632" s="1031">
        <v>0.4</v>
      </c>
      <c r="G2632" s="1058" t="s">
        <v>5280</v>
      </c>
      <c r="H2632" s="1058" t="s">
        <v>5280</v>
      </c>
      <c r="I2632" s="1033" t="s">
        <v>178</v>
      </c>
      <c r="J2632" s="1031">
        <v>1500039522</v>
      </c>
      <c r="K2632" s="1032">
        <v>45608</v>
      </c>
      <c r="L2632" s="1033" t="s">
        <v>291</v>
      </c>
      <c r="M2632" s="1033" t="s">
        <v>267</v>
      </c>
      <c r="N2632" s="1032">
        <v>45973</v>
      </c>
      <c r="O2632" s="1033" t="s">
        <v>21</v>
      </c>
      <c r="P2632" s="1033" t="s">
        <v>5268</v>
      </c>
      <c r="Q2632" s="1059"/>
      <c r="R2632" s="1033"/>
      <c r="S2632" s="1032"/>
      <c r="T2632" s="1034"/>
      <c r="U2632" s="1033"/>
      <c r="V2632" s="1033" t="s">
        <v>277</v>
      </c>
      <c r="W2632" s="1034"/>
      <c r="X2632" s="1030">
        <v>0.02</v>
      </c>
      <c r="Y2632" s="323"/>
    </row>
    <row r="2633" spans="1:25" s="3" customFormat="1" ht="55.5" customHeight="1" x14ac:dyDescent="0.2">
      <c r="A2633" s="245">
        <v>124</v>
      </c>
      <c r="B2633" s="1058" t="s">
        <v>5282</v>
      </c>
      <c r="C2633" s="1033" t="s">
        <v>5283</v>
      </c>
      <c r="D2633" s="1033" t="s">
        <v>234</v>
      </c>
      <c r="E2633" s="1030">
        <v>8.1000000000000003E-2</v>
      </c>
      <c r="F2633" s="1031">
        <v>0.4</v>
      </c>
      <c r="G2633" s="1058" t="s">
        <v>5284</v>
      </c>
      <c r="H2633" s="1058" t="s">
        <v>5284</v>
      </c>
      <c r="I2633" s="1033" t="s">
        <v>178</v>
      </c>
      <c r="J2633" s="1031">
        <v>1500040037</v>
      </c>
      <c r="K2633" s="1032">
        <v>45616</v>
      </c>
      <c r="L2633" s="1033" t="s">
        <v>291</v>
      </c>
      <c r="M2633" s="1033" t="s">
        <v>267</v>
      </c>
      <c r="N2633" s="1032">
        <v>45981</v>
      </c>
      <c r="O2633" s="1033" t="s">
        <v>21</v>
      </c>
      <c r="P2633" s="1033" t="s">
        <v>5285</v>
      </c>
      <c r="Q2633" s="1059"/>
      <c r="R2633" s="1033"/>
      <c r="S2633" s="1032"/>
      <c r="T2633" s="1034"/>
      <c r="U2633" s="1033"/>
      <c r="V2633" s="1033" t="s">
        <v>277</v>
      </c>
      <c r="W2633" s="1034"/>
      <c r="X2633" s="1030">
        <v>8.1000000000000003E-2</v>
      </c>
      <c r="Y2633" s="323"/>
    </row>
    <row r="2634" spans="1:25" s="3" customFormat="1" ht="55.5" customHeight="1" x14ac:dyDescent="0.2">
      <c r="A2634" s="245">
        <v>125</v>
      </c>
      <c r="B2634" s="1058" t="s">
        <v>5291</v>
      </c>
      <c r="C2634" s="1033" t="s">
        <v>5292</v>
      </c>
      <c r="D2634" s="1033" t="s">
        <v>234</v>
      </c>
      <c r="E2634" s="1030">
        <v>0.15580000000000002</v>
      </c>
      <c r="F2634" s="1031">
        <v>20</v>
      </c>
      <c r="G2634" s="1058" t="s">
        <v>5293</v>
      </c>
      <c r="H2634" s="1058" t="s">
        <v>5293</v>
      </c>
      <c r="I2634" s="1033" t="s">
        <v>178</v>
      </c>
      <c r="J2634" s="1031">
        <v>1500040213</v>
      </c>
      <c r="K2634" s="1032">
        <v>45621</v>
      </c>
      <c r="L2634" s="1033" t="s">
        <v>291</v>
      </c>
      <c r="M2634" s="1033" t="s">
        <v>267</v>
      </c>
      <c r="N2634" s="1032">
        <v>45986</v>
      </c>
      <c r="O2634" s="1033" t="s">
        <v>21</v>
      </c>
      <c r="P2634" s="1033" t="s">
        <v>5262</v>
      </c>
      <c r="Q2634" s="1059"/>
      <c r="R2634" s="1033"/>
      <c r="S2634" s="1032"/>
      <c r="T2634" s="1034"/>
      <c r="U2634" s="1033"/>
      <c r="V2634" s="1033" t="s">
        <v>277</v>
      </c>
      <c r="W2634" s="1034"/>
      <c r="X2634" s="1030">
        <v>0.15580000000000002</v>
      </c>
      <c r="Y2634" s="323"/>
    </row>
    <row r="2635" spans="1:25" s="3" customFormat="1" ht="55.5" customHeight="1" x14ac:dyDescent="0.2">
      <c r="A2635" s="245">
        <v>126</v>
      </c>
      <c r="B2635" s="1058" t="s">
        <v>5294</v>
      </c>
      <c r="C2635" s="1033" t="s">
        <v>5295</v>
      </c>
      <c r="D2635" s="1033" t="s">
        <v>18</v>
      </c>
      <c r="E2635" s="1030">
        <v>4.4999999999999998E-2</v>
      </c>
      <c r="F2635" s="1031">
        <v>0.4</v>
      </c>
      <c r="G2635" s="1058" t="s">
        <v>5296</v>
      </c>
      <c r="H2635" s="1058" t="s">
        <v>5296</v>
      </c>
      <c r="I2635" s="1033" t="s">
        <v>178</v>
      </c>
      <c r="J2635" s="1031">
        <v>1500039588</v>
      </c>
      <c r="K2635" s="1032">
        <v>45607</v>
      </c>
      <c r="L2635" s="1033" t="s">
        <v>291</v>
      </c>
      <c r="M2635" s="1033" t="s">
        <v>267</v>
      </c>
      <c r="N2635" s="1032">
        <v>45972</v>
      </c>
      <c r="O2635" s="1033" t="s">
        <v>21</v>
      </c>
      <c r="P2635" s="1033" t="s">
        <v>5266</v>
      </c>
      <c r="Q2635" s="1059"/>
      <c r="R2635" s="1033"/>
      <c r="S2635" s="1032"/>
      <c r="T2635" s="1034"/>
      <c r="U2635" s="1033"/>
      <c r="V2635" s="1033" t="s">
        <v>277</v>
      </c>
      <c r="W2635" s="1034"/>
      <c r="X2635" s="1030">
        <v>4.4999999999999998E-2</v>
      </c>
      <c r="Y2635" s="323"/>
    </row>
    <row r="2636" spans="1:25" s="3" customFormat="1" ht="55.5" customHeight="1" x14ac:dyDescent="0.2">
      <c r="A2636" s="245">
        <v>127</v>
      </c>
      <c r="B2636" s="1058" t="s">
        <v>5297</v>
      </c>
      <c r="C2636" s="1033" t="s">
        <v>5298</v>
      </c>
      <c r="D2636" s="1033" t="s">
        <v>27</v>
      </c>
      <c r="E2636" s="1030">
        <v>9.5000000000000001E-2</v>
      </c>
      <c r="F2636" s="1031">
        <v>20</v>
      </c>
      <c r="G2636" s="1058" t="s">
        <v>5299</v>
      </c>
      <c r="H2636" s="1058" t="s">
        <v>5299</v>
      </c>
      <c r="I2636" s="1033" t="s">
        <v>178</v>
      </c>
      <c r="J2636" s="1031">
        <v>1500039867</v>
      </c>
      <c r="K2636" s="1032">
        <v>45614</v>
      </c>
      <c r="L2636" s="1033" t="s">
        <v>291</v>
      </c>
      <c r="M2636" s="1033" t="s">
        <v>267</v>
      </c>
      <c r="N2636" s="1032">
        <v>45979</v>
      </c>
      <c r="O2636" s="1033" t="s">
        <v>21</v>
      </c>
      <c r="P2636" s="1033" t="s">
        <v>5281</v>
      </c>
      <c r="Q2636" s="1059"/>
      <c r="R2636" s="1033"/>
      <c r="S2636" s="1032"/>
      <c r="T2636" s="1034"/>
      <c r="U2636" s="1033"/>
      <c r="V2636" s="1033" t="s">
        <v>277</v>
      </c>
      <c r="W2636" s="1034"/>
      <c r="X2636" s="1030">
        <v>9.5000000000000001E-2</v>
      </c>
      <c r="Y2636" s="323"/>
    </row>
    <row r="2637" spans="1:25" s="3" customFormat="1" ht="55.5" customHeight="1" x14ac:dyDescent="0.2">
      <c r="A2637" s="245">
        <v>128</v>
      </c>
      <c r="B2637" s="1058" t="s">
        <v>5301</v>
      </c>
      <c r="C2637" s="1033" t="s">
        <v>5302</v>
      </c>
      <c r="D2637" s="1033" t="s">
        <v>18</v>
      </c>
      <c r="E2637" s="1030">
        <v>0.13980999999999999</v>
      </c>
      <c r="F2637" s="1031">
        <v>20</v>
      </c>
      <c r="G2637" s="1058" t="s">
        <v>5303</v>
      </c>
      <c r="H2637" s="1058" t="s">
        <v>5303</v>
      </c>
      <c r="I2637" s="1033" t="s">
        <v>178</v>
      </c>
      <c r="J2637" s="1031">
        <v>1500039834</v>
      </c>
      <c r="K2637" s="1032">
        <v>45611</v>
      </c>
      <c r="L2637" s="1033" t="s">
        <v>291</v>
      </c>
      <c r="M2637" s="1033" t="s">
        <v>267</v>
      </c>
      <c r="N2637" s="1032">
        <v>45976</v>
      </c>
      <c r="O2637" s="1033" t="s">
        <v>21</v>
      </c>
      <c r="P2637" s="1033" t="s">
        <v>5272</v>
      </c>
      <c r="Q2637" s="1059"/>
      <c r="R2637" s="1033"/>
      <c r="S2637" s="1032"/>
      <c r="T2637" s="1034"/>
      <c r="U2637" s="1033"/>
      <c r="V2637" s="1033" t="s">
        <v>277</v>
      </c>
      <c r="W2637" s="1034"/>
      <c r="X2637" s="1030">
        <v>0.13980999999999999</v>
      </c>
      <c r="Y2637" s="323"/>
    </row>
    <row r="2638" spans="1:25" s="3" customFormat="1" ht="55.5" customHeight="1" x14ac:dyDescent="0.2">
      <c r="A2638" s="245">
        <v>129</v>
      </c>
      <c r="B2638" s="1058" t="s">
        <v>5304</v>
      </c>
      <c r="C2638" s="1033" t="s">
        <v>5305</v>
      </c>
      <c r="D2638" s="1033" t="s">
        <v>27</v>
      </c>
      <c r="E2638" s="1030">
        <v>0.3987</v>
      </c>
      <c r="F2638" s="1031">
        <v>20</v>
      </c>
      <c r="G2638" s="1058" t="s">
        <v>5306</v>
      </c>
      <c r="H2638" s="1058" t="s">
        <v>5306</v>
      </c>
      <c r="I2638" s="1033" t="s">
        <v>178</v>
      </c>
      <c r="J2638" s="1031">
        <v>1500040276</v>
      </c>
      <c r="K2638" s="1032">
        <v>45623</v>
      </c>
      <c r="L2638" s="1033" t="s">
        <v>291</v>
      </c>
      <c r="M2638" s="1033" t="s">
        <v>267</v>
      </c>
      <c r="N2638" s="1032">
        <v>45988</v>
      </c>
      <c r="O2638" s="1033" t="s">
        <v>21</v>
      </c>
      <c r="P2638" s="1033" t="s">
        <v>5287</v>
      </c>
      <c r="Q2638" s="1059"/>
      <c r="R2638" s="1033"/>
      <c r="S2638" s="1032"/>
      <c r="T2638" s="1034"/>
      <c r="U2638" s="1033"/>
      <c r="V2638" s="1033" t="s">
        <v>277</v>
      </c>
      <c r="W2638" s="1034"/>
      <c r="X2638" s="1030">
        <v>0.3987</v>
      </c>
      <c r="Y2638" s="323"/>
    </row>
    <row r="2639" spans="1:25" s="3" customFormat="1" ht="55.5" customHeight="1" x14ac:dyDescent="0.2">
      <c r="A2639" s="245">
        <v>130</v>
      </c>
      <c r="B2639" s="1058" t="s">
        <v>5307</v>
      </c>
      <c r="C2639" s="1033" t="s">
        <v>5308</v>
      </c>
      <c r="D2639" s="1033" t="s">
        <v>234</v>
      </c>
      <c r="E2639" s="1030">
        <v>5.3999999999999999E-2</v>
      </c>
      <c r="F2639" s="1031">
        <v>0.4</v>
      </c>
      <c r="G2639" s="1058" t="s">
        <v>5309</v>
      </c>
      <c r="H2639" s="1058" t="s">
        <v>5309</v>
      </c>
      <c r="I2639" s="1033" t="s">
        <v>178</v>
      </c>
      <c r="J2639" s="1031">
        <v>1500040121</v>
      </c>
      <c r="K2639" s="1032">
        <v>45618</v>
      </c>
      <c r="L2639" s="1033" t="s">
        <v>291</v>
      </c>
      <c r="M2639" s="1033" t="s">
        <v>267</v>
      </c>
      <c r="N2639" s="1032">
        <v>45983</v>
      </c>
      <c r="O2639" s="1033" t="s">
        <v>21</v>
      </c>
      <c r="P2639" s="1033" t="s">
        <v>5248</v>
      </c>
      <c r="Q2639" s="1059"/>
      <c r="R2639" s="1033"/>
      <c r="S2639" s="1032"/>
      <c r="T2639" s="1034"/>
      <c r="U2639" s="1033"/>
      <c r="V2639" s="1033" t="s">
        <v>277</v>
      </c>
      <c r="W2639" s="1034"/>
      <c r="X2639" s="1030">
        <v>5.3999999999999999E-2</v>
      </c>
      <c r="Y2639" s="323"/>
    </row>
    <row r="2640" spans="1:25" s="3" customFormat="1" ht="55.5" customHeight="1" x14ac:dyDescent="0.2">
      <c r="A2640" s="245">
        <v>131</v>
      </c>
      <c r="B2640" s="1058" t="s">
        <v>5310</v>
      </c>
      <c r="C2640" s="1033" t="s">
        <v>5311</v>
      </c>
      <c r="D2640" s="1033" t="s">
        <v>298</v>
      </c>
      <c r="E2640" s="1030">
        <v>0.39600000000000002</v>
      </c>
      <c r="F2640" s="1031">
        <v>20</v>
      </c>
      <c r="G2640" s="1058" t="s">
        <v>5312</v>
      </c>
      <c r="H2640" s="1058" t="s">
        <v>5312</v>
      </c>
      <c r="I2640" s="1033" t="s">
        <v>178</v>
      </c>
      <c r="J2640" s="1031">
        <v>1500040098</v>
      </c>
      <c r="K2640" s="1032">
        <v>45617</v>
      </c>
      <c r="L2640" s="1033" t="s">
        <v>291</v>
      </c>
      <c r="M2640" s="1033" t="s">
        <v>267</v>
      </c>
      <c r="N2640" s="1032">
        <v>45982</v>
      </c>
      <c r="O2640" s="1033" t="s">
        <v>21</v>
      </c>
      <c r="P2640" s="1033" t="s">
        <v>5300</v>
      </c>
      <c r="Q2640" s="1059"/>
      <c r="R2640" s="1033"/>
      <c r="S2640" s="1032"/>
      <c r="T2640" s="1034"/>
      <c r="U2640" s="1033"/>
      <c r="V2640" s="1033" t="s">
        <v>277</v>
      </c>
      <c r="W2640" s="1034"/>
      <c r="X2640" s="1030">
        <v>0.39600000000000002</v>
      </c>
      <c r="Y2640" s="323"/>
    </row>
    <row r="2641" spans="1:25" s="3" customFormat="1" ht="55.5" customHeight="1" x14ac:dyDescent="0.2">
      <c r="A2641" s="245">
        <v>132</v>
      </c>
      <c r="B2641" s="1058" t="s">
        <v>5313</v>
      </c>
      <c r="C2641" s="1033" t="s">
        <v>5314</v>
      </c>
      <c r="D2641" s="1033" t="s">
        <v>298</v>
      </c>
      <c r="E2641" s="1030">
        <v>0.39600000000000002</v>
      </c>
      <c r="F2641" s="1031">
        <v>20</v>
      </c>
      <c r="G2641" s="1058" t="s">
        <v>5315</v>
      </c>
      <c r="H2641" s="1058" t="s">
        <v>5315</v>
      </c>
      <c r="I2641" s="1033" t="s">
        <v>178</v>
      </c>
      <c r="J2641" s="1031">
        <v>1500040099</v>
      </c>
      <c r="K2641" s="1032">
        <v>45617</v>
      </c>
      <c r="L2641" s="1033" t="s">
        <v>291</v>
      </c>
      <c r="M2641" s="1033" t="s">
        <v>267</v>
      </c>
      <c r="N2641" s="1032">
        <v>45982</v>
      </c>
      <c r="O2641" s="1033" t="s">
        <v>21</v>
      </c>
      <c r="P2641" s="1033" t="s">
        <v>5300</v>
      </c>
      <c r="Q2641" s="1059"/>
      <c r="R2641" s="1033"/>
      <c r="S2641" s="1032"/>
      <c r="T2641" s="1034"/>
      <c r="U2641" s="1033"/>
      <c r="V2641" s="1033" t="s">
        <v>277</v>
      </c>
      <c r="W2641" s="1034"/>
      <c r="X2641" s="1030">
        <v>0.39600000000000002</v>
      </c>
      <c r="Y2641" s="323"/>
    </row>
    <row r="2642" spans="1:25" s="3" customFormat="1" ht="55.5" customHeight="1" x14ac:dyDescent="0.2">
      <c r="A2642" s="245">
        <v>133</v>
      </c>
      <c r="B2642" s="1058" t="s">
        <v>5316</v>
      </c>
      <c r="C2642" s="1033" t="s">
        <v>5317</v>
      </c>
      <c r="D2642" s="1033" t="s">
        <v>32</v>
      </c>
      <c r="E2642" s="1030">
        <v>2.59301</v>
      </c>
      <c r="F2642" s="1031">
        <v>20</v>
      </c>
      <c r="G2642" s="1058" t="s">
        <v>5318</v>
      </c>
      <c r="H2642" s="1058" t="s">
        <v>5318</v>
      </c>
      <c r="I2642" s="1033" t="s">
        <v>178</v>
      </c>
      <c r="J2642" s="1031">
        <v>1500040347</v>
      </c>
      <c r="K2642" s="1032">
        <v>45624</v>
      </c>
      <c r="L2642" s="1033" t="s">
        <v>291</v>
      </c>
      <c r="M2642" s="1033" t="s">
        <v>267</v>
      </c>
      <c r="N2642" s="1032">
        <v>45989</v>
      </c>
      <c r="O2642" s="1033" t="s">
        <v>21</v>
      </c>
      <c r="P2642" s="1033" t="s">
        <v>5231</v>
      </c>
      <c r="Q2642" s="1059" t="s">
        <v>5319</v>
      </c>
      <c r="R2642" s="1033"/>
      <c r="S2642" s="1032"/>
      <c r="T2642" s="1034"/>
      <c r="U2642" s="1033"/>
      <c r="V2642" s="1033" t="s">
        <v>277</v>
      </c>
      <c r="W2642" s="1034"/>
      <c r="X2642" s="1030">
        <v>2.59301</v>
      </c>
      <c r="Y2642" s="323"/>
    </row>
    <row r="2643" spans="1:25" s="3" customFormat="1" ht="55.5" customHeight="1" x14ac:dyDescent="0.2">
      <c r="A2643" s="245">
        <v>134</v>
      </c>
      <c r="B2643" s="1058" t="s">
        <v>5691</v>
      </c>
      <c r="C2643" s="1033" t="s">
        <v>5692</v>
      </c>
      <c r="D2643" s="1033" t="s">
        <v>187</v>
      </c>
      <c r="E2643" s="1030">
        <v>7</v>
      </c>
      <c r="F2643" s="1031">
        <v>20</v>
      </c>
      <c r="G2643" s="1058" t="s">
        <v>5693</v>
      </c>
      <c r="H2643" s="1058" t="s">
        <v>5693</v>
      </c>
      <c r="I2643" s="1033" t="s">
        <v>178</v>
      </c>
      <c r="J2643" s="950">
        <v>1500040501</v>
      </c>
      <c r="K2643" s="388">
        <v>45629</v>
      </c>
      <c r="L2643" s="1033" t="s">
        <v>291</v>
      </c>
      <c r="M2643" s="1033" t="s">
        <v>267</v>
      </c>
      <c r="N2643" s="1032">
        <v>45994</v>
      </c>
      <c r="O2643" s="1033" t="s">
        <v>21</v>
      </c>
      <c r="P2643" s="1033" t="s">
        <v>5694</v>
      </c>
      <c r="Q2643" s="1059" t="s">
        <v>5695</v>
      </c>
      <c r="R2643" s="387"/>
      <c r="S2643" s="388"/>
      <c r="T2643" s="1034"/>
      <c r="U2643" s="1033"/>
      <c r="V2643" s="387" t="s">
        <v>277</v>
      </c>
      <c r="W2643" s="1034"/>
      <c r="X2643" s="1030">
        <v>7</v>
      </c>
      <c r="Y2643" s="323"/>
    </row>
    <row r="2644" spans="1:25" s="3" customFormat="1" ht="55.5" customHeight="1" x14ac:dyDescent="0.2">
      <c r="A2644" s="245">
        <v>135</v>
      </c>
      <c r="B2644" s="1058" t="s">
        <v>5696</v>
      </c>
      <c r="C2644" s="1033" t="s">
        <v>5697</v>
      </c>
      <c r="D2644" s="1033" t="s">
        <v>27</v>
      </c>
      <c r="E2644" s="1030">
        <v>45.251080000000002</v>
      </c>
      <c r="F2644" s="1031">
        <v>110</v>
      </c>
      <c r="G2644" s="1058" t="s">
        <v>5698</v>
      </c>
      <c r="H2644" s="1058" t="s">
        <v>5698</v>
      </c>
      <c r="I2644" s="1033" t="s">
        <v>178</v>
      </c>
      <c r="J2644" s="950">
        <v>1500040652</v>
      </c>
      <c r="K2644" s="388">
        <v>45634</v>
      </c>
      <c r="L2644" s="1033" t="s">
        <v>291</v>
      </c>
      <c r="M2644" s="1033" t="s">
        <v>267</v>
      </c>
      <c r="N2644" s="1032">
        <v>45999</v>
      </c>
      <c r="O2644" s="1033" t="s">
        <v>21</v>
      </c>
      <c r="P2644" s="1033" t="s">
        <v>5699</v>
      </c>
      <c r="Q2644" s="1059"/>
      <c r="R2644" s="387"/>
      <c r="S2644" s="388"/>
      <c r="T2644" s="1034"/>
      <c r="U2644" s="1033"/>
      <c r="V2644" s="387" t="s">
        <v>277</v>
      </c>
      <c r="W2644" s="1034"/>
      <c r="X2644" s="1030">
        <v>45.251080000000002</v>
      </c>
      <c r="Y2644" s="323"/>
    </row>
    <row r="2645" spans="1:25" s="3" customFormat="1" ht="55.5" customHeight="1" x14ac:dyDescent="0.2">
      <c r="A2645" s="245">
        <v>136</v>
      </c>
      <c r="B2645" s="1058" t="s">
        <v>5702</v>
      </c>
      <c r="C2645" s="1033" t="s">
        <v>5703</v>
      </c>
      <c r="D2645" s="1033" t="s">
        <v>234</v>
      </c>
      <c r="E2645" s="1030">
        <v>9.8400000000000001E-2</v>
      </c>
      <c r="F2645" s="1031">
        <v>0.4</v>
      </c>
      <c r="G2645" s="1058" t="s">
        <v>5704</v>
      </c>
      <c r="H2645" s="1058" t="s">
        <v>5704</v>
      </c>
      <c r="I2645" s="1033" t="s">
        <v>178</v>
      </c>
      <c r="J2645" s="950">
        <v>1500041090</v>
      </c>
      <c r="K2645" s="388">
        <v>45644</v>
      </c>
      <c r="L2645" s="1033" t="s">
        <v>291</v>
      </c>
      <c r="M2645" s="1033" t="s">
        <v>267</v>
      </c>
      <c r="N2645" s="1032">
        <v>46009</v>
      </c>
      <c r="O2645" s="1033" t="s">
        <v>21</v>
      </c>
      <c r="P2645" s="1033" t="s">
        <v>5705</v>
      </c>
      <c r="Q2645" s="1059" t="s">
        <v>5706</v>
      </c>
      <c r="R2645" s="387"/>
      <c r="S2645" s="388"/>
      <c r="T2645" s="1034"/>
      <c r="U2645" s="1033"/>
      <c r="V2645" s="387" t="s">
        <v>277</v>
      </c>
      <c r="W2645" s="1034"/>
      <c r="X2645" s="1030">
        <v>9.8400000000000001E-2</v>
      </c>
      <c r="Y2645" s="323"/>
    </row>
    <row r="2646" spans="1:25" s="3" customFormat="1" ht="55.5" customHeight="1" x14ac:dyDescent="0.2">
      <c r="A2646" s="245">
        <v>137</v>
      </c>
      <c r="B2646" s="1058" t="s">
        <v>5707</v>
      </c>
      <c r="C2646" s="1033" t="s">
        <v>5708</v>
      </c>
      <c r="D2646" s="1033" t="s">
        <v>32</v>
      </c>
      <c r="E2646" s="1030">
        <v>0.38</v>
      </c>
      <c r="F2646" s="1031">
        <v>20</v>
      </c>
      <c r="G2646" s="1058" t="s">
        <v>5709</v>
      </c>
      <c r="H2646" s="1058" t="s">
        <v>5709</v>
      </c>
      <c r="I2646" s="1033" t="s">
        <v>178</v>
      </c>
      <c r="J2646" s="950">
        <v>1500040562</v>
      </c>
      <c r="K2646" s="388">
        <v>45630</v>
      </c>
      <c r="L2646" s="1033" t="s">
        <v>291</v>
      </c>
      <c r="M2646" s="1033" t="s">
        <v>267</v>
      </c>
      <c r="N2646" s="1032">
        <v>45995</v>
      </c>
      <c r="O2646" s="1033" t="s">
        <v>21</v>
      </c>
      <c r="P2646" s="1033" t="s">
        <v>5710</v>
      </c>
      <c r="Q2646" s="1059"/>
      <c r="R2646" s="387"/>
      <c r="S2646" s="388"/>
      <c r="T2646" s="1034"/>
      <c r="U2646" s="1033"/>
      <c r="V2646" s="387" t="s">
        <v>277</v>
      </c>
      <c r="W2646" s="1034"/>
      <c r="X2646" s="1030">
        <v>0.38</v>
      </c>
      <c r="Y2646" s="323"/>
    </row>
    <row r="2647" spans="1:25" s="3" customFormat="1" ht="55.5" customHeight="1" x14ac:dyDescent="0.2">
      <c r="A2647" s="245">
        <v>138</v>
      </c>
      <c r="B2647" s="1058" t="s">
        <v>2966</v>
      </c>
      <c r="C2647" s="1033" t="s">
        <v>2967</v>
      </c>
      <c r="D2647" s="1033" t="s">
        <v>32</v>
      </c>
      <c r="E2647" s="1030">
        <v>2.4E-2</v>
      </c>
      <c r="F2647" s="1031">
        <v>20</v>
      </c>
      <c r="G2647" s="1058" t="s">
        <v>5711</v>
      </c>
      <c r="H2647" s="1058" t="s">
        <v>5711</v>
      </c>
      <c r="I2647" s="1033" t="s">
        <v>178</v>
      </c>
      <c r="J2647" s="950">
        <v>1500040725</v>
      </c>
      <c r="K2647" s="388">
        <v>45636</v>
      </c>
      <c r="L2647" s="1033" t="s">
        <v>291</v>
      </c>
      <c r="M2647" s="1033" t="s">
        <v>267</v>
      </c>
      <c r="N2647" s="1032">
        <v>46001</v>
      </c>
      <c r="O2647" s="1033" t="s">
        <v>21</v>
      </c>
      <c r="P2647" s="1033" t="s">
        <v>5700</v>
      </c>
      <c r="Q2647" s="1059"/>
      <c r="R2647" s="387"/>
      <c r="S2647" s="388"/>
      <c r="T2647" s="1034"/>
      <c r="U2647" s="1033"/>
      <c r="V2647" s="387" t="s">
        <v>277</v>
      </c>
      <c r="W2647" s="1034"/>
      <c r="X2647" s="1030">
        <v>2.4E-2</v>
      </c>
      <c r="Y2647" s="323"/>
    </row>
    <row r="2648" spans="1:25" s="3" customFormat="1" ht="55.5" customHeight="1" x14ac:dyDescent="0.2">
      <c r="A2648" s="245">
        <v>139</v>
      </c>
      <c r="B2648" s="1058" t="s">
        <v>5714</v>
      </c>
      <c r="C2648" s="1033" t="s">
        <v>5715</v>
      </c>
      <c r="D2648" s="1033" t="s">
        <v>234</v>
      </c>
      <c r="E2648" s="1030">
        <v>0.25419999999999998</v>
      </c>
      <c r="F2648" s="1031">
        <v>20</v>
      </c>
      <c r="G2648" s="1058" t="s">
        <v>5716</v>
      </c>
      <c r="H2648" s="1058" t="s">
        <v>5716</v>
      </c>
      <c r="I2648" s="1033" t="s">
        <v>178</v>
      </c>
      <c r="J2648" s="950">
        <v>1500040471</v>
      </c>
      <c r="K2648" s="388">
        <v>45628</v>
      </c>
      <c r="L2648" s="1033" t="s">
        <v>291</v>
      </c>
      <c r="M2648" s="1033" t="s">
        <v>267</v>
      </c>
      <c r="N2648" s="1032">
        <v>45993</v>
      </c>
      <c r="O2648" s="1033" t="s">
        <v>21</v>
      </c>
      <c r="P2648" s="1033" t="s">
        <v>5717</v>
      </c>
      <c r="Q2648" s="1059"/>
      <c r="R2648" s="387"/>
      <c r="S2648" s="388"/>
      <c r="T2648" s="1034"/>
      <c r="U2648" s="1033"/>
      <c r="V2648" s="387" t="s">
        <v>277</v>
      </c>
      <c r="W2648" s="1034"/>
      <c r="X2648" s="1030">
        <v>0.25419999999999998</v>
      </c>
      <c r="Y2648" s="323"/>
    </row>
    <row r="2649" spans="1:25" s="3" customFormat="1" ht="55.5" customHeight="1" x14ac:dyDescent="0.2">
      <c r="A2649" s="245">
        <v>140</v>
      </c>
      <c r="B2649" s="1058" t="s">
        <v>5718</v>
      </c>
      <c r="C2649" s="1033" t="s">
        <v>5719</v>
      </c>
      <c r="D2649" s="1033" t="s">
        <v>32</v>
      </c>
      <c r="E2649" s="1030">
        <v>5.6500000000000005E-3</v>
      </c>
      <c r="F2649" s="1031">
        <v>0.4</v>
      </c>
      <c r="G2649" s="1058" t="s">
        <v>5720</v>
      </c>
      <c r="H2649" s="1058" t="s">
        <v>5720</v>
      </c>
      <c r="I2649" s="1033" t="s">
        <v>178</v>
      </c>
      <c r="J2649" s="950">
        <v>1500040671</v>
      </c>
      <c r="K2649" s="388">
        <v>45635</v>
      </c>
      <c r="L2649" s="1033" t="s">
        <v>291</v>
      </c>
      <c r="M2649" s="1033" t="s">
        <v>267</v>
      </c>
      <c r="N2649" s="1032">
        <v>46000</v>
      </c>
      <c r="O2649" s="1033" t="s">
        <v>21</v>
      </c>
      <c r="P2649" s="1033" t="s">
        <v>5721</v>
      </c>
      <c r="Q2649" s="1059"/>
      <c r="R2649" s="387"/>
      <c r="S2649" s="388"/>
      <c r="T2649" s="1034"/>
      <c r="U2649" s="1033"/>
      <c r="V2649" s="387" t="s">
        <v>277</v>
      </c>
      <c r="W2649" s="1034"/>
      <c r="X2649" s="1030">
        <v>5.6500000000000005E-3</v>
      </c>
      <c r="Y2649" s="323"/>
    </row>
    <row r="2650" spans="1:25" s="3" customFormat="1" ht="55.5" customHeight="1" x14ac:dyDescent="0.2">
      <c r="A2650" s="245">
        <v>141</v>
      </c>
      <c r="B2650" s="1058" t="s">
        <v>4382</v>
      </c>
      <c r="C2650" s="1033" t="s">
        <v>4383</v>
      </c>
      <c r="D2650" s="1033" t="s">
        <v>187</v>
      </c>
      <c r="E2650" s="1030">
        <v>7.0000000000000007E-2</v>
      </c>
      <c r="F2650" s="1031">
        <v>0.4</v>
      </c>
      <c r="G2650" s="1058" t="s">
        <v>4385</v>
      </c>
      <c r="H2650" s="1058" t="s">
        <v>4385</v>
      </c>
      <c r="I2650" s="1033" t="s">
        <v>178</v>
      </c>
      <c r="J2650" s="950">
        <v>1500040644</v>
      </c>
      <c r="K2650" s="388">
        <v>45632</v>
      </c>
      <c r="L2650" s="1033" t="s">
        <v>291</v>
      </c>
      <c r="M2650" s="1033" t="s">
        <v>267</v>
      </c>
      <c r="N2650" s="1032">
        <v>45997</v>
      </c>
      <c r="O2650" s="1033" t="s">
        <v>21</v>
      </c>
      <c r="P2650" s="1033" t="s">
        <v>5722</v>
      </c>
      <c r="Q2650" s="1059" t="s">
        <v>5723</v>
      </c>
      <c r="R2650" s="387"/>
      <c r="S2650" s="388"/>
      <c r="T2650" s="1034"/>
      <c r="U2650" s="1033"/>
      <c r="V2650" s="387" t="s">
        <v>277</v>
      </c>
      <c r="W2650" s="1034"/>
      <c r="X2650" s="1030">
        <v>7.0000000000000007E-2</v>
      </c>
      <c r="Y2650" s="323"/>
    </row>
    <row r="2651" spans="1:25" s="3" customFormat="1" ht="55.5" customHeight="1" x14ac:dyDescent="0.2">
      <c r="A2651" s="245">
        <v>142</v>
      </c>
      <c r="B2651" s="1058" t="s">
        <v>5725</v>
      </c>
      <c r="C2651" s="1033" t="s">
        <v>5726</v>
      </c>
      <c r="D2651" s="1033" t="s">
        <v>187</v>
      </c>
      <c r="E2651" s="1030">
        <v>0.34</v>
      </c>
      <c r="F2651" s="1031">
        <v>20</v>
      </c>
      <c r="G2651" s="1058" t="s">
        <v>5727</v>
      </c>
      <c r="H2651" s="1058" t="s">
        <v>5727</v>
      </c>
      <c r="I2651" s="1033" t="s">
        <v>178</v>
      </c>
      <c r="J2651" s="950">
        <v>1500040658</v>
      </c>
      <c r="K2651" s="388">
        <v>45635</v>
      </c>
      <c r="L2651" s="1033" t="s">
        <v>291</v>
      </c>
      <c r="M2651" s="1033" t="s">
        <v>267</v>
      </c>
      <c r="N2651" s="1032">
        <v>46000</v>
      </c>
      <c r="O2651" s="1033" t="s">
        <v>21</v>
      </c>
      <c r="P2651" s="1033" t="s">
        <v>5721</v>
      </c>
      <c r="Q2651" s="1059" t="s">
        <v>40</v>
      </c>
      <c r="R2651" s="387"/>
      <c r="S2651" s="388"/>
      <c r="T2651" s="1034"/>
      <c r="U2651" s="1033"/>
      <c r="V2651" s="387" t="s">
        <v>277</v>
      </c>
      <c r="W2651" s="1034"/>
      <c r="X2651" s="1030">
        <v>0.34</v>
      </c>
      <c r="Y2651" s="323"/>
    </row>
    <row r="2652" spans="1:25" s="3" customFormat="1" ht="55.5" customHeight="1" x14ac:dyDescent="0.2">
      <c r="A2652" s="245">
        <v>143</v>
      </c>
      <c r="B2652" s="1058" t="s">
        <v>5728</v>
      </c>
      <c r="C2652" s="1033" t="s">
        <v>5729</v>
      </c>
      <c r="D2652" s="1033" t="s">
        <v>18</v>
      </c>
      <c r="E2652" s="1030">
        <v>0.17</v>
      </c>
      <c r="F2652" s="1031">
        <v>20</v>
      </c>
      <c r="G2652" s="1058" t="s">
        <v>5730</v>
      </c>
      <c r="H2652" s="1058" t="s">
        <v>5730</v>
      </c>
      <c r="I2652" s="1033" t="s">
        <v>178</v>
      </c>
      <c r="J2652" s="950">
        <v>1500040864</v>
      </c>
      <c r="K2652" s="388">
        <v>45638</v>
      </c>
      <c r="L2652" s="1033" t="s">
        <v>291</v>
      </c>
      <c r="M2652" s="1033" t="s">
        <v>267</v>
      </c>
      <c r="N2652" s="1032">
        <v>46003</v>
      </c>
      <c r="O2652" s="1033" t="s">
        <v>21</v>
      </c>
      <c r="P2652" s="1033" t="s">
        <v>5731</v>
      </c>
      <c r="Q2652" s="1059"/>
      <c r="R2652" s="387"/>
      <c r="S2652" s="388"/>
      <c r="T2652" s="1034"/>
      <c r="U2652" s="1033"/>
      <c r="V2652" s="387" t="s">
        <v>277</v>
      </c>
      <c r="W2652" s="1034"/>
      <c r="X2652" s="1030">
        <v>0.17</v>
      </c>
      <c r="Y2652" s="323"/>
    </row>
    <row r="2653" spans="1:25" s="3" customFormat="1" ht="55.5" customHeight="1" x14ac:dyDescent="0.2">
      <c r="A2653" s="245">
        <v>144</v>
      </c>
      <c r="B2653" s="1058" t="s">
        <v>5733</v>
      </c>
      <c r="C2653" s="1033" t="s">
        <v>5734</v>
      </c>
      <c r="D2653" s="1033" t="s">
        <v>27</v>
      </c>
      <c r="E2653" s="1030">
        <v>0.2442</v>
      </c>
      <c r="F2653" s="1031">
        <v>20</v>
      </c>
      <c r="G2653" s="1058" t="s">
        <v>5735</v>
      </c>
      <c r="H2653" s="1058" t="s">
        <v>5735</v>
      </c>
      <c r="I2653" s="1033" t="s">
        <v>178</v>
      </c>
      <c r="J2653" s="950">
        <v>1500040500</v>
      </c>
      <c r="K2653" s="388">
        <v>45630</v>
      </c>
      <c r="L2653" s="1033" t="s">
        <v>291</v>
      </c>
      <c r="M2653" s="1033" t="s">
        <v>267</v>
      </c>
      <c r="N2653" s="1032">
        <v>45995</v>
      </c>
      <c r="O2653" s="1033" t="s">
        <v>21</v>
      </c>
      <c r="P2653" s="1033" t="s">
        <v>5710</v>
      </c>
      <c r="Q2653" s="1059"/>
      <c r="R2653" s="387"/>
      <c r="S2653" s="388"/>
      <c r="T2653" s="1034"/>
      <c r="U2653" s="1033"/>
      <c r="V2653" s="387" t="s">
        <v>277</v>
      </c>
      <c r="W2653" s="1034"/>
      <c r="X2653" s="1030">
        <v>0.2442</v>
      </c>
      <c r="Y2653" s="323"/>
    </row>
    <row r="2654" spans="1:25" s="3" customFormat="1" ht="55.5" customHeight="1" x14ac:dyDescent="0.2">
      <c r="A2654" s="245">
        <v>145</v>
      </c>
      <c r="B2654" s="1058" t="s">
        <v>5712</v>
      </c>
      <c r="C2654" s="1033" t="s">
        <v>5713</v>
      </c>
      <c r="D2654" s="1033" t="s">
        <v>32</v>
      </c>
      <c r="E2654" s="1030">
        <v>1.3095000000000001E-2</v>
      </c>
      <c r="F2654" s="1031">
        <v>0.4</v>
      </c>
      <c r="G2654" s="1058" t="s">
        <v>5736</v>
      </c>
      <c r="H2654" s="1058" t="s">
        <v>5736</v>
      </c>
      <c r="I2654" s="1033" t="s">
        <v>178</v>
      </c>
      <c r="J2654" s="950">
        <v>1500040990</v>
      </c>
      <c r="K2654" s="388">
        <v>45642</v>
      </c>
      <c r="L2654" s="1033" t="s">
        <v>291</v>
      </c>
      <c r="M2654" s="1033" t="s">
        <v>267</v>
      </c>
      <c r="N2654" s="1032">
        <v>46007</v>
      </c>
      <c r="O2654" s="1033" t="s">
        <v>21</v>
      </c>
      <c r="P2654" s="1033" t="s">
        <v>5724</v>
      </c>
      <c r="Q2654" s="1059"/>
      <c r="R2654" s="387"/>
      <c r="S2654" s="388"/>
      <c r="T2654" s="1034"/>
      <c r="U2654" s="1033"/>
      <c r="V2654" s="387" t="s">
        <v>277</v>
      </c>
      <c r="W2654" s="1034"/>
      <c r="X2654" s="1030">
        <v>1.3095000000000001E-2</v>
      </c>
      <c r="Y2654" s="323"/>
    </row>
    <row r="2655" spans="1:25" s="3" customFormat="1" ht="55.5" customHeight="1" x14ac:dyDescent="0.2">
      <c r="A2655" s="245">
        <v>146</v>
      </c>
      <c r="B2655" s="1058" t="s">
        <v>5737</v>
      </c>
      <c r="C2655" s="1033" t="s">
        <v>5738</v>
      </c>
      <c r="D2655" s="1033" t="s">
        <v>18</v>
      </c>
      <c r="E2655" s="1030">
        <v>0.09</v>
      </c>
      <c r="F2655" s="1031">
        <v>20</v>
      </c>
      <c r="G2655" s="1058" t="s">
        <v>5739</v>
      </c>
      <c r="H2655" s="1058" t="s">
        <v>5739</v>
      </c>
      <c r="I2655" s="1033" t="s">
        <v>178</v>
      </c>
      <c r="J2655" s="950">
        <v>1500040908</v>
      </c>
      <c r="K2655" s="388">
        <v>45638</v>
      </c>
      <c r="L2655" s="1033" t="s">
        <v>291</v>
      </c>
      <c r="M2655" s="1033" t="s">
        <v>267</v>
      </c>
      <c r="N2655" s="1032">
        <v>46003</v>
      </c>
      <c r="O2655" s="1033" t="s">
        <v>21</v>
      </c>
      <c r="P2655" s="1033" t="s">
        <v>5731</v>
      </c>
      <c r="Q2655" s="1059"/>
      <c r="R2655" s="387"/>
      <c r="S2655" s="388"/>
      <c r="T2655" s="1034"/>
      <c r="U2655" s="1033"/>
      <c r="V2655" s="387" t="s">
        <v>277</v>
      </c>
      <c r="W2655" s="1034"/>
      <c r="X2655" s="1030">
        <v>0.09</v>
      </c>
      <c r="Y2655" s="323"/>
    </row>
    <row r="2656" spans="1:25" s="3" customFormat="1" ht="55.5" customHeight="1" x14ac:dyDescent="0.2">
      <c r="A2656" s="245">
        <v>147</v>
      </c>
      <c r="B2656" s="1058" t="s">
        <v>5740</v>
      </c>
      <c r="C2656" s="1033" t="s">
        <v>5741</v>
      </c>
      <c r="D2656" s="1033" t="s">
        <v>32</v>
      </c>
      <c r="E2656" s="1030">
        <v>3.3000000000000002E-2</v>
      </c>
      <c r="F2656" s="1031">
        <v>20</v>
      </c>
      <c r="G2656" s="1058" t="s">
        <v>5742</v>
      </c>
      <c r="H2656" s="1058" t="s">
        <v>5742</v>
      </c>
      <c r="I2656" s="1033" t="s">
        <v>178</v>
      </c>
      <c r="J2656" s="950">
        <v>1500041080</v>
      </c>
      <c r="K2656" s="388">
        <v>45643</v>
      </c>
      <c r="L2656" s="1033" t="s">
        <v>291</v>
      </c>
      <c r="M2656" s="1033" t="s">
        <v>267</v>
      </c>
      <c r="N2656" s="1032">
        <v>46008</v>
      </c>
      <c r="O2656" s="1033" t="s">
        <v>21</v>
      </c>
      <c r="P2656" s="1033" t="s">
        <v>5701</v>
      </c>
      <c r="Q2656" s="1059"/>
      <c r="R2656" s="387"/>
      <c r="S2656" s="388"/>
      <c r="T2656" s="1034"/>
      <c r="U2656" s="1033"/>
      <c r="V2656" s="387" t="s">
        <v>277</v>
      </c>
      <c r="W2656" s="1034"/>
      <c r="X2656" s="1030">
        <v>3.3000000000000002E-2</v>
      </c>
      <c r="Y2656" s="323"/>
    </row>
    <row r="2657" spans="1:25" s="3" customFormat="1" ht="55.5" customHeight="1" x14ac:dyDescent="0.2">
      <c r="A2657" s="245">
        <v>148</v>
      </c>
      <c r="B2657" s="1058" t="s">
        <v>5743</v>
      </c>
      <c r="C2657" s="1033" t="s">
        <v>5744</v>
      </c>
      <c r="D2657" s="1033" t="s">
        <v>18</v>
      </c>
      <c r="E2657" s="1030">
        <v>0.12</v>
      </c>
      <c r="F2657" s="1031">
        <v>20</v>
      </c>
      <c r="G2657" s="1058" t="s">
        <v>5745</v>
      </c>
      <c r="H2657" s="1058" t="s">
        <v>5745</v>
      </c>
      <c r="I2657" s="1033" t="s">
        <v>178</v>
      </c>
      <c r="J2657" s="950">
        <v>1500040553</v>
      </c>
      <c r="K2657" s="388">
        <v>45630</v>
      </c>
      <c r="L2657" s="1033" t="s">
        <v>291</v>
      </c>
      <c r="M2657" s="1033" t="s">
        <v>267</v>
      </c>
      <c r="N2657" s="1032">
        <v>45995</v>
      </c>
      <c r="O2657" s="1033" t="s">
        <v>21</v>
      </c>
      <c r="P2657" s="1033" t="s">
        <v>5710</v>
      </c>
      <c r="Q2657" s="1059"/>
      <c r="R2657" s="387"/>
      <c r="S2657" s="388"/>
      <c r="T2657" s="1034"/>
      <c r="U2657" s="1033"/>
      <c r="V2657" s="387" t="s">
        <v>277</v>
      </c>
      <c r="W2657" s="1034"/>
      <c r="X2657" s="1030">
        <v>0.12</v>
      </c>
      <c r="Y2657" s="323"/>
    </row>
    <row r="2658" spans="1:25" s="3" customFormat="1" ht="55.5" customHeight="1" x14ac:dyDescent="0.2">
      <c r="A2658" s="245">
        <v>149</v>
      </c>
      <c r="B2658" s="1058" t="s">
        <v>5746</v>
      </c>
      <c r="C2658" s="1033" t="s">
        <v>5747</v>
      </c>
      <c r="D2658" s="1033" t="s">
        <v>1527</v>
      </c>
      <c r="E2658" s="1030">
        <v>0.15580000000000002</v>
      </c>
      <c r="F2658" s="1031">
        <v>20</v>
      </c>
      <c r="G2658" s="1058" t="s">
        <v>5276</v>
      </c>
      <c r="H2658" s="1058" t="s">
        <v>5276</v>
      </c>
      <c r="I2658" s="1033" t="s">
        <v>178</v>
      </c>
      <c r="J2658" s="950">
        <v>1500041047</v>
      </c>
      <c r="K2658" s="388">
        <v>45643</v>
      </c>
      <c r="L2658" s="1033" t="s">
        <v>291</v>
      </c>
      <c r="M2658" s="1033" t="s">
        <v>267</v>
      </c>
      <c r="N2658" s="1032">
        <v>46008</v>
      </c>
      <c r="O2658" s="1033" t="s">
        <v>21</v>
      </c>
      <c r="P2658" s="1033" t="s">
        <v>5701</v>
      </c>
      <c r="Q2658" s="1059"/>
      <c r="R2658" s="387"/>
      <c r="S2658" s="388"/>
      <c r="T2658" s="1034"/>
      <c r="U2658" s="1033"/>
      <c r="V2658" s="387" t="s">
        <v>277</v>
      </c>
      <c r="W2658" s="1034"/>
      <c r="X2658" s="1030">
        <v>0.15580000000000002</v>
      </c>
      <c r="Y2658" s="323"/>
    </row>
    <row r="2659" spans="1:25" s="3" customFormat="1" ht="55.5" customHeight="1" x14ac:dyDescent="0.2">
      <c r="A2659" s="245">
        <v>150</v>
      </c>
      <c r="B2659" s="1058" t="s">
        <v>5748</v>
      </c>
      <c r="C2659" s="1033" t="s">
        <v>5749</v>
      </c>
      <c r="D2659" s="1033" t="s">
        <v>234</v>
      </c>
      <c r="E2659" s="1030">
        <v>0.08</v>
      </c>
      <c r="F2659" s="1031">
        <v>0.4</v>
      </c>
      <c r="G2659" s="1058" t="s">
        <v>5750</v>
      </c>
      <c r="H2659" s="1058" t="s">
        <v>5750</v>
      </c>
      <c r="I2659" s="1033" t="s">
        <v>178</v>
      </c>
      <c r="J2659" s="950">
        <v>1500040954</v>
      </c>
      <c r="K2659" s="388">
        <v>45639</v>
      </c>
      <c r="L2659" s="1033" t="s">
        <v>291</v>
      </c>
      <c r="M2659" s="1033" t="s">
        <v>267</v>
      </c>
      <c r="N2659" s="1032">
        <v>46004</v>
      </c>
      <c r="O2659" s="1033" t="s">
        <v>21</v>
      </c>
      <c r="P2659" s="1033" t="s">
        <v>5751</v>
      </c>
      <c r="Q2659" s="1059" t="s">
        <v>5752</v>
      </c>
      <c r="R2659" s="387"/>
      <c r="S2659" s="388"/>
      <c r="T2659" s="1034"/>
      <c r="U2659" s="1033"/>
      <c r="V2659" s="387" t="s">
        <v>277</v>
      </c>
      <c r="W2659" s="1034"/>
      <c r="X2659" s="1030">
        <v>0.08</v>
      </c>
      <c r="Y2659" s="323"/>
    </row>
    <row r="2660" spans="1:25" s="3" customFormat="1" ht="55.5" customHeight="1" x14ac:dyDescent="0.2">
      <c r="A2660" s="245">
        <v>151</v>
      </c>
      <c r="B2660" s="1058" t="s">
        <v>5753</v>
      </c>
      <c r="C2660" s="1033" t="s">
        <v>5754</v>
      </c>
      <c r="D2660" s="1033" t="s">
        <v>18</v>
      </c>
      <c r="E2660" s="1030">
        <v>0.03</v>
      </c>
      <c r="F2660" s="1031">
        <v>20</v>
      </c>
      <c r="G2660" s="1058" t="s">
        <v>5755</v>
      </c>
      <c r="H2660" s="1058" t="s">
        <v>5755</v>
      </c>
      <c r="I2660" s="1033" t="s">
        <v>178</v>
      </c>
      <c r="J2660" s="950">
        <v>1500040831</v>
      </c>
      <c r="K2660" s="388">
        <v>45637</v>
      </c>
      <c r="L2660" s="1033" t="s">
        <v>291</v>
      </c>
      <c r="M2660" s="1033" t="s">
        <v>267</v>
      </c>
      <c r="N2660" s="1032">
        <v>46002</v>
      </c>
      <c r="O2660" s="1033" t="s">
        <v>21</v>
      </c>
      <c r="P2660" s="1033" t="s">
        <v>5756</v>
      </c>
      <c r="Q2660" s="1059"/>
      <c r="R2660" s="387"/>
      <c r="S2660" s="388"/>
      <c r="T2660" s="1034"/>
      <c r="U2660" s="1033"/>
      <c r="V2660" s="387" t="s">
        <v>277</v>
      </c>
      <c r="W2660" s="1034"/>
      <c r="X2660" s="1030">
        <v>0.03</v>
      </c>
      <c r="Y2660" s="323"/>
    </row>
    <row r="2661" spans="1:25" s="3" customFormat="1" ht="55.5" customHeight="1" x14ac:dyDescent="0.2">
      <c r="A2661" s="245">
        <v>152</v>
      </c>
      <c r="B2661" s="1058" t="s">
        <v>5757</v>
      </c>
      <c r="C2661" s="1033" t="s">
        <v>5758</v>
      </c>
      <c r="D2661" s="1033" t="s">
        <v>32</v>
      </c>
      <c r="E2661" s="1030">
        <v>0.38</v>
      </c>
      <c r="F2661" s="1031">
        <v>20</v>
      </c>
      <c r="G2661" s="1058" t="s">
        <v>5759</v>
      </c>
      <c r="H2661" s="1058" t="s">
        <v>5759</v>
      </c>
      <c r="I2661" s="1033" t="s">
        <v>178</v>
      </c>
      <c r="J2661" s="950">
        <v>1500041142</v>
      </c>
      <c r="K2661" s="388">
        <v>45644</v>
      </c>
      <c r="L2661" s="1033" t="s">
        <v>291</v>
      </c>
      <c r="M2661" s="1033" t="s">
        <v>267</v>
      </c>
      <c r="N2661" s="1032">
        <v>46009</v>
      </c>
      <c r="O2661" s="1033" t="s">
        <v>21</v>
      </c>
      <c r="P2661" s="1033" t="s">
        <v>5705</v>
      </c>
      <c r="Q2661" s="1059"/>
      <c r="R2661" s="387"/>
      <c r="S2661" s="388"/>
      <c r="T2661" s="1034"/>
      <c r="U2661" s="1033"/>
      <c r="V2661" s="387" t="s">
        <v>277</v>
      </c>
      <c r="W2661" s="1034"/>
      <c r="X2661" s="1030">
        <v>0.38</v>
      </c>
      <c r="Y2661" s="323"/>
    </row>
    <row r="2662" spans="1:25" s="3" customFormat="1" ht="55.5" customHeight="1" x14ac:dyDescent="0.2">
      <c r="A2662" s="245">
        <v>153</v>
      </c>
      <c r="B2662" s="1058" t="s">
        <v>5760</v>
      </c>
      <c r="C2662" s="1033" t="s">
        <v>5761</v>
      </c>
      <c r="D2662" s="1033" t="s">
        <v>32</v>
      </c>
      <c r="E2662" s="1030">
        <v>3.5000000000000003E-2</v>
      </c>
      <c r="F2662" s="1031">
        <v>0.4</v>
      </c>
      <c r="G2662" s="1058" t="s">
        <v>5762</v>
      </c>
      <c r="H2662" s="1058" t="s">
        <v>5762</v>
      </c>
      <c r="I2662" s="1033" t="s">
        <v>178</v>
      </c>
      <c r="J2662" s="950">
        <v>1500041391</v>
      </c>
      <c r="K2662" s="388">
        <v>45655</v>
      </c>
      <c r="L2662" s="1033" t="s">
        <v>291</v>
      </c>
      <c r="M2662" s="1033" t="s">
        <v>267</v>
      </c>
      <c r="N2662" s="1032">
        <v>46020</v>
      </c>
      <c r="O2662" s="1033" t="s">
        <v>21</v>
      </c>
      <c r="P2662" s="1033" t="s">
        <v>5763</v>
      </c>
      <c r="Q2662" s="1059"/>
      <c r="R2662" s="387"/>
      <c r="S2662" s="388"/>
      <c r="T2662" s="1034"/>
      <c r="U2662" s="1033"/>
      <c r="V2662" s="387" t="s">
        <v>277</v>
      </c>
      <c r="W2662" s="1034"/>
      <c r="X2662" s="1030">
        <v>3.5000000000000003E-2</v>
      </c>
      <c r="Y2662" s="323"/>
    </row>
    <row r="2663" spans="1:25" s="3" customFormat="1" ht="55.5" customHeight="1" x14ac:dyDescent="0.2">
      <c r="A2663" s="245">
        <v>154</v>
      </c>
      <c r="B2663" s="1058" t="s">
        <v>5764</v>
      </c>
      <c r="C2663" s="1033" t="s">
        <v>5765</v>
      </c>
      <c r="D2663" s="1033" t="s">
        <v>18</v>
      </c>
      <c r="E2663" s="1030">
        <v>0.3034</v>
      </c>
      <c r="F2663" s="1031">
        <v>20</v>
      </c>
      <c r="G2663" s="1058" t="s">
        <v>5766</v>
      </c>
      <c r="H2663" s="1058" t="s">
        <v>5766</v>
      </c>
      <c r="I2663" s="1033" t="s">
        <v>178</v>
      </c>
      <c r="J2663" s="950">
        <v>1500040941</v>
      </c>
      <c r="K2663" s="388">
        <v>45639</v>
      </c>
      <c r="L2663" s="1033" t="s">
        <v>291</v>
      </c>
      <c r="M2663" s="1033" t="s">
        <v>267</v>
      </c>
      <c r="N2663" s="1032">
        <v>46004</v>
      </c>
      <c r="O2663" s="1033" t="s">
        <v>21</v>
      </c>
      <c r="P2663" s="1033" t="s">
        <v>5767</v>
      </c>
      <c r="Q2663" s="1059"/>
      <c r="R2663" s="387"/>
      <c r="S2663" s="388"/>
      <c r="T2663" s="1034"/>
      <c r="U2663" s="1033"/>
      <c r="V2663" s="387" t="s">
        <v>277</v>
      </c>
      <c r="W2663" s="1034"/>
      <c r="X2663" s="1030">
        <v>0.3034</v>
      </c>
      <c r="Y2663" s="323"/>
    </row>
    <row r="2664" spans="1:25" s="3" customFormat="1" ht="55.5" customHeight="1" x14ac:dyDescent="0.2">
      <c r="A2664" s="245">
        <v>155</v>
      </c>
      <c r="B2664" s="1058" t="s">
        <v>5768</v>
      </c>
      <c r="C2664" s="1033" t="s">
        <v>5769</v>
      </c>
      <c r="D2664" s="1033" t="s">
        <v>298</v>
      </c>
      <c r="E2664" s="1030">
        <v>0</v>
      </c>
      <c r="F2664" s="1031">
        <v>20</v>
      </c>
      <c r="G2664" s="1058" t="s">
        <v>5770</v>
      </c>
      <c r="H2664" s="1058" t="s">
        <v>5770</v>
      </c>
      <c r="I2664" s="1033" t="s">
        <v>178</v>
      </c>
      <c r="J2664" s="950">
        <v>1500040982</v>
      </c>
      <c r="K2664" s="388">
        <v>45643</v>
      </c>
      <c r="L2664" s="1033" t="s">
        <v>291</v>
      </c>
      <c r="M2664" s="1033" t="s">
        <v>267</v>
      </c>
      <c r="N2664" s="1032">
        <v>46008</v>
      </c>
      <c r="O2664" s="1033" t="s">
        <v>21</v>
      </c>
      <c r="P2664" s="1033" t="s">
        <v>5701</v>
      </c>
      <c r="Q2664" s="1059"/>
      <c r="R2664" s="387"/>
      <c r="S2664" s="388"/>
      <c r="T2664" s="1034"/>
      <c r="U2664" s="1033"/>
      <c r="V2664" s="387" t="s">
        <v>277</v>
      </c>
      <c r="W2664" s="1034"/>
      <c r="X2664" s="1030">
        <v>0</v>
      </c>
      <c r="Y2664" s="323"/>
    </row>
    <row r="2665" spans="1:25" s="3" customFormat="1" ht="55.5" customHeight="1" x14ac:dyDescent="0.2">
      <c r="A2665" s="245">
        <v>156</v>
      </c>
      <c r="B2665" s="1058" t="s">
        <v>5760</v>
      </c>
      <c r="C2665" s="1033" t="s">
        <v>5761</v>
      </c>
      <c r="D2665" s="1033" t="s">
        <v>32</v>
      </c>
      <c r="E2665" s="1030">
        <v>3.5000000000000003E-2</v>
      </c>
      <c r="F2665" s="1031">
        <v>0.4</v>
      </c>
      <c r="G2665" s="1058" t="s">
        <v>5762</v>
      </c>
      <c r="H2665" s="1058" t="s">
        <v>5762</v>
      </c>
      <c r="I2665" s="1033" t="s">
        <v>178</v>
      </c>
      <c r="J2665" s="950">
        <v>1500041392</v>
      </c>
      <c r="K2665" s="388">
        <v>45655</v>
      </c>
      <c r="L2665" s="1033" t="s">
        <v>291</v>
      </c>
      <c r="M2665" s="1033" t="s">
        <v>267</v>
      </c>
      <c r="N2665" s="1032">
        <v>46020</v>
      </c>
      <c r="O2665" s="1033" t="s">
        <v>21</v>
      </c>
      <c r="P2665" s="1033" t="s">
        <v>5763</v>
      </c>
      <c r="Q2665" s="1059"/>
      <c r="R2665" s="387"/>
      <c r="S2665" s="388"/>
      <c r="T2665" s="1034"/>
      <c r="U2665" s="1033"/>
      <c r="V2665" s="387" t="s">
        <v>277</v>
      </c>
      <c r="W2665" s="1034"/>
      <c r="X2665" s="1030">
        <v>3.5000000000000003E-2</v>
      </c>
      <c r="Y2665" s="323"/>
    </row>
    <row r="2666" spans="1:25" s="3" customFormat="1" ht="55.5" customHeight="1" x14ac:dyDescent="0.2">
      <c r="A2666" s="245">
        <v>157</v>
      </c>
      <c r="B2666" s="1058" t="s">
        <v>5771</v>
      </c>
      <c r="C2666" s="1033" t="s">
        <v>5772</v>
      </c>
      <c r="D2666" s="1033" t="s">
        <v>18</v>
      </c>
      <c r="E2666" s="1030">
        <v>0.25419999999999998</v>
      </c>
      <c r="F2666" s="1031">
        <v>0.4</v>
      </c>
      <c r="G2666" s="1058" t="s">
        <v>5773</v>
      </c>
      <c r="H2666" s="1058" t="s">
        <v>5773</v>
      </c>
      <c r="I2666" s="1033" t="s">
        <v>178</v>
      </c>
      <c r="J2666" s="950">
        <v>1500040569</v>
      </c>
      <c r="K2666" s="388">
        <v>45631</v>
      </c>
      <c r="L2666" s="1033" t="s">
        <v>291</v>
      </c>
      <c r="M2666" s="1033" t="s">
        <v>267</v>
      </c>
      <c r="N2666" s="1032">
        <v>45996</v>
      </c>
      <c r="O2666" s="1033" t="s">
        <v>21</v>
      </c>
      <c r="P2666" s="1033" t="s">
        <v>5774</v>
      </c>
      <c r="Q2666" s="1059" t="s">
        <v>5775</v>
      </c>
      <c r="R2666" s="387"/>
      <c r="S2666" s="388"/>
      <c r="T2666" s="1034"/>
      <c r="U2666" s="1033"/>
      <c r="V2666" s="387" t="s">
        <v>277</v>
      </c>
      <c r="W2666" s="1034"/>
      <c r="X2666" s="1030">
        <v>0.25419999999999998</v>
      </c>
      <c r="Y2666" s="323"/>
    </row>
    <row r="2667" spans="1:25" s="3" customFormat="1" ht="55.5" customHeight="1" x14ac:dyDescent="0.2">
      <c r="A2667" s="245">
        <v>158</v>
      </c>
      <c r="B2667" s="1058" t="s">
        <v>5776</v>
      </c>
      <c r="C2667" s="1033" t="s">
        <v>5777</v>
      </c>
      <c r="D2667" s="1033" t="s">
        <v>27</v>
      </c>
      <c r="E2667" s="1030">
        <v>8.0599999999999991E-2</v>
      </c>
      <c r="F2667" s="1031">
        <v>0.4</v>
      </c>
      <c r="G2667" s="1058" t="s">
        <v>5778</v>
      </c>
      <c r="H2667" s="1058" t="s">
        <v>5778</v>
      </c>
      <c r="I2667" s="1033" t="s">
        <v>178</v>
      </c>
      <c r="J2667" s="950">
        <v>1500041162</v>
      </c>
      <c r="K2667" s="388">
        <v>45646</v>
      </c>
      <c r="L2667" s="1033" t="s">
        <v>291</v>
      </c>
      <c r="M2667" s="1033" t="s">
        <v>267</v>
      </c>
      <c r="N2667" s="1032">
        <v>46011</v>
      </c>
      <c r="O2667" s="1033" t="s">
        <v>21</v>
      </c>
      <c r="P2667" s="1033" t="s">
        <v>5779</v>
      </c>
      <c r="Q2667" s="1059"/>
      <c r="R2667" s="387"/>
      <c r="S2667" s="388"/>
      <c r="T2667" s="1034"/>
      <c r="U2667" s="1033"/>
      <c r="V2667" s="387" t="s">
        <v>277</v>
      </c>
      <c r="W2667" s="1034"/>
      <c r="X2667" s="1030">
        <v>8.0599999999999991E-2</v>
      </c>
      <c r="Y2667" s="323"/>
    </row>
    <row r="2668" spans="1:25" s="3" customFormat="1" ht="55.5" customHeight="1" x14ac:dyDescent="0.2">
      <c r="A2668" s="245">
        <v>159</v>
      </c>
      <c r="B2668" s="1058" t="s">
        <v>5780</v>
      </c>
      <c r="C2668" s="1033" t="s">
        <v>5781</v>
      </c>
      <c r="D2668" s="1033" t="s">
        <v>234</v>
      </c>
      <c r="E2668" s="1030">
        <v>5.7000000000000002E-2</v>
      </c>
      <c r="F2668" s="1031">
        <v>0.4</v>
      </c>
      <c r="G2668" s="1058" t="s">
        <v>5782</v>
      </c>
      <c r="H2668" s="1058" t="s">
        <v>5782</v>
      </c>
      <c r="I2668" s="1033" t="s">
        <v>178</v>
      </c>
      <c r="J2668" s="950">
        <v>1500040868</v>
      </c>
      <c r="K2668" s="388">
        <v>45638</v>
      </c>
      <c r="L2668" s="1033" t="s">
        <v>291</v>
      </c>
      <c r="M2668" s="1033" t="s">
        <v>267</v>
      </c>
      <c r="N2668" s="1032">
        <v>46003</v>
      </c>
      <c r="O2668" s="1033" t="s">
        <v>21</v>
      </c>
      <c r="P2668" s="1033" t="s">
        <v>5783</v>
      </c>
      <c r="Q2668" s="1059" t="s">
        <v>5784</v>
      </c>
      <c r="R2668" s="387"/>
      <c r="S2668" s="388"/>
      <c r="T2668" s="1034"/>
      <c r="U2668" s="1033"/>
      <c r="V2668" s="387" t="s">
        <v>277</v>
      </c>
      <c r="W2668" s="1034"/>
      <c r="X2668" s="1030">
        <v>5.7000000000000002E-2</v>
      </c>
      <c r="Y2668" s="323"/>
    </row>
    <row r="2669" spans="1:25" s="3" customFormat="1" ht="55.5" customHeight="1" x14ac:dyDescent="0.2">
      <c r="A2669" s="245">
        <v>160</v>
      </c>
      <c r="B2669" s="1058" t="s">
        <v>5785</v>
      </c>
      <c r="C2669" s="1033" t="s">
        <v>5786</v>
      </c>
      <c r="D2669" s="1033" t="s">
        <v>18</v>
      </c>
      <c r="E2669" s="1030">
        <v>9.8400000000000001E-2</v>
      </c>
      <c r="F2669" s="1031">
        <v>20</v>
      </c>
      <c r="G2669" s="1058" t="s">
        <v>5787</v>
      </c>
      <c r="H2669" s="1058" t="s">
        <v>5787</v>
      </c>
      <c r="I2669" s="1033" t="s">
        <v>178</v>
      </c>
      <c r="J2669" s="950">
        <v>1500041388</v>
      </c>
      <c r="K2669" s="388">
        <v>45656</v>
      </c>
      <c r="L2669" s="1033" t="s">
        <v>291</v>
      </c>
      <c r="M2669" s="1033" t="s">
        <v>267</v>
      </c>
      <c r="N2669" s="1032">
        <v>46021</v>
      </c>
      <c r="O2669" s="1033" t="s">
        <v>21</v>
      </c>
      <c r="P2669" s="1033" t="s">
        <v>5788</v>
      </c>
      <c r="Q2669" s="1059"/>
      <c r="R2669" s="387"/>
      <c r="S2669" s="388"/>
      <c r="T2669" s="1034"/>
      <c r="U2669" s="1033"/>
      <c r="V2669" s="387" t="s">
        <v>277</v>
      </c>
      <c r="W2669" s="1034"/>
      <c r="X2669" s="1030">
        <v>9.8400000000000001E-2</v>
      </c>
      <c r="Y2669" s="323"/>
    </row>
    <row r="2670" spans="1:25" s="3" customFormat="1" ht="55.5" customHeight="1" x14ac:dyDescent="0.2">
      <c r="A2670" s="245">
        <v>161</v>
      </c>
      <c r="B2670" s="1058" t="s">
        <v>5297</v>
      </c>
      <c r="C2670" s="1033" t="s">
        <v>5298</v>
      </c>
      <c r="D2670" s="1033" t="s">
        <v>27</v>
      </c>
      <c r="E2670" s="1030">
        <v>0.10979999999999999</v>
      </c>
      <c r="F2670" s="1031">
        <v>20</v>
      </c>
      <c r="G2670" s="1058" t="s">
        <v>5789</v>
      </c>
      <c r="H2670" s="1058" t="s">
        <v>5789</v>
      </c>
      <c r="I2670" s="1033" t="s">
        <v>178</v>
      </c>
      <c r="J2670" s="950">
        <v>1500040903</v>
      </c>
      <c r="K2670" s="388">
        <v>45638</v>
      </c>
      <c r="L2670" s="1033" t="s">
        <v>291</v>
      </c>
      <c r="M2670" s="1033" t="s">
        <v>267</v>
      </c>
      <c r="N2670" s="1032">
        <v>46003</v>
      </c>
      <c r="O2670" s="1033" t="s">
        <v>21</v>
      </c>
      <c r="P2670" s="1033" t="s">
        <v>5731</v>
      </c>
      <c r="Q2670" s="1059"/>
      <c r="R2670" s="387"/>
      <c r="S2670" s="388"/>
      <c r="T2670" s="1034"/>
      <c r="U2670" s="1033"/>
      <c r="V2670" s="387" t="s">
        <v>277</v>
      </c>
      <c r="W2670" s="1034"/>
      <c r="X2670" s="1030">
        <v>0.10979999999999999</v>
      </c>
      <c r="Y2670" s="323"/>
    </row>
    <row r="2671" spans="1:25" s="3" customFormat="1" ht="55.5" customHeight="1" x14ac:dyDescent="0.2">
      <c r="A2671" s="245">
        <v>162</v>
      </c>
      <c r="B2671" s="1058" t="s">
        <v>5288</v>
      </c>
      <c r="C2671" s="1033" t="s">
        <v>5289</v>
      </c>
      <c r="D2671" s="1033" t="s">
        <v>27</v>
      </c>
      <c r="E2671" s="1030">
        <v>0.04</v>
      </c>
      <c r="F2671" s="1031">
        <v>0.4</v>
      </c>
      <c r="G2671" s="1058" t="s">
        <v>5290</v>
      </c>
      <c r="H2671" s="1058" t="s">
        <v>5290</v>
      </c>
      <c r="I2671" s="1033" t="s">
        <v>178</v>
      </c>
      <c r="J2671" s="950">
        <v>1500040806</v>
      </c>
      <c r="K2671" s="388">
        <v>45637</v>
      </c>
      <c r="L2671" s="1033" t="s">
        <v>291</v>
      </c>
      <c r="M2671" s="1033" t="s">
        <v>267</v>
      </c>
      <c r="N2671" s="1032">
        <v>46002</v>
      </c>
      <c r="O2671" s="1033" t="s">
        <v>21</v>
      </c>
      <c r="P2671" s="1033" t="s">
        <v>5756</v>
      </c>
      <c r="Q2671" s="1059"/>
      <c r="R2671" s="387"/>
      <c r="S2671" s="388"/>
      <c r="T2671" s="1034"/>
      <c r="U2671" s="1033"/>
      <c r="V2671" s="387" t="s">
        <v>277</v>
      </c>
      <c r="W2671" s="1034"/>
      <c r="X2671" s="1030">
        <v>0.04</v>
      </c>
      <c r="Y2671" s="323"/>
    </row>
    <row r="2672" spans="1:25" s="3" customFormat="1" ht="55.5" customHeight="1" x14ac:dyDescent="0.2">
      <c r="A2672" s="245">
        <v>163</v>
      </c>
      <c r="B2672" s="1058" t="s">
        <v>5790</v>
      </c>
      <c r="C2672" s="1033" t="s">
        <v>5791</v>
      </c>
      <c r="D2672" s="1033" t="s">
        <v>27</v>
      </c>
      <c r="E2672" s="1030">
        <v>6.5720000000000001E-2</v>
      </c>
      <c r="F2672" s="1031">
        <v>0.4</v>
      </c>
      <c r="G2672" s="1058" t="s">
        <v>5792</v>
      </c>
      <c r="H2672" s="1058" t="s">
        <v>5792</v>
      </c>
      <c r="I2672" s="1033" t="s">
        <v>178</v>
      </c>
      <c r="J2672" s="950">
        <v>1500041234</v>
      </c>
      <c r="K2672" s="388">
        <v>45646</v>
      </c>
      <c r="L2672" s="1033" t="s">
        <v>291</v>
      </c>
      <c r="M2672" s="1033" t="s">
        <v>267</v>
      </c>
      <c r="N2672" s="1032">
        <v>46011</v>
      </c>
      <c r="O2672" s="1033" t="s">
        <v>21</v>
      </c>
      <c r="P2672" s="1033" t="s">
        <v>5779</v>
      </c>
      <c r="Q2672" s="1059"/>
      <c r="R2672" s="387"/>
      <c r="S2672" s="388"/>
      <c r="T2672" s="1034"/>
      <c r="U2672" s="1033"/>
      <c r="V2672" s="387" t="s">
        <v>277</v>
      </c>
      <c r="W2672" s="1034"/>
      <c r="X2672" s="1030">
        <v>6.5720000000000001E-2</v>
      </c>
      <c r="Y2672" s="323"/>
    </row>
    <row r="2673" spans="1:25" s="3" customFormat="1" ht="55.5" customHeight="1" x14ac:dyDescent="0.2">
      <c r="A2673" s="245">
        <v>164</v>
      </c>
      <c r="B2673" s="1058" t="s">
        <v>5793</v>
      </c>
      <c r="C2673" s="1033" t="s">
        <v>5794</v>
      </c>
      <c r="D2673" s="1033" t="s">
        <v>27</v>
      </c>
      <c r="E2673" s="1030">
        <v>0.15580000000000002</v>
      </c>
      <c r="F2673" s="1031">
        <v>20</v>
      </c>
      <c r="G2673" s="1058" t="s">
        <v>5795</v>
      </c>
      <c r="H2673" s="1058" t="s">
        <v>5795</v>
      </c>
      <c r="I2673" s="1033" t="s">
        <v>178</v>
      </c>
      <c r="J2673" s="950">
        <v>1500041002</v>
      </c>
      <c r="K2673" s="388">
        <v>45642</v>
      </c>
      <c r="L2673" s="1033" t="s">
        <v>291</v>
      </c>
      <c r="M2673" s="1033" t="s">
        <v>267</v>
      </c>
      <c r="N2673" s="1032">
        <v>46007</v>
      </c>
      <c r="O2673" s="1033" t="s">
        <v>21</v>
      </c>
      <c r="P2673" s="1033" t="s">
        <v>5724</v>
      </c>
      <c r="Q2673" s="1059"/>
      <c r="R2673" s="387"/>
      <c r="S2673" s="388"/>
      <c r="T2673" s="1034"/>
      <c r="U2673" s="1033"/>
      <c r="V2673" s="387" t="s">
        <v>277</v>
      </c>
      <c r="W2673" s="1034"/>
      <c r="X2673" s="1030">
        <v>0.15580000000000002</v>
      </c>
      <c r="Y2673" s="389"/>
    </row>
    <row r="2674" spans="1:25" s="3" customFormat="1" ht="55.5" customHeight="1" x14ac:dyDescent="0.2">
      <c r="A2674" s="245">
        <v>165</v>
      </c>
      <c r="B2674" s="1058" t="s">
        <v>5796</v>
      </c>
      <c r="C2674" s="1033" t="s">
        <v>5797</v>
      </c>
      <c r="D2674" s="1033" t="s">
        <v>27</v>
      </c>
      <c r="E2674" s="1030">
        <v>7.7939999999999995E-2</v>
      </c>
      <c r="F2674" s="1031">
        <v>20</v>
      </c>
      <c r="G2674" s="1058" t="s">
        <v>5798</v>
      </c>
      <c r="H2674" s="1058" t="s">
        <v>5798</v>
      </c>
      <c r="I2674" s="1033" t="s">
        <v>178</v>
      </c>
      <c r="J2674" s="950">
        <v>1500041190</v>
      </c>
      <c r="K2674" s="388">
        <v>45645</v>
      </c>
      <c r="L2674" s="1033" t="s">
        <v>291</v>
      </c>
      <c r="M2674" s="1033" t="s">
        <v>267</v>
      </c>
      <c r="N2674" s="1032">
        <v>46010</v>
      </c>
      <c r="O2674" s="1033" t="s">
        <v>21</v>
      </c>
      <c r="P2674" s="1033" t="s">
        <v>5799</v>
      </c>
      <c r="Q2674" s="1059"/>
      <c r="R2674" s="387"/>
      <c r="S2674" s="388"/>
      <c r="T2674" s="1034"/>
      <c r="U2674" s="1033"/>
      <c r="V2674" s="387" t="s">
        <v>277</v>
      </c>
      <c r="W2674" s="1034"/>
      <c r="X2674" s="1030">
        <v>7.7939999999999995E-2</v>
      </c>
      <c r="Y2674" s="323"/>
    </row>
    <row r="2675" spans="1:25" s="3" customFormat="1" ht="55.5" customHeight="1" x14ac:dyDescent="0.2">
      <c r="A2675" s="245">
        <v>166</v>
      </c>
      <c r="B2675" s="1058" t="s">
        <v>5419</v>
      </c>
      <c r="C2675" s="1033" t="s">
        <v>5800</v>
      </c>
      <c r="D2675" s="1033" t="s">
        <v>234</v>
      </c>
      <c r="E2675" s="1030">
        <v>9.8400000000000001E-2</v>
      </c>
      <c r="F2675" s="1031">
        <v>20</v>
      </c>
      <c r="G2675" s="1058" t="s">
        <v>5801</v>
      </c>
      <c r="H2675" s="1058" t="s">
        <v>5801</v>
      </c>
      <c r="I2675" s="1033" t="s">
        <v>178</v>
      </c>
      <c r="J2675" s="950">
        <v>1500041400</v>
      </c>
      <c r="K2675" s="388">
        <v>45656</v>
      </c>
      <c r="L2675" s="1033" t="s">
        <v>291</v>
      </c>
      <c r="M2675" s="1033" t="s">
        <v>267</v>
      </c>
      <c r="N2675" s="1032">
        <v>46021</v>
      </c>
      <c r="O2675" s="1033" t="s">
        <v>21</v>
      </c>
      <c r="P2675" s="1033" t="s">
        <v>5788</v>
      </c>
      <c r="Q2675" s="1059"/>
      <c r="R2675" s="387"/>
      <c r="S2675" s="388"/>
      <c r="T2675" s="1034"/>
      <c r="U2675" s="1033"/>
      <c r="V2675" s="387" t="s">
        <v>277</v>
      </c>
      <c r="W2675" s="1034"/>
      <c r="X2675" s="1030">
        <v>9.8400000000000001E-2</v>
      </c>
      <c r="Y2675" s="323"/>
    </row>
    <row r="2676" spans="1:25" s="3" customFormat="1" ht="55.5" customHeight="1" x14ac:dyDescent="0.2">
      <c r="A2676" s="245">
        <v>167</v>
      </c>
      <c r="B2676" s="1058" t="s">
        <v>2983</v>
      </c>
      <c r="C2676" s="1033" t="s">
        <v>2984</v>
      </c>
      <c r="D2676" s="1033" t="s">
        <v>18</v>
      </c>
      <c r="E2676" s="1030">
        <v>0.4</v>
      </c>
      <c r="F2676" s="1031">
        <v>20</v>
      </c>
      <c r="G2676" s="1058" t="s">
        <v>5802</v>
      </c>
      <c r="H2676" s="1058" t="s">
        <v>5802</v>
      </c>
      <c r="I2676" s="1033" t="s">
        <v>178</v>
      </c>
      <c r="J2676" s="950">
        <v>1500041393</v>
      </c>
      <c r="K2676" s="388">
        <v>45656</v>
      </c>
      <c r="L2676" s="1033" t="s">
        <v>291</v>
      </c>
      <c r="M2676" s="1033" t="s">
        <v>267</v>
      </c>
      <c r="N2676" s="1032">
        <v>46021</v>
      </c>
      <c r="O2676" s="1033" t="s">
        <v>21</v>
      </c>
      <c r="P2676" s="1033" t="s">
        <v>5788</v>
      </c>
      <c r="Q2676" s="1059"/>
      <c r="R2676" s="387"/>
      <c r="S2676" s="388"/>
      <c r="T2676" s="1034"/>
      <c r="U2676" s="1033"/>
      <c r="V2676" s="387" t="s">
        <v>277</v>
      </c>
      <c r="W2676" s="1034"/>
      <c r="X2676" s="1030">
        <v>0.4</v>
      </c>
      <c r="Y2676" s="323"/>
    </row>
    <row r="2677" spans="1:25" s="3" customFormat="1" ht="55.5" customHeight="1" x14ac:dyDescent="0.2">
      <c r="A2677" s="245">
        <v>168</v>
      </c>
      <c r="B2677" s="1058" t="s">
        <v>5803</v>
      </c>
      <c r="C2677" s="1033" t="s">
        <v>5804</v>
      </c>
      <c r="D2677" s="1033" t="s">
        <v>27</v>
      </c>
      <c r="E2677" s="1030">
        <v>0.2</v>
      </c>
      <c r="F2677" s="1031">
        <v>20</v>
      </c>
      <c r="G2677" s="1058" t="s">
        <v>5805</v>
      </c>
      <c r="H2677" s="1058" t="s">
        <v>5805</v>
      </c>
      <c r="I2677" s="1033" t="s">
        <v>178</v>
      </c>
      <c r="J2677" s="950">
        <v>1500041327</v>
      </c>
      <c r="K2677" s="388">
        <v>45652</v>
      </c>
      <c r="L2677" s="1033" t="s">
        <v>291</v>
      </c>
      <c r="M2677" s="1033" t="s">
        <v>267</v>
      </c>
      <c r="N2677" s="1032">
        <v>46017</v>
      </c>
      <c r="O2677" s="1033" t="s">
        <v>21</v>
      </c>
      <c r="P2677" s="1033" t="s">
        <v>5806</v>
      </c>
      <c r="Q2677" s="1059"/>
      <c r="R2677" s="387"/>
      <c r="S2677" s="388"/>
      <c r="T2677" s="1034"/>
      <c r="U2677" s="1033"/>
      <c r="V2677" s="387" t="s">
        <v>277</v>
      </c>
      <c r="W2677" s="1034"/>
      <c r="X2677" s="1030">
        <v>0.2</v>
      </c>
      <c r="Y2677" s="323"/>
    </row>
    <row r="2678" spans="1:25" s="3" customFormat="1" ht="55.5" customHeight="1" x14ac:dyDescent="0.2">
      <c r="A2678" s="245">
        <v>169</v>
      </c>
      <c r="B2678" s="1080" t="s">
        <v>6879</v>
      </c>
      <c r="C2678" s="1080" t="s">
        <v>6880</v>
      </c>
      <c r="D2678" s="1080" t="s">
        <v>1527</v>
      </c>
      <c r="E2678" s="1081">
        <v>48.655000000000001</v>
      </c>
      <c r="F2678" s="1082">
        <v>110</v>
      </c>
      <c r="G2678" s="1080" t="s">
        <v>6881</v>
      </c>
      <c r="H2678" s="1080" t="s">
        <v>6881</v>
      </c>
      <c r="I2678" s="1033" t="s">
        <v>178</v>
      </c>
      <c r="J2678" s="387">
        <v>1500042006</v>
      </c>
      <c r="K2678" s="388">
        <v>45688</v>
      </c>
      <c r="L2678" s="1033" t="s">
        <v>291</v>
      </c>
      <c r="M2678" s="1033" t="s">
        <v>267</v>
      </c>
      <c r="N2678" s="1083">
        <v>46053</v>
      </c>
      <c r="O2678" s="1033" t="s">
        <v>21</v>
      </c>
      <c r="P2678" s="1033" t="s">
        <v>6882</v>
      </c>
      <c r="Q2678" s="1080" t="s">
        <v>6883</v>
      </c>
      <c r="R2678" s="1033"/>
      <c r="S2678" s="1032"/>
      <c r="T2678" s="1034"/>
      <c r="U2678" s="1033"/>
      <c r="V2678" s="1033" t="s">
        <v>277</v>
      </c>
      <c r="W2678" s="1034"/>
      <c r="X2678" s="1081">
        <v>48.655000000000001</v>
      </c>
      <c r="Y2678" s="323"/>
    </row>
    <row r="2679" spans="1:25" s="3" customFormat="1" ht="55.5" customHeight="1" x14ac:dyDescent="0.2">
      <c r="A2679" s="245">
        <v>170</v>
      </c>
      <c r="B2679" s="1080" t="s">
        <v>6884</v>
      </c>
      <c r="C2679" s="1080" t="s">
        <v>6885</v>
      </c>
      <c r="D2679" s="1080" t="s">
        <v>18</v>
      </c>
      <c r="E2679" s="1081">
        <v>6.657</v>
      </c>
      <c r="F2679" s="1082">
        <v>20</v>
      </c>
      <c r="G2679" s="1080" t="s">
        <v>6886</v>
      </c>
      <c r="H2679" s="1080" t="s">
        <v>6886</v>
      </c>
      <c r="I2679" s="1033" t="s">
        <v>178</v>
      </c>
      <c r="J2679" s="387">
        <v>1500042198</v>
      </c>
      <c r="K2679" s="388">
        <v>45688</v>
      </c>
      <c r="L2679" s="1033" t="s">
        <v>291</v>
      </c>
      <c r="M2679" s="1033" t="s">
        <v>267</v>
      </c>
      <c r="N2679" s="1083">
        <v>46053</v>
      </c>
      <c r="O2679" s="1033" t="s">
        <v>21</v>
      </c>
      <c r="P2679" s="1033" t="s">
        <v>6887</v>
      </c>
      <c r="Q2679" s="1080" t="s">
        <v>6888</v>
      </c>
      <c r="R2679" s="1033"/>
      <c r="S2679" s="1032"/>
      <c r="T2679" s="1034"/>
      <c r="U2679" s="1033"/>
      <c r="V2679" s="1033" t="s">
        <v>277</v>
      </c>
      <c r="W2679" s="1034"/>
      <c r="X2679" s="1081">
        <v>6.657</v>
      </c>
      <c r="Y2679" s="323"/>
    </row>
    <row r="2680" spans="1:25" s="3" customFormat="1" ht="55.5" customHeight="1" x14ac:dyDescent="0.2">
      <c r="A2680" s="245">
        <v>171</v>
      </c>
      <c r="B2680" s="1080" t="s">
        <v>6889</v>
      </c>
      <c r="C2680" s="1080" t="s">
        <v>6890</v>
      </c>
      <c r="D2680" s="1080" t="s">
        <v>18</v>
      </c>
      <c r="E2680" s="1081">
        <v>0.88</v>
      </c>
      <c r="F2680" s="1082">
        <v>20</v>
      </c>
      <c r="G2680" s="1080" t="s">
        <v>6891</v>
      </c>
      <c r="H2680" s="1080" t="s">
        <v>6891</v>
      </c>
      <c r="I2680" s="1033" t="s">
        <v>178</v>
      </c>
      <c r="J2680" s="387">
        <v>1500041621</v>
      </c>
      <c r="K2680" s="388">
        <v>45670</v>
      </c>
      <c r="L2680" s="1033" t="s">
        <v>291</v>
      </c>
      <c r="M2680" s="1033" t="s">
        <v>267</v>
      </c>
      <c r="N2680" s="1083">
        <v>46035</v>
      </c>
      <c r="O2680" s="1033" t="s">
        <v>21</v>
      </c>
      <c r="P2680" s="1033" t="s">
        <v>6892</v>
      </c>
      <c r="Q2680" s="1080" t="s">
        <v>6893</v>
      </c>
      <c r="R2680" s="1033"/>
      <c r="S2680" s="1032"/>
      <c r="T2680" s="1034"/>
      <c r="U2680" s="1033"/>
      <c r="V2680" s="1033" t="s">
        <v>277</v>
      </c>
      <c r="W2680" s="1034"/>
      <c r="X2680" s="1081">
        <v>0.88</v>
      </c>
      <c r="Y2680" s="323"/>
    </row>
    <row r="2681" spans="1:25" s="3" customFormat="1" ht="55.5" customHeight="1" x14ac:dyDescent="0.2">
      <c r="A2681" s="245">
        <v>172</v>
      </c>
      <c r="B2681" s="1080" t="s">
        <v>6894</v>
      </c>
      <c r="C2681" s="1080" t="s">
        <v>6895</v>
      </c>
      <c r="D2681" s="1080" t="s">
        <v>27</v>
      </c>
      <c r="E2681" s="1081">
        <v>48.759</v>
      </c>
      <c r="F2681" s="1082">
        <v>110</v>
      </c>
      <c r="G2681" s="1080" t="s">
        <v>6896</v>
      </c>
      <c r="H2681" s="1080" t="s">
        <v>6896</v>
      </c>
      <c r="I2681" s="1033" t="s">
        <v>178</v>
      </c>
      <c r="J2681" s="387">
        <v>1500041615</v>
      </c>
      <c r="K2681" s="388">
        <v>45671</v>
      </c>
      <c r="L2681" s="1033" t="s">
        <v>291</v>
      </c>
      <c r="M2681" s="1033" t="s">
        <v>267</v>
      </c>
      <c r="N2681" s="1083">
        <v>46036</v>
      </c>
      <c r="O2681" s="1033" t="s">
        <v>21</v>
      </c>
      <c r="P2681" s="1033" t="s">
        <v>6897</v>
      </c>
      <c r="Q2681" s="1080"/>
      <c r="R2681" s="1033"/>
      <c r="S2681" s="1032"/>
      <c r="T2681" s="1034"/>
      <c r="U2681" s="1033"/>
      <c r="V2681" s="1033" t="s">
        <v>277</v>
      </c>
      <c r="W2681" s="1034"/>
      <c r="X2681" s="1081">
        <v>48.759</v>
      </c>
      <c r="Y2681" s="323"/>
    </row>
    <row r="2682" spans="1:25" s="3" customFormat="1" ht="55.5" customHeight="1" x14ac:dyDescent="0.2">
      <c r="A2682" s="245">
        <v>173</v>
      </c>
      <c r="B2682" s="1080" t="s">
        <v>2963</v>
      </c>
      <c r="C2682" s="1080" t="s">
        <v>2964</v>
      </c>
      <c r="D2682" s="1080" t="s">
        <v>27</v>
      </c>
      <c r="E2682" s="1081">
        <v>2.9</v>
      </c>
      <c r="F2682" s="1082">
        <v>20</v>
      </c>
      <c r="G2682" s="1080" t="s">
        <v>2965</v>
      </c>
      <c r="H2682" s="1080" t="s">
        <v>2965</v>
      </c>
      <c r="I2682" s="1033" t="s">
        <v>178</v>
      </c>
      <c r="J2682" s="387">
        <v>1500041991</v>
      </c>
      <c r="K2682" s="388">
        <v>45680</v>
      </c>
      <c r="L2682" s="1033" t="s">
        <v>291</v>
      </c>
      <c r="M2682" s="1033" t="s">
        <v>267</v>
      </c>
      <c r="N2682" s="1083">
        <v>46045</v>
      </c>
      <c r="O2682" s="1033" t="s">
        <v>21</v>
      </c>
      <c r="P2682" s="1033" t="s">
        <v>6898</v>
      </c>
      <c r="Q2682" s="1080" t="s">
        <v>6899</v>
      </c>
      <c r="R2682" s="1033"/>
      <c r="S2682" s="1032"/>
      <c r="T2682" s="1034"/>
      <c r="U2682" s="1033"/>
      <c r="V2682" s="1033" t="s">
        <v>277</v>
      </c>
      <c r="W2682" s="1034"/>
      <c r="X2682" s="1081">
        <v>2.9</v>
      </c>
      <c r="Y2682" s="323"/>
    </row>
    <row r="2683" spans="1:25" s="3" customFormat="1" ht="55.5" customHeight="1" x14ac:dyDescent="0.2">
      <c r="A2683" s="245">
        <v>174</v>
      </c>
      <c r="B2683" s="1080" t="s">
        <v>6900</v>
      </c>
      <c r="C2683" s="1080" t="s">
        <v>6901</v>
      </c>
      <c r="D2683" s="1080" t="s">
        <v>234</v>
      </c>
      <c r="E2683" s="1081">
        <v>0.25</v>
      </c>
      <c r="F2683" s="1082">
        <v>20</v>
      </c>
      <c r="G2683" s="1080" t="s">
        <v>6902</v>
      </c>
      <c r="H2683" s="1080" t="s">
        <v>6902</v>
      </c>
      <c r="I2683" s="1033" t="s">
        <v>178</v>
      </c>
      <c r="J2683" s="387">
        <v>1500041495</v>
      </c>
      <c r="K2683" s="388">
        <v>45665</v>
      </c>
      <c r="L2683" s="1033" t="s">
        <v>291</v>
      </c>
      <c r="M2683" s="1033" t="s">
        <v>267</v>
      </c>
      <c r="N2683" s="1083">
        <v>46030</v>
      </c>
      <c r="O2683" s="1033" t="s">
        <v>21</v>
      </c>
      <c r="P2683" s="1033" t="s">
        <v>6903</v>
      </c>
      <c r="Q2683" s="1080"/>
      <c r="R2683" s="1033"/>
      <c r="S2683" s="1032"/>
      <c r="T2683" s="1034"/>
      <c r="U2683" s="1033"/>
      <c r="V2683" s="1033" t="s">
        <v>277</v>
      </c>
      <c r="W2683" s="1034"/>
      <c r="X2683" s="1081">
        <v>0.25</v>
      </c>
      <c r="Y2683" s="323"/>
    </row>
    <row r="2684" spans="1:25" s="3" customFormat="1" ht="55.5" customHeight="1" x14ac:dyDescent="0.2">
      <c r="A2684" s="245">
        <v>175</v>
      </c>
      <c r="B2684" s="1080" t="s">
        <v>6904</v>
      </c>
      <c r="C2684" s="1080" t="s">
        <v>6905</v>
      </c>
      <c r="D2684" s="1080" t="s">
        <v>234</v>
      </c>
      <c r="E2684" s="1081">
        <v>0.4</v>
      </c>
      <c r="F2684" s="1082">
        <v>20</v>
      </c>
      <c r="G2684" s="1080" t="s">
        <v>6906</v>
      </c>
      <c r="H2684" s="1080" t="s">
        <v>6906</v>
      </c>
      <c r="I2684" s="1033" t="s">
        <v>178</v>
      </c>
      <c r="J2684" s="387">
        <v>1500041687</v>
      </c>
      <c r="K2684" s="388">
        <v>45671</v>
      </c>
      <c r="L2684" s="1033" t="s">
        <v>291</v>
      </c>
      <c r="M2684" s="1033" t="s">
        <v>267</v>
      </c>
      <c r="N2684" s="1083">
        <v>46036</v>
      </c>
      <c r="O2684" s="1033" t="s">
        <v>21</v>
      </c>
      <c r="P2684" s="1033" t="s">
        <v>6897</v>
      </c>
      <c r="Q2684" s="1080"/>
      <c r="R2684" s="1033"/>
      <c r="S2684" s="1032"/>
      <c r="T2684" s="1034"/>
      <c r="U2684" s="1033"/>
      <c r="V2684" s="1033" t="s">
        <v>277</v>
      </c>
      <c r="W2684" s="1034"/>
      <c r="X2684" s="1081">
        <v>0.4</v>
      </c>
      <c r="Y2684" s="323"/>
    </row>
    <row r="2685" spans="1:25" s="3" customFormat="1" ht="55.5" customHeight="1" x14ac:dyDescent="0.2">
      <c r="A2685" s="245">
        <v>176</v>
      </c>
      <c r="B2685" s="1080" t="s">
        <v>6907</v>
      </c>
      <c r="C2685" s="1080" t="s">
        <v>6908</v>
      </c>
      <c r="D2685" s="1080" t="s">
        <v>32</v>
      </c>
      <c r="E2685" s="1081">
        <v>7.3799999999999991E-2</v>
      </c>
      <c r="F2685" s="1084">
        <v>0.4</v>
      </c>
      <c r="G2685" s="1080" t="s">
        <v>6909</v>
      </c>
      <c r="H2685" s="1080" t="s">
        <v>6909</v>
      </c>
      <c r="I2685" s="1033" t="s">
        <v>178</v>
      </c>
      <c r="J2685" s="387">
        <v>1500041480</v>
      </c>
      <c r="K2685" s="388">
        <v>45661</v>
      </c>
      <c r="L2685" s="1033" t="s">
        <v>291</v>
      </c>
      <c r="M2685" s="1033" t="s">
        <v>267</v>
      </c>
      <c r="N2685" s="1083">
        <v>46026</v>
      </c>
      <c r="O2685" s="1033" t="s">
        <v>21</v>
      </c>
      <c r="P2685" s="1033" t="s">
        <v>6910</v>
      </c>
      <c r="Q2685" s="1080"/>
      <c r="R2685" s="1033"/>
      <c r="S2685" s="1032"/>
      <c r="T2685" s="1034"/>
      <c r="U2685" s="1033"/>
      <c r="V2685" s="1033" t="s">
        <v>277</v>
      </c>
      <c r="W2685" s="1034"/>
      <c r="X2685" s="1081">
        <v>7.3799999999999991E-2</v>
      </c>
      <c r="Y2685" s="323"/>
    </row>
    <row r="2686" spans="1:25" s="3" customFormat="1" ht="55.5" customHeight="1" x14ac:dyDescent="0.2">
      <c r="A2686" s="245">
        <v>177</v>
      </c>
      <c r="B2686" s="1080" t="s">
        <v>6911</v>
      </c>
      <c r="C2686" s="1080" t="s">
        <v>6912</v>
      </c>
      <c r="D2686" s="1080" t="s">
        <v>18</v>
      </c>
      <c r="E2686" s="1081">
        <v>0.19</v>
      </c>
      <c r="F2686" s="1082">
        <v>20</v>
      </c>
      <c r="G2686" s="1080" t="s">
        <v>6913</v>
      </c>
      <c r="H2686" s="1080" t="s">
        <v>6913</v>
      </c>
      <c r="I2686" s="1033" t="s">
        <v>178</v>
      </c>
      <c r="J2686" s="387">
        <v>1500041478</v>
      </c>
      <c r="K2686" s="388">
        <v>45660</v>
      </c>
      <c r="L2686" s="1033" t="s">
        <v>291</v>
      </c>
      <c r="M2686" s="1033" t="s">
        <v>267</v>
      </c>
      <c r="N2686" s="1083">
        <v>46025</v>
      </c>
      <c r="O2686" s="1033" t="s">
        <v>21</v>
      </c>
      <c r="P2686" s="1033" t="s">
        <v>6914</v>
      </c>
      <c r="Q2686" s="1080"/>
      <c r="R2686" s="1033"/>
      <c r="S2686" s="1032"/>
      <c r="T2686" s="1034"/>
      <c r="U2686" s="1033"/>
      <c r="V2686" s="1033" t="s">
        <v>277</v>
      </c>
      <c r="W2686" s="1034"/>
      <c r="X2686" s="1081">
        <v>0.19</v>
      </c>
      <c r="Y2686" s="323"/>
    </row>
    <row r="2687" spans="1:25" s="3" customFormat="1" ht="55.5" customHeight="1" x14ac:dyDescent="0.2">
      <c r="A2687" s="245">
        <v>178</v>
      </c>
      <c r="B2687" s="1080" t="s">
        <v>6915</v>
      </c>
      <c r="C2687" s="1080" t="s">
        <v>6916</v>
      </c>
      <c r="D2687" s="1080" t="s">
        <v>18</v>
      </c>
      <c r="E2687" s="1081">
        <v>0.09</v>
      </c>
      <c r="F2687" s="1082">
        <v>20</v>
      </c>
      <c r="G2687" s="1080" t="s">
        <v>6917</v>
      </c>
      <c r="H2687" s="1080" t="s">
        <v>6917</v>
      </c>
      <c r="I2687" s="1033" t="s">
        <v>178</v>
      </c>
      <c r="J2687" s="387">
        <v>1500041486</v>
      </c>
      <c r="K2687" s="388">
        <v>45665</v>
      </c>
      <c r="L2687" s="1033" t="s">
        <v>291</v>
      </c>
      <c r="M2687" s="1033" t="s">
        <v>267</v>
      </c>
      <c r="N2687" s="1083">
        <v>46030</v>
      </c>
      <c r="O2687" s="1033" t="s">
        <v>21</v>
      </c>
      <c r="P2687" s="1033" t="s">
        <v>6903</v>
      </c>
      <c r="Q2687" s="1080"/>
      <c r="R2687" s="1033"/>
      <c r="S2687" s="1032"/>
      <c r="T2687" s="1034"/>
      <c r="U2687" s="1033"/>
      <c r="V2687" s="1033" t="s">
        <v>277</v>
      </c>
      <c r="W2687" s="1034"/>
      <c r="X2687" s="1081">
        <v>0.09</v>
      </c>
      <c r="Y2687" s="323"/>
    </row>
    <row r="2688" spans="1:25" s="3" customFormat="1" ht="55.5" customHeight="1" x14ac:dyDescent="0.2">
      <c r="A2688" s="245">
        <v>179</v>
      </c>
      <c r="B2688" s="1080" t="s">
        <v>6918</v>
      </c>
      <c r="C2688" s="1080" t="s">
        <v>6919</v>
      </c>
      <c r="D2688" s="1080" t="s">
        <v>187</v>
      </c>
      <c r="E2688" s="1081">
        <v>6.3840000000000008E-2</v>
      </c>
      <c r="F2688" s="1084">
        <v>0.4</v>
      </c>
      <c r="G2688" s="1080" t="s">
        <v>6920</v>
      </c>
      <c r="H2688" s="1080" t="s">
        <v>6920</v>
      </c>
      <c r="I2688" s="1033" t="s">
        <v>178</v>
      </c>
      <c r="J2688" s="387">
        <v>1500041587</v>
      </c>
      <c r="K2688" s="388">
        <v>45667</v>
      </c>
      <c r="L2688" s="1033" t="s">
        <v>291</v>
      </c>
      <c r="M2688" s="1033" t="s">
        <v>267</v>
      </c>
      <c r="N2688" s="1083">
        <v>46032</v>
      </c>
      <c r="O2688" s="1033" t="s">
        <v>21</v>
      </c>
      <c r="P2688" s="1033" t="s">
        <v>6921</v>
      </c>
      <c r="Q2688" s="1080"/>
      <c r="R2688" s="1033"/>
      <c r="S2688" s="1032"/>
      <c r="T2688" s="1034"/>
      <c r="U2688" s="1033"/>
      <c r="V2688" s="1033" t="s">
        <v>277</v>
      </c>
      <c r="W2688" s="1034"/>
      <c r="X2688" s="1081">
        <v>6.3840000000000008E-2</v>
      </c>
      <c r="Y2688" s="323"/>
    </row>
    <row r="2689" spans="1:25" s="3" customFormat="1" ht="55.5" customHeight="1" x14ac:dyDescent="0.2">
      <c r="A2689" s="245">
        <v>180</v>
      </c>
      <c r="B2689" s="1080" t="s">
        <v>6922</v>
      </c>
      <c r="C2689" s="1080" t="s">
        <v>6923</v>
      </c>
      <c r="D2689" s="1080" t="s">
        <v>27</v>
      </c>
      <c r="E2689" s="1081">
        <v>0.23599999999999999</v>
      </c>
      <c r="F2689" s="1082">
        <v>20</v>
      </c>
      <c r="G2689" s="1080" t="s">
        <v>6924</v>
      </c>
      <c r="H2689" s="1080" t="s">
        <v>6924</v>
      </c>
      <c r="I2689" s="1033" t="s">
        <v>178</v>
      </c>
      <c r="J2689" s="387">
        <v>1500041597</v>
      </c>
      <c r="K2689" s="388">
        <v>45667</v>
      </c>
      <c r="L2689" s="1033" t="s">
        <v>291</v>
      </c>
      <c r="M2689" s="1033" t="s">
        <v>267</v>
      </c>
      <c r="N2689" s="1083">
        <v>46032</v>
      </c>
      <c r="O2689" s="1033" t="s">
        <v>21</v>
      </c>
      <c r="P2689" s="1033" t="s">
        <v>6921</v>
      </c>
      <c r="Q2689" s="1080"/>
      <c r="R2689" s="1033"/>
      <c r="S2689" s="1032"/>
      <c r="T2689" s="1034"/>
      <c r="U2689" s="1033"/>
      <c r="V2689" s="1033" t="s">
        <v>277</v>
      </c>
      <c r="W2689" s="1034"/>
      <c r="X2689" s="1081">
        <v>0.23599999999999999</v>
      </c>
      <c r="Y2689" s="323"/>
    </row>
    <row r="2690" spans="1:25" s="3" customFormat="1" ht="55.5" customHeight="1" x14ac:dyDescent="0.2">
      <c r="A2690" s="245">
        <v>181</v>
      </c>
      <c r="B2690" s="1080" t="s">
        <v>6926</v>
      </c>
      <c r="C2690" s="1080" t="s">
        <v>6927</v>
      </c>
      <c r="D2690" s="1080" t="s">
        <v>32</v>
      </c>
      <c r="E2690" s="1081">
        <v>0.12</v>
      </c>
      <c r="F2690" s="1082">
        <v>20</v>
      </c>
      <c r="G2690" s="1080" t="s">
        <v>6928</v>
      </c>
      <c r="H2690" s="1080" t="s">
        <v>6928</v>
      </c>
      <c r="I2690" s="1033" t="s">
        <v>178</v>
      </c>
      <c r="J2690" s="387">
        <v>1500041482</v>
      </c>
      <c r="K2690" s="388">
        <v>45664</v>
      </c>
      <c r="L2690" s="1033" t="s">
        <v>291</v>
      </c>
      <c r="M2690" s="1033" t="s">
        <v>267</v>
      </c>
      <c r="N2690" s="1083">
        <v>46029</v>
      </c>
      <c r="O2690" s="1033" t="s">
        <v>21</v>
      </c>
      <c r="P2690" s="1033" t="s">
        <v>6929</v>
      </c>
      <c r="Q2690" s="1080"/>
      <c r="R2690" s="1033"/>
      <c r="S2690" s="1032"/>
      <c r="T2690" s="1034"/>
      <c r="U2690" s="1033"/>
      <c r="V2690" s="1033" t="s">
        <v>277</v>
      </c>
      <c r="W2690" s="1034"/>
      <c r="X2690" s="1081">
        <v>0.12</v>
      </c>
      <c r="Y2690" s="323"/>
    </row>
    <row r="2691" spans="1:25" s="3" customFormat="1" ht="55.5" customHeight="1" x14ac:dyDescent="0.2">
      <c r="A2691" s="245">
        <v>182</v>
      </c>
      <c r="B2691" s="1080" t="s">
        <v>6930</v>
      </c>
      <c r="C2691" s="1080" t="s">
        <v>6931</v>
      </c>
      <c r="D2691" s="1080" t="s">
        <v>27</v>
      </c>
      <c r="E2691" s="1081">
        <v>7.4999999999999997E-2</v>
      </c>
      <c r="F2691" s="1084">
        <v>0.4</v>
      </c>
      <c r="G2691" s="1080" t="s">
        <v>6932</v>
      </c>
      <c r="H2691" s="1080" t="s">
        <v>6932</v>
      </c>
      <c r="I2691" s="1033" t="s">
        <v>178</v>
      </c>
      <c r="J2691" s="387">
        <v>1500041653</v>
      </c>
      <c r="K2691" s="388">
        <v>45671</v>
      </c>
      <c r="L2691" s="1033" t="s">
        <v>291</v>
      </c>
      <c r="M2691" s="1033" t="s">
        <v>267</v>
      </c>
      <c r="N2691" s="1083">
        <v>46036</v>
      </c>
      <c r="O2691" s="1033" t="s">
        <v>21</v>
      </c>
      <c r="P2691" s="1033" t="s">
        <v>6933</v>
      </c>
      <c r="Q2691" s="1080" t="s">
        <v>6934</v>
      </c>
      <c r="R2691" s="1033"/>
      <c r="S2691" s="1032"/>
      <c r="T2691" s="1034"/>
      <c r="U2691" s="1033"/>
      <c r="V2691" s="1033" t="s">
        <v>277</v>
      </c>
      <c r="W2691" s="1034"/>
      <c r="X2691" s="1081">
        <v>7.4999999999999997E-2</v>
      </c>
      <c r="Y2691" s="323"/>
    </row>
    <row r="2692" spans="1:25" s="3" customFormat="1" ht="55.5" customHeight="1" x14ac:dyDescent="0.2">
      <c r="A2692" s="245">
        <v>183</v>
      </c>
      <c r="B2692" s="1080" t="s">
        <v>6937</v>
      </c>
      <c r="C2692" s="1080" t="s">
        <v>6938</v>
      </c>
      <c r="D2692" s="1080" t="s">
        <v>32</v>
      </c>
      <c r="E2692" s="1081">
        <v>5.0000000000000001E-3</v>
      </c>
      <c r="F2692" s="1084">
        <v>0.4</v>
      </c>
      <c r="G2692" s="1080" t="s">
        <v>6939</v>
      </c>
      <c r="H2692" s="1080" t="s">
        <v>6939</v>
      </c>
      <c r="I2692" s="1033" t="s">
        <v>178</v>
      </c>
      <c r="J2692" s="387">
        <v>1500041505</v>
      </c>
      <c r="K2692" s="388">
        <v>45665</v>
      </c>
      <c r="L2692" s="1033" t="s">
        <v>291</v>
      </c>
      <c r="M2692" s="1033" t="s">
        <v>267</v>
      </c>
      <c r="N2692" s="1083">
        <v>46030</v>
      </c>
      <c r="O2692" s="1033" t="s">
        <v>21</v>
      </c>
      <c r="P2692" s="1033" t="s">
        <v>6903</v>
      </c>
      <c r="Q2692" s="1080"/>
      <c r="R2692" s="1033"/>
      <c r="S2692" s="1032"/>
      <c r="T2692" s="1034"/>
      <c r="U2692" s="1033"/>
      <c r="V2692" s="1033" t="s">
        <v>277</v>
      </c>
      <c r="W2692" s="1034"/>
      <c r="X2692" s="1081">
        <v>5.0000000000000001E-3</v>
      </c>
      <c r="Y2692" s="323"/>
    </row>
    <row r="2693" spans="1:25" s="3" customFormat="1" ht="55.5" customHeight="1" x14ac:dyDescent="0.2">
      <c r="A2693" s="245">
        <v>184</v>
      </c>
      <c r="B2693" s="1080" t="s">
        <v>6940</v>
      </c>
      <c r="C2693" s="1080" t="s">
        <v>6941</v>
      </c>
      <c r="D2693" s="1080" t="s">
        <v>32</v>
      </c>
      <c r="E2693" s="1081">
        <v>0</v>
      </c>
      <c r="F2693" s="1082">
        <v>20</v>
      </c>
      <c r="G2693" s="1080" t="s">
        <v>6942</v>
      </c>
      <c r="H2693" s="1080" t="s">
        <v>6942</v>
      </c>
      <c r="I2693" s="1033" t="s">
        <v>178</v>
      </c>
      <c r="J2693" s="387">
        <v>1500041797</v>
      </c>
      <c r="K2693" s="388">
        <v>45674</v>
      </c>
      <c r="L2693" s="1033" t="s">
        <v>291</v>
      </c>
      <c r="M2693" s="1033" t="s">
        <v>267</v>
      </c>
      <c r="N2693" s="1083">
        <v>46039</v>
      </c>
      <c r="O2693" s="1033" t="s">
        <v>21</v>
      </c>
      <c r="P2693" s="1033" t="s">
        <v>6943</v>
      </c>
      <c r="Q2693" s="1080"/>
      <c r="R2693" s="1033"/>
      <c r="S2693" s="1032"/>
      <c r="T2693" s="1034"/>
      <c r="U2693" s="1033"/>
      <c r="V2693" s="1033" t="s">
        <v>277</v>
      </c>
      <c r="W2693" s="1034"/>
      <c r="X2693" s="1081">
        <v>0</v>
      </c>
      <c r="Y2693" s="323"/>
    </row>
    <row r="2694" spans="1:25" s="3" customFormat="1" ht="55.5" customHeight="1" x14ac:dyDescent="0.2">
      <c r="A2694" s="245">
        <v>185</v>
      </c>
      <c r="B2694" s="1080" t="s">
        <v>6945</v>
      </c>
      <c r="C2694" s="1080" t="s">
        <v>6946</v>
      </c>
      <c r="D2694" s="1080" t="s">
        <v>234</v>
      </c>
      <c r="E2694" s="1081">
        <v>0.03</v>
      </c>
      <c r="F2694" s="1084">
        <v>0.4</v>
      </c>
      <c r="G2694" s="1080" t="s">
        <v>6947</v>
      </c>
      <c r="H2694" s="1080" t="s">
        <v>6947</v>
      </c>
      <c r="I2694" s="1033" t="s">
        <v>178</v>
      </c>
      <c r="J2694" s="387">
        <v>1500041756</v>
      </c>
      <c r="K2694" s="388">
        <v>45673</v>
      </c>
      <c r="L2694" s="1033" t="s">
        <v>291</v>
      </c>
      <c r="M2694" s="1033" t="s">
        <v>267</v>
      </c>
      <c r="N2694" s="1083">
        <v>46038</v>
      </c>
      <c r="O2694" s="1033" t="s">
        <v>21</v>
      </c>
      <c r="P2694" s="1033" t="s">
        <v>6948</v>
      </c>
      <c r="Q2694" s="1080"/>
      <c r="R2694" s="1033"/>
      <c r="S2694" s="1032"/>
      <c r="T2694" s="1034"/>
      <c r="U2694" s="1033"/>
      <c r="V2694" s="1033" t="s">
        <v>277</v>
      </c>
      <c r="W2694" s="1034"/>
      <c r="X2694" s="1081">
        <v>0.03</v>
      </c>
      <c r="Y2694" s="323"/>
    </row>
    <row r="2695" spans="1:25" s="3" customFormat="1" ht="55.5" customHeight="1" x14ac:dyDescent="0.2">
      <c r="A2695" s="245">
        <v>186</v>
      </c>
      <c r="B2695" s="1080" t="s">
        <v>6935</v>
      </c>
      <c r="C2695" s="1080" t="s">
        <v>6936</v>
      </c>
      <c r="D2695" s="1080" t="s">
        <v>32</v>
      </c>
      <c r="E2695" s="1081">
        <v>0.39897000000000005</v>
      </c>
      <c r="F2695" s="1082">
        <v>20</v>
      </c>
      <c r="G2695" s="1080" t="s">
        <v>6949</v>
      </c>
      <c r="H2695" s="1080" t="s">
        <v>6949</v>
      </c>
      <c r="I2695" s="1033" t="s">
        <v>178</v>
      </c>
      <c r="J2695" s="387">
        <v>1500041612</v>
      </c>
      <c r="K2695" s="388">
        <v>45668</v>
      </c>
      <c r="L2695" s="1033" t="s">
        <v>291</v>
      </c>
      <c r="M2695" s="1033" t="s">
        <v>267</v>
      </c>
      <c r="N2695" s="1083">
        <v>46033</v>
      </c>
      <c r="O2695" s="1033" t="s">
        <v>21</v>
      </c>
      <c r="P2695" s="1033" t="s">
        <v>6950</v>
      </c>
      <c r="Q2695" s="1080"/>
      <c r="R2695" s="1033"/>
      <c r="S2695" s="1032"/>
      <c r="T2695" s="1034"/>
      <c r="U2695" s="1033"/>
      <c r="V2695" s="1033" t="s">
        <v>277</v>
      </c>
      <c r="W2695" s="1034"/>
      <c r="X2695" s="1081">
        <v>0.39897000000000005</v>
      </c>
      <c r="Y2695" s="323"/>
    </row>
    <row r="2696" spans="1:25" s="3" customFormat="1" ht="55.5" customHeight="1" x14ac:dyDescent="0.2">
      <c r="A2696" s="245">
        <v>187</v>
      </c>
      <c r="B2696" s="1080" t="s">
        <v>183</v>
      </c>
      <c r="C2696" s="1080" t="s">
        <v>6951</v>
      </c>
      <c r="D2696" s="1080" t="s">
        <v>27</v>
      </c>
      <c r="E2696" s="1081">
        <v>0.38580000000000003</v>
      </c>
      <c r="F2696" s="1082">
        <v>20</v>
      </c>
      <c r="G2696" s="1080" t="s">
        <v>6952</v>
      </c>
      <c r="H2696" s="1080" t="s">
        <v>6952</v>
      </c>
      <c r="I2696" s="1033" t="s">
        <v>178</v>
      </c>
      <c r="J2696" s="387">
        <v>1500041483</v>
      </c>
      <c r="K2696" s="388">
        <v>45666</v>
      </c>
      <c r="L2696" s="1033" t="s">
        <v>291</v>
      </c>
      <c r="M2696" s="1033" t="s">
        <v>267</v>
      </c>
      <c r="N2696" s="1083">
        <v>46031</v>
      </c>
      <c r="O2696" s="1033" t="s">
        <v>21</v>
      </c>
      <c r="P2696" s="1033" t="s">
        <v>6925</v>
      </c>
      <c r="Q2696" s="1080"/>
      <c r="R2696" s="1033"/>
      <c r="S2696" s="1032"/>
      <c r="T2696" s="1034"/>
      <c r="U2696" s="1033"/>
      <c r="V2696" s="1033" t="s">
        <v>277</v>
      </c>
      <c r="W2696" s="1034"/>
      <c r="X2696" s="1081">
        <v>0.38580000000000003</v>
      </c>
      <c r="Y2696" s="323"/>
    </row>
    <row r="2697" spans="1:25" s="3" customFormat="1" ht="55.5" customHeight="1" x14ac:dyDescent="0.2">
      <c r="A2697" s="245">
        <v>188</v>
      </c>
      <c r="B2697" s="1080" t="s">
        <v>6954</v>
      </c>
      <c r="C2697" s="1080" t="s">
        <v>6955</v>
      </c>
      <c r="D2697" s="1080" t="s">
        <v>234</v>
      </c>
      <c r="E2697" s="1081">
        <v>0.4</v>
      </c>
      <c r="F2697" s="1082">
        <v>20</v>
      </c>
      <c r="G2697" s="1080" t="s">
        <v>6956</v>
      </c>
      <c r="H2697" s="1080" t="s">
        <v>6956</v>
      </c>
      <c r="I2697" s="1033" t="s">
        <v>178</v>
      </c>
      <c r="J2697" s="387">
        <v>1500041531</v>
      </c>
      <c r="K2697" s="388">
        <v>45666</v>
      </c>
      <c r="L2697" s="1033" t="s">
        <v>291</v>
      </c>
      <c r="M2697" s="1033" t="s">
        <v>267</v>
      </c>
      <c r="N2697" s="1083">
        <v>46031</v>
      </c>
      <c r="O2697" s="1033" t="s">
        <v>21</v>
      </c>
      <c r="P2697" s="1033" t="s">
        <v>6925</v>
      </c>
      <c r="Q2697" s="1080"/>
      <c r="R2697" s="1033"/>
      <c r="S2697" s="1032"/>
      <c r="T2697" s="1034"/>
      <c r="U2697" s="1033"/>
      <c r="V2697" s="1033" t="s">
        <v>277</v>
      </c>
      <c r="W2697" s="1034"/>
      <c r="X2697" s="1081">
        <v>0.4</v>
      </c>
      <c r="Y2697" s="323"/>
    </row>
    <row r="2698" spans="1:25" s="3" customFormat="1" ht="55.5" customHeight="1" x14ac:dyDescent="0.2">
      <c r="A2698" s="245">
        <v>189</v>
      </c>
      <c r="B2698" s="1080" t="s">
        <v>6957</v>
      </c>
      <c r="C2698" s="1080" t="s">
        <v>6958</v>
      </c>
      <c r="D2698" s="1080" t="s">
        <v>234</v>
      </c>
      <c r="E2698" s="1081">
        <v>0.03</v>
      </c>
      <c r="F2698" s="1082">
        <v>20</v>
      </c>
      <c r="G2698" s="1080" t="s">
        <v>6959</v>
      </c>
      <c r="H2698" s="1080" t="s">
        <v>6959</v>
      </c>
      <c r="I2698" s="1033" t="s">
        <v>178</v>
      </c>
      <c r="J2698" s="387">
        <v>1500041908</v>
      </c>
      <c r="K2698" s="388">
        <v>45679</v>
      </c>
      <c r="L2698" s="1033" t="s">
        <v>291</v>
      </c>
      <c r="M2698" s="1033" t="s">
        <v>267</v>
      </c>
      <c r="N2698" s="1083">
        <v>46044</v>
      </c>
      <c r="O2698" s="1033" t="s">
        <v>21</v>
      </c>
      <c r="P2698" s="1033" t="s">
        <v>6960</v>
      </c>
      <c r="Q2698" s="1080"/>
      <c r="R2698" s="1033"/>
      <c r="S2698" s="1032"/>
      <c r="T2698" s="1034"/>
      <c r="U2698" s="1033"/>
      <c r="V2698" s="1033" t="s">
        <v>277</v>
      </c>
      <c r="W2698" s="1034"/>
      <c r="X2698" s="1081">
        <v>0.03</v>
      </c>
      <c r="Y2698" s="323"/>
    </row>
    <row r="2699" spans="1:25" s="3" customFormat="1" ht="55.5" customHeight="1" x14ac:dyDescent="0.2">
      <c r="A2699" s="245">
        <v>190</v>
      </c>
      <c r="B2699" s="1080" t="s">
        <v>6961</v>
      </c>
      <c r="C2699" s="1080" t="s">
        <v>6962</v>
      </c>
      <c r="D2699" s="1080" t="s">
        <v>27</v>
      </c>
      <c r="E2699" s="1081">
        <v>6.2300000000000003E-3</v>
      </c>
      <c r="F2699" s="1084">
        <v>0.4</v>
      </c>
      <c r="G2699" s="1080" t="s">
        <v>6963</v>
      </c>
      <c r="H2699" s="1080" t="s">
        <v>6963</v>
      </c>
      <c r="I2699" s="1033" t="s">
        <v>178</v>
      </c>
      <c r="J2699" s="387">
        <v>1500041694</v>
      </c>
      <c r="K2699" s="388">
        <v>45674</v>
      </c>
      <c r="L2699" s="1033" t="s">
        <v>291</v>
      </c>
      <c r="M2699" s="1033" t="s">
        <v>267</v>
      </c>
      <c r="N2699" s="1083">
        <v>46039</v>
      </c>
      <c r="O2699" s="1033" t="s">
        <v>21</v>
      </c>
      <c r="P2699" s="1033" t="s">
        <v>681</v>
      </c>
      <c r="Q2699" s="1080"/>
      <c r="R2699" s="387" t="s">
        <v>8538</v>
      </c>
      <c r="S2699" s="388">
        <v>45706</v>
      </c>
      <c r="T2699" s="1081">
        <v>6.2300000000000003E-3</v>
      </c>
      <c r="U2699" s="1033"/>
      <c r="V2699" s="1033" t="s">
        <v>277</v>
      </c>
      <c r="W2699" s="1081">
        <v>6.2300000000000003E-3</v>
      </c>
      <c r="X2699" s="1081"/>
      <c r="Y2699" s="323"/>
    </row>
    <row r="2700" spans="1:25" s="3" customFormat="1" ht="55.5" customHeight="1" x14ac:dyDescent="0.2">
      <c r="A2700" s="245">
        <v>191</v>
      </c>
      <c r="B2700" s="1080" t="s">
        <v>6964</v>
      </c>
      <c r="C2700" s="1080" t="s">
        <v>6965</v>
      </c>
      <c r="D2700" s="1080" t="s">
        <v>32</v>
      </c>
      <c r="E2700" s="1081">
        <v>0.39</v>
      </c>
      <c r="F2700" s="1082">
        <v>20</v>
      </c>
      <c r="G2700" s="1080" t="s">
        <v>6966</v>
      </c>
      <c r="H2700" s="1080" t="s">
        <v>6966</v>
      </c>
      <c r="I2700" s="1033" t="s">
        <v>178</v>
      </c>
      <c r="J2700" s="387">
        <v>1500041761</v>
      </c>
      <c r="K2700" s="388">
        <v>45673</v>
      </c>
      <c r="L2700" s="1033" t="s">
        <v>291</v>
      </c>
      <c r="M2700" s="1033" t="s">
        <v>267</v>
      </c>
      <c r="N2700" s="1083">
        <v>46038</v>
      </c>
      <c r="O2700" s="1033" t="s">
        <v>21</v>
      </c>
      <c r="P2700" s="1033" t="s">
        <v>6948</v>
      </c>
      <c r="Q2700" s="1080"/>
      <c r="R2700" s="1033"/>
      <c r="S2700" s="1032"/>
      <c r="T2700" s="1034"/>
      <c r="U2700" s="1033"/>
      <c r="V2700" s="1033" t="s">
        <v>277</v>
      </c>
      <c r="W2700" s="1034"/>
      <c r="X2700" s="1081">
        <v>0.39</v>
      </c>
      <c r="Y2700" s="323"/>
    </row>
    <row r="2701" spans="1:25" s="3" customFormat="1" ht="55.5" customHeight="1" x14ac:dyDescent="0.2">
      <c r="A2701" s="245">
        <v>192</v>
      </c>
      <c r="B2701" s="1080" t="s">
        <v>6967</v>
      </c>
      <c r="C2701" s="1080" t="s">
        <v>6968</v>
      </c>
      <c r="D2701" s="1080" t="s">
        <v>298</v>
      </c>
      <c r="E2701" s="1081">
        <v>3.0000000000000001E-3</v>
      </c>
      <c r="F2701" s="1084">
        <v>0.4</v>
      </c>
      <c r="G2701" s="1080" t="s">
        <v>6969</v>
      </c>
      <c r="H2701" s="1080" t="s">
        <v>6969</v>
      </c>
      <c r="I2701" s="1033" t="s">
        <v>178</v>
      </c>
      <c r="J2701" s="387">
        <v>1500041529</v>
      </c>
      <c r="K2701" s="388">
        <v>45667</v>
      </c>
      <c r="L2701" s="1033" t="s">
        <v>291</v>
      </c>
      <c r="M2701" s="1033" t="s">
        <v>267</v>
      </c>
      <c r="N2701" s="1083">
        <v>46032</v>
      </c>
      <c r="O2701" s="1033" t="s">
        <v>21</v>
      </c>
      <c r="P2701" s="1033" t="s">
        <v>6921</v>
      </c>
      <c r="Q2701" s="1080"/>
      <c r="R2701" s="1033"/>
      <c r="S2701" s="1032"/>
      <c r="T2701" s="1034"/>
      <c r="U2701" s="1033"/>
      <c r="V2701" s="1033" t="s">
        <v>277</v>
      </c>
      <c r="W2701" s="1034"/>
      <c r="X2701" s="1081">
        <v>3.0000000000000001E-3</v>
      </c>
      <c r="Y2701" s="323"/>
    </row>
    <row r="2702" spans="1:25" s="3" customFormat="1" ht="55.5" customHeight="1" x14ac:dyDescent="0.2">
      <c r="A2702" s="245">
        <v>193</v>
      </c>
      <c r="B2702" s="1080" t="s">
        <v>6970</v>
      </c>
      <c r="C2702" s="1080" t="s">
        <v>6971</v>
      </c>
      <c r="D2702" s="1080" t="s">
        <v>27</v>
      </c>
      <c r="E2702" s="1081">
        <v>2.5000000000000001E-2</v>
      </c>
      <c r="F2702" s="1082">
        <v>20</v>
      </c>
      <c r="G2702" s="1080" t="s">
        <v>3759</v>
      </c>
      <c r="H2702" s="1080" t="s">
        <v>3759</v>
      </c>
      <c r="I2702" s="1033" t="s">
        <v>178</v>
      </c>
      <c r="J2702" s="387">
        <v>1500041489</v>
      </c>
      <c r="K2702" s="388">
        <v>45665</v>
      </c>
      <c r="L2702" s="1033" t="s">
        <v>291</v>
      </c>
      <c r="M2702" s="1033" t="s">
        <v>267</v>
      </c>
      <c r="N2702" s="1083">
        <v>46030</v>
      </c>
      <c r="O2702" s="1033" t="s">
        <v>21</v>
      </c>
      <c r="P2702" s="1033" t="s">
        <v>6903</v>
      </c>
      <c r="Q2702" s="1080"/>
      <c r="R2702" s="1033"/>
      <c r="S2702" s="1032"/>
      <c r="T2702" s="1034"/>
      <c r="U2702" s="1033"/>
      <c r="V2702" s="1033" t="s">
        <v>277</v>
      </c>
      <c r="W2702" s="1034"/>
      <c r="X2702" s="1081">
        <v>2.5000000000000001E-2</v>
      </c>
      <c r="Y2702" s="323"/>
    </row>
    <row r="2703" spans="1:25" s="3" customFormat="1" ht="55.5" customHeight="1" x14ac:dyDescent="0.2">
      <c r="A2703" s="245">
        <v>194</v>
      </c>
      <c r="B2703" s="1080" t="s">
        <v>6972</v>
      </c>
      <c r="C2703" s="1080" t="s">
        <v>6973</v>
      </c>
      <c r="D2703" s="1080" t="s">
        <v>298</v>
      </c>
      <c r="E2703" s="1081">
        <v>0.12</v>
      </c>
      <c r="F2703" s="1082">
        <v>20</v>
      </c>
      <c r="G2703" s="1080" t="s">
        <v>6974</v>
      </c>
      <c r="H2703" s="1080" t="s">
        <v>6974</v>
      </c>
      <c r="I2703" s="1033" t="s">
        <v>178</v>
      </c>
      <c r="J2703" s="387">
        <v>1500042105</v>
      </c>
      <c r="K2703" s="388">
        <v>45686</v>
      </c>
      <c r="L2703" s="1033" t="s">
        <v>291</v>
      </c>
      <c r="M2703" s="1033" t="s">
        <v>267</v>
      </c>
      <c r="N2703" s="1083">
        <v>46051</v>
      </c>
      <c r="O2703" s="1033" t="s">
        <v>21</v>
      </c>
      <c r="P2703" s="1033" t="s">
        <v>6975</v>
      </c>
      <c r="Q2703" s="1080"/>
      <c r="R2703" s="1033"/>
      <c r="S2703" s="1032"/>
      <c r="T2703" s="1034"/>
      <c r="U2703" s="1033"/>
      <c r="V2703" s="1033" t="s">
        <v>277</v>
      </c>
      <c r="W2703" s="1034"/>
      <c r="X2703" s="1081">
        <v>0.12</v>
      </c>
      <c r="Y2703" s="323"/>
    </row>
    <row r="2704" spans="1:25" s="3" customFormat="1" ht="55.5" customHeight="1" x14ac:dyDescent="0.2">
      <c r="A2704" s="245">
        <v>195</v>
      </c>
      <c r="B2704" s="1080" t="s">
        <v>6977</v>
      </c>
      <c r="C2704" s="1080" t="s">
        <v>6978</v>
      </c>
      <c r="D2704" s="1080" t="s">
        <v>27</v>
      </c>
      <c r="E2704" s="1081">
        <v>0.03</v>
      </c>
      <c r="F2704" s="1084">
        <v>0.4</v>
      </c>
      <c r="G2704" s="1080" t="s">
        <v>6979</v>
      </c>
      <c r="H2704" s="1080" t="s">
        <v>6979</v>
      </c>
      <c r="I2704" s="1033" t="s">
        <v>178</v>
      </c>
      <c r="J2704" s="387">
        <v>1500042137</v>
      </c>
      <c r="K2704" s="388">
        <v>45687</v>
      </c>
      <c r="L2704" s="1033" t="s">
        <v>291</v>
      </c>
      <c r="M2704" s="1033" t="s">
        <v>267</v>
      </c>
      <c r="N2704" s="1083">
        <v>46052</v>
      </c>
      <c r="O2704" s="1033" t="s">
        <v>21</v>
      </c>
      <c r="P2704" s="1033" t="s">
        <v>6953</v>
      </c>
      <c r="Q2704" s="1080"/>
      <c r="R2704" s="1033"/>
      <c r="S2704" s="1032"/>
      <c r="T2704" s="1034"/>
      <c r="U2704" s="1033"/>
      <c r="V2704" s="1033" t="s">
        <v>277</v>
      </c>
      <c r="W2704" s="1034"/>
      <c r="X2704" s="1081">
        <v>0.03</v>
      </c>
      <c r="Y2704" s="323"/>
    </row>
    <row r="2705" spans="1:25" s="3" customFormat="1" ht="55.5" customHeight="1" x14ac:dyDescent="0.2">
      <c r="A2705" s="245">
        <v>196</v>
      </c>
      <c r="B2705" s="1080" t="s">
        <v>6981</v>
      </c>
      <c r="C2705" s="1080" t="s">
        <v>6982</v>
      </c>
      <c r="D2705" s="1080" t="s">
        <v>27</v>
      </c>
      <c r="E2705" s="1081">
        <v>0.4</v>
      </c>
      <c r="F2705" s="1082">
        <v>20</v>
      </c>
      <c r="G2705" s="1080" t="s">
        <v>6983</v>
      </c>
      <c r="H2705" s="1080" t="s">
        <v>6983</v>
      </c>
      <c r="I2705" s="1033" t="s">
        <v>178</v>
      </c>
      <c r="J2705" s="387">
        <v>1500041958</v>
      </c>
      <c r="K2705" s="388">
        <v>45680</v>
      </c>
      <c r="L2705" s="1033" t="s">
        <v>291</v>
      </c>
      <c r="M2705" s="1033" t="s">
        <v>267</v>
      </c>
      <c r="N2705" s="1083">
        <v>46045</v>
      </c>
      <c r="O2705" s="1033" t="s">
        <v>21</v>
      </c>
      <c r="P2705" s="1033" t="s">
        <v>6980</v>
      </c>
      <c r="Q2705" s="1080"/>
      <c r="R2705" s="1033"/>
      <c r="S2705" s="1032"/>
      <c r="T2705" s="1034"/>
      <c r="U2705" s="1033"/>
      <c r="V2705" s="1033" t="s">
        <v>277</v>
      </c>
      <c r="W2705" s="1034"/>
      <c r="X2705" s="1081">
        <v>0.4</v>
      </c>
      <c r="Y2705" s="323"/>
    </row>
    <row r="2706" spans="1:25" s="3" customFormat="1" ht="55.5" customHeight="1" x14ac:dyDescent="0.2">
      <c r="A2706" s="245">
        <v>197</v>
      </c>
      <c r="B2706" s="1080" t="s">
        <v>6985</v>
      </c>
      <c r="C2706" s="1080" t="s">
        <v>6986</v>
      </c>
      <c r="D2706" s="1080" t="s">
        <v>27</v>
      </c>
      <c r="E2706" s="1081">
        <v>0.04</v>
      </c>
      <c r="F2706" s="1082">
        <v>20</v>
      </c>
      <c r="G2706" s="1080" t="s">
        <v>6987</v>
      </c>
      <c r="H2706" s="1080" t="s">
        <v>6987</v>
      </c>
      <c r="I2706" s="1033" t="s">
        <v>178</v>
      </c>
      <c r="J2706" s="387">
        <v>1500041715</v>
      </c>
      <c r="K2706" s="388">
        <v>45672</v>
      </c>
      <c r="L2706" s="1033" t="s">
        <v>291</v>
      </c>
      <c r="M2706" s="1033" t="s">
        <v>267</v>
      </c>
      <c r="N2706" s="1083">
        <v>46037</v>
      </c>
      <c r="O2706" s="1033" t="s">
        <v>21</v>
      </c>
      <c r="P2706" s="1033" t="s">
        <v>6944</v>
      </c>
      <c r="Q2706" s="1080"/>
      <c r="R2706" s="1033"/>
      <c r="S2706" s="1032"/>
      <c r="T2706" s="1034"/>
      <c r="U2706" s="1033"/>
      <c r="V2706" s="1033" t="s">
        <v>277</v>
      </c>
      <c r="W2706" s="1034"/>
      <c r="X2706" s="1081">
        <v>0.04</v>
      </c>
      <c r="Y2706" s="323"/>
    </row>
    <row r="2707" spans="1:25" s="3" customFormat="1" ht="55.5" customHeight="1" x14ac:dyDescent="0.2">
      <c r="A2707" s="245">
        <v>198</v>
      </c>
      <c r="B2707" s="1080" t="s">
        <v>6988</v>
      </c>
      <c r="C2707" s="1080" t="s">
        <v>6989</v>
      </c>
      <c r="D2707" s="1080" t="s">
        <v>234</v>
      </c>
      <c r="E2707" s="1081">
        <v>0.35</v>
      </c>
      <c r="F2707" s="1082">
        <v>20</v>
      </c>
      <c r="G2707" s="1080" t="s">
        <v>6990</v>
      </c>
      <c r="H2707" s="1080" t="s">
        <v>6990</v>
      </c>
      <c r="I2707" s="1033" t="s">
        <v>178</v>
      </c>
      <c r="J2707" s="387">
        <v>1500041867</v>
      </c>
      <c r="K2707" s="388">
        <v>45678</v>
      </c>
      <c r="L2707" s="1033" t="s">
        <v>291</v>
      </c>
      <c r="M2707" s="1033" t="s">
        <v>267</v>
      </c>
      <c r="N2707" s="1083">
        <v>46043</v>
      </c>
      <c r="O2707" s="1033" t="s">
        <v>21</v>
      </c>
      <c r="P2707" s="1033" t="s">
        <v>6976</v>
      </c>
      <c r="Q2707" s="1080"/>
      <c r="R2707" s="1033"/>
      <c r="S2707" s="1032"/>
      <c r="T2707" s="1034"/>
      <c r="U2707" s="1033"/>
      <c r="V2707" s="1033" t="s">
        <v>277</v>
      </c>
      <c r="W2707" s="1034"/>
      <c r="X2707" s="1081">
        <v>0.35</v>
      </c>
      <c r="Y2707" s="323"/>
    </row>
    <row r="2708" spans="1:25" s="3" customFormat="1" ht="55.5" customHeight="1" x14ac:dyDescent="0.2">
      <c r="A2708" s="245">
        <v>199</v>
      </c>
      <c r="B2708" s="1080" t="s">
        <v>6991</v>
      </c>
      <c r="C2708" s="1080" t="s">
        <v>6992</v>
      </c>
      <c r="D2708" s="1080" t="s">
        <v>27</v>
      </c>
      <c r="E2708" s="1081">
        <v>0.93555999999999995</v>
      </c>
      <c r="F2708" s="1082">
        <v>20</v>
      </c>
      <c r="G2708" s="1080" t="s">
        <v>6993</v>
      </c>
      <c r="H2708" s="1080" t="s">
        <v>6993</v>
      </c>
      <c r="I2708" s="1033" t="s">
        <v>178</v>
      </c>
      <c r="J2708" s="387">
        <v>1500042001</v>
      </c>
      <c r="K2708" s="388">
        <v>45686</v>
      </c>
      <c r="L2708" s="1033" t="s">
        <v>291</v>
      </c>
      <c r="M2708" s="1033" t="s">
        <v>267</v>
      </c>
      <c r="N2708" s="1083">
        <v>46051</v>
      </c>
      <c r="O2708" s="1033" t="s">
        <v>21</v>
      </c>
      <c r="P2708" s="1033" t="s">
        <v>6975</v>
      </c>
      <c r="Q2708" s="1080"/>
      <c r="R2708" s="1033"/>
      <c r="S2708" s="1032"/>
      <c r="T2708" s="1034"/>
      <c r="U2708" s="1033"/>
      <c r="V2708" s="1033" t="s">
        <v>277</v>
      </c>
      <c r="W2708" s="1034"/>
      <c r="X2708" s="1081">
        <v>0.93555999999999995</v>
      </c>
      <c r="Y2708" s="323"/>
    </row>
    <row r="2709" spans="1:25" s="3" customFormat="1" ht="55.5" customHeight="1" x14ac:dyDescent="0.2">
      <c r="A2709" s="245">
        <v>200</v>
      </c>
      <c r="B2709" s="1080" t="s">
        <v>6994</v>
      </c>
      <c r="C2709" s="1080" t="s">
        <v>6995</v>
      </c>
      <c r="D2709" s="1080" t="s">
        <v>1527</v>
      </c>
      <c r="E2709" s="1081">
        <v>0.25</v>
      </c>
      <c r="F2709" s="1082">
        <v>20</v>
      </c>
      <c r="G2709" s="1080" t="s">
        <v>6996</v>
      </c>
      <c r="H2709" s="1080" t="s">
        <v>6996</v>
      </c>
      <c r="I2709" s="1033" t="s">
        <v>178</v>
      </c>
      <c r="J2709" s="387">
        <v>1500042141</v>
      </c>
      <c r="K2709" s="388">
        <v>45688</v>
      </c>
      <c r="L2709" s="1033" t="s">
        <v>291</v>
      </c>
      <c r="M2709" s="1033" t="s">
        <v>267</v>
      </c>
      <c r="N2709" s="1083">
        <v>46053</v>
      </c>
      <c r="O2709" s="1033" t="s">
        <v>21</v>
      </c>
      <c r="P2709" s="1033" t="s">
        <v>6887</v>
      </c>
      <c r="Q2709" s="1080"/>
      <c r="R2709" s="1033"/>
      <c r="S2709" s="1032"/>
      <c r="T2709" s="1034"/>
      <c r="U2709" s="1033"/>
      <c r="V2709" s="1033" t="s">
        <v>277</v>
      </c>
      <c r="W2709" s="1034"/>
      <c r="X2709" s="1081">
        <v>0.25</v>
      </c>
      <c r="Y2709" s="323"/>
    </row>
    <row r="2710" spans="1:25" s="3" customFormat="1" ht="55.5" customHeight="1" x14ac:dyDescent="0.2">
      <c r="A2710" s="245">
        <v>201</v>
      </c>
      <c r="B2710" s="1080" t="s">
        <v>6997</v>
      </c>
      <c r="C2710" s="1080" t="s">
        <v>6998</v>
      </c>
      <c r="D2710" s="1080" t="s">
        <v>27</v>
      </c>
      <c r="E2710" s="1081">
        <v>9</v>
      </c>
      <c r="F2710" s="1082">
        <v>20</v>
      </c>
      <c r="G2710" s="1080" t="s">
        <v>6999</v>
      </c>
      <c r="H2710" s="1080" t="s">
        <v>6999</v>
      </c>
      <c r="I2710" s="1033" t="s">
        <v>178</v>
      </c>
      <c r="J2710" s="387">
        <v>1500041821</v>
      </c>
      <c r="K2710" s="388">
        <v>45676</v>
      </c>
      <c r="L2710" s="1033" t="s">
        <v>291</v>
      </c>
      <c r="M2710" s="1033" t="s">
        <v>267</v>
      </c>
      <c r="N2710" s="1083">
        <v>46041</v>
      </c>
      <c r="O2710" s="1033" t="s">
        <v>21</v>
      </c>
      <c r="P2710" s="1033" t="s">
        <v>7000</v>
      </c>
      <c r="Q2710" s="1080" t="s">
        <v>7001</v>
      </c>
      <c r="R2710" s="1033"/>
      <c r="S2710" s="1032"/>
      <c r="T2710" s="1034"/>
      <c r="U2710" s="1033"/>
      <c r="V2710" s="1033" t="s">
        <v>277</v>
      </c>
      <c r="W2710" s="1034"/>
      <c r="X2710" s="1081">
        <v>9</v>
      </c>
      <c r="Y2710" s="323"/>
    </row>
    <row r="2711" spans="1:25" s="3" customFormat="1" ht="55.5" customHeight="1" x14ac:dyDescent="0.2">
      <c r="A2711" s="245">
        <v>202</v>
      </c>
      <c r="B2711" s="1080" t="s">
        <v>7002</v>
      </c>
      <c r="C2711" s="1080" t="s">
        <v>7003</v>
      </c>
      <c r="D2711" s="1080" t="s">
        <v>27</v>
      </c>
      <c r="E2711" s="1081">
        <v>0</v>
      </c>
      <c r="F2711" s="1082">
        <v>20</v>
      </c>
      <c r="G2711" s="1080" t="s">
        <v>7004</v>
      </c>
      <c r="H2711" s="1080" t="s">
        <v>7004</v>
      </c>
      <c r="I2711" s="1033" t="s">
        <v>178</v>
      </c>
      <c r="J2711" s="387">
        <v>1500041835</v>
      </c>
      <c r="K2711" s="388">
        <v>45677</v>
      </c>
      <c r="L2711" s="1033" t="s">
        <v>291</v>
      </c>
      <c r="M2711" s="1033" t="s">
        <v>267</v>
      </c>
      <c r="N2711" s="1083">
        <v>46042</v>
      </c>
      <c r="O2711" s="1033" t="s">
        <v>21</v>
      </c>
      <c r="P2711" s="1033" t="s">
        <v>7005</v>
      </c>
      <c r="Q2711" s="1080"/>
      <c r="R2711" s="1033"/>
      <c r="S2711" s="1032"/>
      <c r="T2711" s="1034"/>
      <c r="U2711" s="1033"/>
      <c r="V2711" s="1033" t="s">
        <v>277</v>
      </c>
      <c r="W2711" s="1034"/>
      <c r="X2711" s="1081">
        <v>0</v>
      </c>
      <c r="Y2711" s="323"/>
    </row>
    <row r="2712" spans="1:25" s="3" customFormat="1" ht="55.5" customHeight="1" x14ac:dyDescent="0.2">
      <c r="A2712" s="245">
        <v>203</v>
      </c>
      <c r="B2712" s="1080" t="s">
        <v>7002</v>
      </c>
      <c r="C2712" s="1080" t="s">
        <v>7003</v>
      </c>
      <c r="D2712" s="1080" t="s">
        <v>27</v>
      </c>
      <c r="E2712" s="1081">
        <v>0</v>
      </c>
      <c r="F2712" s="1084">
        <v>0.4</v>
      </c>
      <c r="G2712" s="1080" t="s">
        <v>7006</v>
      </c>
      <c r="H2712" s="1080" t="s">
        <v>7006</v>
      </c>
      <c r="I2712" s="1033" t="s">
        <v>178</v>
      </c>
      <c r="J2712" s="387">
        <v>1500041854</v>
      </c>
      <c r="K2712" s="388">
        <v>45677</v>
      </c>
      <c r="L2712" s="1033" t="s">
        <v>291</v>
      </c>
      <c r="M2712" s="1033" t="s">
        <v>267</v>
      </c>
      <c r="N2712" s="1083">
        <v>46042</v>
      </c>
      <c r="O2712" s="1033" t="s">
        <v>21</v>
      </c>
      <c r="P2712" s="1033" t="s">
        <v>7005</v>
      </c>
      <c r="Q2712" s="1080"/>
      <c r="R2712" s="1033"/>
      <c r="S2712" s="1032"/>
      <c r="T2712" s="1034"/>
      <c r="U2712" s="1033"/>
      <c r="V2712" s="1033" t="s">
        <v>277</v>
      </c>
      <c r="W2712" s="1034"/>
      <c r="X2712" s="1081">
        <v>0</v>
      </c>
      <c r="Y2712" s="323"/>
    </row>
    <row r="2713" spans="1:25" s="3" customFormat="1" ht="55.5" customHeight="1" x14ac:dyDescent="0.2">
      <c r="A2713" s="245">
        <v>204</v>
      </c>
      <c r="B2713" s="1080" t="s">
        <v>7007</v>
      </c>
      <c r="C2713" s="1080" t="s">
        <v>7008</v>
      </c>
      <c r="D2713" s="1080" t="s">
        <v>234</v>
      </c>
      <c r="E2713" s="1081">
        <v>0.1</v>
      </c>
      <c r="F2713" s="1082">
        <v>20</v>
      </c>
      <c r="G2713" s="1080" t="s">
        <v>7009</v>
      </c>
      <c r="H2713" s="1080" t="s">
        <v>7009</v>
      </c>
      <c r="I2713" s="1033" t="s">
        <v>178</v>
      </c>
      <c r="J2713" s="387">
        <v>1500041890</v>
      </c>
      <c r="K2713" s="388">
        <v>45678</v>
      </c>
      <c r="L2713" s="1033" t="s">
        <v>291</v>
      </c>
      <c r="M2713" s="1033" t="s">
        <v>267</v>
      </c>
      <c r="N2713" s="1083">
        <v>46043</v>
      </c>
      <c r="O2713" s="1033" t="s">
        <v>21</v>
      </c>
      <c r="P2713" s="1033" t="s">
        <v>6976</v>
      </c>
      <c r="Q2713" s="1080"/>
      <c r="R2713" s="1033"/>
      <c r="S2713" s="1032"/>
      <c r="T2713" s="1034"/>
      <c r="U2713" s="1033"/>
      <c r="V2713" s="1033" t="s">
        <v>277</v>
      </c>
      <c r="W2713" s="1034"/>
      <c r="X2713" s="1081">
        <v>0.1</v>
      </c>
      <c r="Y2713" s="323"/>
    </row>
    <row r="2714" spans="1:25" s="3" customFormat="1" ht="55.5" customHeight="1" x14ac:dyDescent="0.2">
      <c r="A2714" s="245">
        <v>205</v>
      </c>
      <c r="B2714" s="1080" t="s">
        <v>7010</v>
      </c>
      <c r="C2714" s="1080" t="s">
        <v>7011</v>
      </c>
      <c r="D2714" s="1080" t="s">
        <v>234</v>
      </c>
      <c r="E2714" s="1081">
        <v>0.2</v>
      </c>
      <c r="F2714" s="1082">
        <v>20</v>
      </c>
      <c r="G2714" s="1080" t="s">
        <v>7012</v>
      </c>
      <c r="H2714" s="1080" t="s">
        <v>7012</v>
      </c>
      <c r="I2714" s="1033" t="s">
        <v>178</v>
      </c>
      <c r="J2714" s="387">
        <v>1500042059</v>
      </c>
      <c r="K2714" s="388">
        <v>45685</v>
      </c>
      <c r="L2714" s="1033" t="s">
        <v>291</v>
      </c>
      <c r="M2714" s="1033" t="s">
        <v>267</v>
      </c>
      <c r="N2714" s="1083">
        <v>46050</v>
      </c>
      <c r="O2714" s="1033" t="s">
        <v>21</v>
      </c>
      <c r="P2714" s="1033" t="s">
        <v>6984</v>
      </c>
      <c r="Q2714" s="1080"/>
      <c r="R2714" s="1033"/>
      <c r="S2714" s="1032"/>
      <c r="T2714" s="1034"/>
      <c r="U2714" s="1033"/>
      <c r="V2714" s="1033" t="s">
        <v>277</v>
      </c>
      <c r="W2714" s="1034"/>
      <c r="X2714" s="1081">
        <v>0.2</v>
      </c>
      <c r="Y2714" s="323"/>
    </row>
    <row r="2715" spans="1:25" s="3" customFormat="1" ht="55.5" customHeight="1" x14ac:dyDescent="0.2">
      <c r="A2715" s="245">
        <v>206</v>
      </c>
      <c r="B2715" s="1080" t="s">
        <v>7013</v>
      </c>
      <c r="C2715" s="1080" t="s">
        <v>7014</v>
      </c>
      <c r="D2715" s="1080" t="s">
        <v>27</v>
      </c>
      <c r="E2715" s="1081">
        <v>0.15580000000000002</v>
      </c>
      <c r="F2715" s="1082">
        <v>20</v>
      </c>
      <c r="G2715" s="1080" t="s">
        <v>7015</v>
      </c>
      <c r="H2715" s="1080" t="s">
        <v>7015</v>
      </c>
      <c r="I2715" s="1033" t="s">
        <v>178</v>
      </c>
      <c r="J2715" s="387">
        <v>1500042127</v>
      </c>
      <c r="K2715" s="388">
        <v>45687</v>
      </c>
      <c r="L2715" s="1033" t="s">
        <v>291</v>
      </c>
      <c r="M2715" s="1033" t="s">
        <v>267</v>
      </c>
      <c r="N2715" s="1083">
        <v>46052</v>
      </c>
      <c r="O2715" s="1033" t="s">
        <v>21</v>
      </c>
      <c r="P2715" s="1033" t="s">
        <v>6953</v>
      </c>
      <c r="Q2715" s="1058"/>
      <c r="R2715" s="1033"/>
      <c r="S2715" s="1032"/>
      <c r="T2715" s="1034"/>
      <c r="U2715" s="1033"/>
      <c r="V2715" s="1033" t="s">
        <v>277</v>
      </c>
      <c r="W2715" s="1034"/>
      <c r="X2715" s="1081">
        <v>0.15580000000000002</v>
      </c>
      <c r="Y2715" s="323"/>
    </row>
    <row r="2716" spans="1:25" s="3" customFormat="1" ht="55.5" customHeight="1" x14ac:dyDescent="0.2">
      <c r="A2716" s="245">
        <v>207</v>
      </c>
      <c r="B2716" s="1080" t="s">
        <v>7016</v>
      </c>
      <c r="C2716" s="1080" t="s">
        <v>7017</v>
      </c>
      <c r="D2716" s="1080" t="s">
        <v>234</v>
      </c>
      <c r="E2716" s="1081">
        <v>0.08</v>
      </c>
      <c r="F2716" s="1084">
        <v>0.4</v>
      </c>
      <c r="G2716" s="1080" t="s">
        <v>7018</v>
      </c>
      <c r="H2716" s="1080" t="s">
        <v>7018</v>
      </c>
      <c r="I2716" s="1033" t="s">
        <v>178</v>
      </c>
      <c r="J2716" s="387">
        <v>1500042055</v>
      </c>
      <c r="K2716" s="388">
        <v>45686</v>
      </c>
      <c r="L2716" s="1033" t="s">
        <v>291</v>
      </c>
      <c r="M2716" s="1033" t="s">
        <v>267</v>
      </c>
      <c r="N2716" s="1083">
        <v>46051</v>
      </c>
      <c r="O2716" s="1033" t="s">
        <v>21</v>
      </c>
      <c r="P2716" s="1033" t="s">
        <v>6975</v>
      </c>
      <c r="Q2716" s="1058"/>
      <c r="R2716" s="1033"/>
      <c r="S2716" s="1032"/>
      <c r="T2716" s="1034"/>
      <c r="U2716" s="1033"/>
      <c r="V2716" s="1033" t="s">
        <v>277</v>
      </c>
      <c r="W2716" s="1034"/>
      <c r="X2716" s="1081">
        <v>0.08</v>
      </c>
      <c r="Y2716" s="323"/>
    </row>
    <row r="2717" spans="1:25" s="3" customFormat="1" ht="55.5" customHeight="1" x14ac:dyDescent="0.2">
      <c r="A2717" s="245">
        <v>208</v>
      </c>
      <c r="B2717" s="1080" t="s">
        <v>7019</v>
      </c>
      <c r="C2717" s="1080" t="s">
        <v>7020</v>
      </c>
      <c r="D2717" s="1080" t="s">
        <v>18</v>
      </c>
      <c r="E2717" s="1081">
        <v>0.15</v>
      </c>
      <c r="F2717" s="1082">
        <v>20</v>
      </c>
      <c r="G2717" s="1080" t="s">
        <v>7021</v>
      </c>
      <c r="H2717" s="1080" t="s">
        <v>7021</v>
      </c>
      <c r="I2717" s="1033" t="s">
        <v>178</v>
      </c>
      <c r="J2717" s="387">
        <v>1500042143</v>
      </c>
      <c r="K2717" s="388">
        <v>45687</v>
      </c>
      <c r="L2717" s="1033" t="s">
        <v>291</v>
      </c>
      <c r="M2717" s="1033" t="s">
        <v>267</v>
      </c>
      <c r="N2717" s="1083">
        <v>46052</v>
      </c>
      <c r="O2717" s="1033" t="s">
        <v>21</v>
      </c>
      <c r="P2717" s="1033" t="s">
        <v>6953</v>
      </c>
      <c r="Q2717" s="1058"/>
      <c r="R2717" s="1033"/>
      <c r="S2717" s="1032"/>
      <c r="T2717" s="1034"/>
      <c r="U2717" s="1033"/>
      <c r="V2717" s="1033" t="s">
        <v>277</v>
      </c>
      <c r="W2717" s="1034"/>
      <c r="X2717" s="1081">
        <v>0.15</v>
      </c>
      <c r="Y2717" s="323"/>
    </row>
    <row r="2718" spans="1:25" s="3" customFormat="1" ht="55.5" customHeight="1" x14ac:dyDescent="0.2">
      <c r="A2718" s="245">
        <v>209</v>
      </c>
      <c r="B2718" s="1058" t="s">
        <v>7919</v>
      </c>
      <c r="C2718" s="1033" t="s">
        <v>7920</v>
      </c>
      <c r="D2718" s="1033" t="s">
        <v>234</v>
      </c>
      <c r="E2718" s="1030">
        <v>0.63</v>
      </c>
      <c r="F2718" s="1031">
        <v>20</v>
      </c>
      <c r="G2718" s="1058" t="s">
        <v>7921</v>
      </c>
      <c r="H2718" s="1058" t="s">
        <v>7921</v>
      </c>
      <c r="I2718" s="1033" t="s">
        <v>178</v>
      </c>
      <c r="J2718" s="387">
        <v>1500042989</v>
      </c>
      <c r="K2718" s="388">
        <v>45714</v>
      </c>
      <c r="L2718" s="1033" t="s">
        <v>291</v>
      </c>
      <c r="M2718" s="1033" t="s">
        <v>267</v>
      </c>
      <c r="N2718" s="1032">
        <v>46079</v>
      </c>
      <c r="O2718" s="1033" t="s">
        <v>21</v>
      </c>
      <c r="P2718" s="1033" t="s">
        <v>6882</v>
      </c>
      <c r="Q2718" s="1059" t="s">
        <v>7922</v>
      </c>
      <c r="R2718" s="1033"/>
      <c r="S2718" s="1032"/>
      <c r="T2718" s="1034"/>
      <c r="U2718" s="1033"/>
      <c r="V2718" s="1036" t="s">
        <v>277</v>
      </c>
      <c r="W2718" s="1034"/>
      <c r="X2718" s="1030">
        <v>0.63</v>
      </c>
      <c r="Y2718" s="323"/>
    </row>
    <row r="2719" spans="1:25" s="3" customFormat="1" ht="55.5" customHeight="1" x14ac:dyDescent="0.2">
      <c r="A2719" s="245">
        <v>210</v>
      </c>
      <c r="B2719" s="1058" t="s">
        <v>7924</v>
      </c>
      <c r="C2719" s="1033" t="s">
        <v>7925</v>
      </c>
      <c r="D2719" s="1033" t="s">
        <v>32</v>
      </c>
      <c r="E2719" s="1030">
        <v>1.5149999999999999</v>
      </c>
      <c r="F2719" s="1031">
        <v>20</v>
      </c>
      <c r="G2719" s="1058" t="s">
        <v>7926</v>
      </c>
      <c r="H2719" s="1058" t="s">
        <v>7926</v>
      </c>
      <c r="I2719" s="1033" t="s">
        <v>178</v>
      </c>
      <c r="J2719" s="387">
        <v>1500035591</v>
      </c>
      <c r="K2719" s="388">
        <v>45694</v>
      </c>
      <c r="L2719" s="1033" t="s">
        <v>291</v>
      </c>
      <c r="M2719" s="1033" t="s">
        <v>267</v>
      </c>
      <c r="N2719" s="1032">
        <v>46059</v>
      </c>
      <c r="O2719" s="1033" t="s">
        <v>21</v>
      </c>
      <c r="P2719" s="1033" t="s">
        <v>7927</v>
      </c>
      <c r="Q2719" s="1059" t="s">
        <v>7928</v>
      </c>
      <c r="R2719" s="1033"/>
      <c r="S2719" s="1032"/>
      <c r="T2719" s="1034"/>
      <c r="U2719" s="1033"/>
      <c r="V2719" s="1036" t="s">
        <v>277</v>
      </c>
      <c r="W2719" s="1034"/>
      <c r="X2719" s="1030">
        <v>1.5149999999999999</v>
      </c>
      <c r="Y2719" s="323"/>
    </row>
    <row r="2720" spans="1:25" s="3" customFormat="1" ht="55.5" customHeight="1" x14ac:dyDescent="0.2">
      <c r="A2720" s="245">
        <v>211</v>
      </c>
      <c r="B2720" s="1058" t="s">
        <v>7929</v>
      </c>
      <c r="C2720" s="1033" t="s">
        <v>7930</v>
      </c>
      <c r="D2720" s="1033" t="s">
        <v>27</v>
      </c>
      <c r="E2720" s="1030">
        <v>1.48</v>
      </c>
      <c r="F2720" s="1031">
        <v>20</v>
      </c>
      <c r="G2720" s="1058" t="s">
        <v>7931</v>
      </c>
      <c r="H2720" s="1058" t="s">
        <v>7931</v>
      </c>
      <c r="I2720" s="1033" t="s">
        <v>178</v>
      </c>
      <c r="J2720" s="387">
        <v>1500042381</v>
      </c>
      <c r="K2720" s="388">
        <v>45702</v>
      </c>
      <c r="L2720" s="1033" t="s">
        <v>291</v>
      </c>
      <c r="M2720" s="1033" t="s">
        <v>267</v>
      </c>
      <c r="N2720" s="1032">
        <v>46067</v>
      </c>
      <c r="O2720" s="1033" t="s">
        <v>21</v>
      </c>
      <c r="P2720" s="1033" t="s">
        <v>7932</v>
      </c>
      <c r="Q2720" s="1059" t="s">
        <v>7933</v>
      </c>
      <c r="R2720" s="1033"/>
      <c r="S2720" s="1032"/>
      <c r="T2720" s="1034"/>
      <c r="U2720" s="1033"/>
      <c r="V2720" s="1036" t="s">
        <v>277</v>
      </c>
      <c r="W2720" s="1034"/>
      <c r="X2720" s="1030">
        <v>1.48</v>
      </c>
      <c r="Y2720" s="323"/>
    </row>
    <row r="2721" spans="1:25" s="3" customFormat="1" ht="55.5" customHeight="1" x14ac:dyDescent="0.2">
      <c r="A2721" s="245">
        <v>212</v>
      </c>
      <c r="B2721" s="1058" t="s">
        <v>2943</v>
      </c>
      <c r="C2721" s="1033" t="s">
        <v>2944</v>
      </c>
      <c r="D2721" s="1033" t="s">
        <v>27</v>
      </c>
      <c r="E2721" s="1030">
        <v>48.82</v>
      </c>
      <c r="F2721" s="1031">
        <v>110</v>
      </c>
      <c r="G2721" s="1058" t="s">
        <v>2940</v>
      </c>
      <c r="H2721" s="1058" t="s">
        <v>2940</v>
      </c>
      <c r="I2721" s="1033" t="s">
        <v>178</v>
      </c>
      <c r="J2721" s="387">
        <v>1500042072</v>
      </c>
      <c r="K2721" s="388">
        <v>45690</v>
      </c>
      <c r="L2721" s="1033" t="s">
        <v>291</v>
      </c>
      <c r="M2721" s="1033" t="s">
        <v>267</v>
      </c>
      <c r="N2721" s="1032">
        <v>46055</v>
      </c>
      <c r="O2721" s="1033" t="s">
        <v>21</v>
      </c>
      <c r="P2721" s="1033" t="s">
        <v>7934</v>
      </c>
      <c r="Q2721" s="1059" t="s">
        <v>7935</v>
      </c>
      <c r="R2721" s="1033"/>
      <c r="S2721" s="1032"/>
      <c r="T2721" s="1034"/>
      <c r="U2721" s="1033"/>
      <c r="V2721" s="1036" t="s">
        <v>277</v>
      </c>
      <c r="W2721" s="1034"/>
      <c r="X2721" s="1030">
        <v>48.82</v>
      </c>
      <c r="Y2721" s="323"/>
    </row>
    <row r="2722" spans="1:25" s="3" customFormat="1" ht="55.5" customHeight="1" x14ac:dyDescent="0.2">
      <c r="A2722" s="245">
        <v>213</v>
      </c>
      <c r="B2722" s="1058" t="s">
        <v>2938</v>
      </c>
      <c r="C2722" s="1033" t="s">
        <v>2939</v>
      </c>
      <c r="D2722" s="1033" t="s">
        <v>27</v>
      </c>
      <c r="E2722" s="1030">
        <v>48.802</v>
      </c>
      <c r="F2722" s="1031">
        <v>110</v>
      </c>
      <c r="G2722" s="1058" t="s">
        <v>2940</v>
      </c>
      <c r="H2722" s="1058" t="s">
        <v>2940</v>
      </c>
      <c r="I2722" s="1033" t="s">
        <v>178</v>
      </c>
      <c r="J2722" s="387">
        <v>1500042077</v>
      </c>
      <c r="K2722" s="388">
        <v>45690</v>
      </c>
      <c r="L2722" s="1033" t="s">
        <v>291</v>
      </c>
      <c r="M2722" s="1033" t="s">
        <v>267</v>
      </c>
      <c r="N2722" s="1032">
        <v>46055</v>
      </c>
      <c r="O2722" s="1033" t="s">
        <v>21</v>
      </c>
      <c r="P2722" s="1033" t="s">
        <v>7934</v>
      </c>
      <c r="Q2722" s="1059" t="s">
        <v>7936</v>
      </c>
      <c r="R2722" s="1033"/>
      <c r="S2722" s="1032"/>
      <c r="T2722" s="1034"/>
      <c r="U2722" s="1033"/>
      <c r="V2722" s="1036" t="s">
        <v>277</v>
      </c>
      <c r="W2722" s="1034"/>
      <c r="X2722" s="1030">
        <v>48.802</v>
      </c>
      <c r="Y2722" s="323"/>
    </row>
    <row r="2723" spans="1:25" s="3" customFormat="1" ht="55.5" customHeight="1" x14ac:dyDescent="0.2">
      <c r="A2723" s="245">
        <v>214</v>
      </c>
      <c r="B2723" s="1058" t="s">
        <v>7937</v>
      </c>
      <c r="C2723" s="1033" t="s">
        <v>7938</v>
      </c>
      <c r="D2723" s="1033" t="s">
        <v>234</v>
      </c>
      <c r="E2723" s="1030">
        <v>0.98280000000000001</v>
      </c>
      <c r="F2723" s="1031">
        <v>20</v>
      </c>
      <c r="G2723" s="1058" t="s">
        <v>7939</v>
      </c>
      <c r="H2723" s="1058" t="s">
        <v>7939</v>
      </c>
      <c r="I2723" s="1033" t="s">
        <v>178</v>
      </c>
      <c r="J2723" s="387">
        <v>1500042875</v>
      </c>
      <c r="K2723" s="388">
        <v>45712</v>
      </c>
      <c r="L2723" s="1033" t="s">
        <v>291</v>
      </c>
      <c r="M2723" s="1033" t="s">
        <v>267</v>
      </c>
      <c r="N2723" s="1032">
        <v>46077</v>
      </c>
      <c r="O2723" s="1033" t="s">
        <v>21</v>
      </c>
      <c r="P2723" s="1033" t="s">
        <v>6882</v>
      </c>
      <c r="Q2723" s="1059" t="s">
        <v>7940</v>
      </c>
      <c r="R2723" s="1033"/>
      <c r="S2723" s="1032"/>
      <c r="T2723" s="1034"/>
      <c r="U2723" s="1033"/>
      <c r="V2723" s="1036" t="s">
        <v>277</v>
      </c>
      <c r="W2723" s="1034"/>
      <c r="X2723" s="1030">
        <v>0.98280000000000001</v>
      </c>
      <c r="Y2723" s="323"/>
    </row>
    <row r="2724" spans="1:25" s="3" customFormat="1" ht="55.5" customHeight="1" x14ac:dyDescent="0.2">
      <c r="A2724" s="245">
        <v>215</v>
      </c>
      <c r="B2724" s="1058" t="s">
        <v>7941</v>
      </c>
      <c r="C2724" s="1033" t="s">
        <v>7942</v>
      </c>
      <c r="D2724" s="1033" t="s">
        <v>27</v>
      </c>
      <c r="E2724" s="1030">
        <v>2.35</v>
      </c>
      <c r="F2724" s="1031">
        <v>20</v>
      </c>
      <c r="G2724" s="1058" t="s">
        <v>7943</v>
      </c>
      <c r="H2724" s="1058" t="s">
        <v>7943</v>
      </c>
      <c r="I2724" s="1033" t="s">
        <v>178</v>
      </c>
      <c r="J2724" s="387">
        <v>1500042212</v>
      </c>
      <c r="K2724" s="388">
        <v>45712</v>
      </c>
      <c r="L2724" s="1033" t="s">
        <v>291</v>
      </c>
      <c r="M2724" s="1033" t="s">
        <v>267</v>
      </c>
      <c r="N2724" s="1032">
        <v>46077</v>
      </c>
      <c r="O2724" s="1033" t="s">
        <v>21</v>
      </c>
      <c r="P2724" s="1033" t="s">
        <v>7944</v>
      </c>
      <c r="Q2724" s="1059" t="s">
        <v>7945</v>
      </c>
      <c r="R2724" s="1033"/>
      <c r="S2724" s="1032"/>
      <c r="T2724" s="1034"/>
      <c r="U2724" s="1033"/>
      <c r="V2724" s="1036" t="s">
        <v>277</v>
      </c>
      <c r="W2724" s="1034"/>
      <c r="X2724" s="1030">
        <v>2.35</v>
      </c>
      <c r="Y2724" s="323"/>
    </row>
    <row r="2725" spans="1:25" s="3" customFormat="1" ht="55.5" customHeight="1" x14ac:dyDescent="0.2">
      <c r="A2725" s="245">
        <v>216</v>
      </c>
      <c r="B2725" s="1058" t="s">
        <v>7946</v>
      </c>
      <c r="C2725" s="1033" t="s">
        <v>7947</v>
      </c>
      <c r="D2725" s="1033" t="s">
        <v>187</v>
      </c>
      <c r="E2725" s="1030">
        <v>0.11</v>
      </c>
      <c r="F2725" s="1031">
        <v>20</v>
      </c>
      <c r="G2725" s="1058" t="s">
        <v>7948</v>
      </c>
      <c r="H2725" s="1058" t="s">
        <v>7948</v>
      </c>
      <c r="I2725" s="1033" t="s">
        <v>178</v>
      </c>
      <c r="J2725" s="387">
        <v>1500042269</v>
      </c>
      <c r="K2725" s="388">
        <v>45692</v>
      </c>
      <c r="L2725" s="1033" t="s">
        <v>291</v>
      </c>
      <c r="M2725" s="1033" t="s">
        <v>267</v>
      </c>
      <c r="N2725" s="1032">
        <v>46057</v>
      </c>
      <c r="O2725" s="1033" t="s">
        <v>21</v>
      </c>
      <c r="P2725" s="1033" t="s">
        <v>7949</v>
      </c>
      <c r="Q2725" s="1059" t="s">
        <v>40</v>
      </c>
      <c r="R2725" s="1033"/>
      <c r="S2725" s="1032"/>
      <c r="T2725" s="1034"/>
      <c r="U2725" s="1033"/>
      <c r="V2725" s="1036" t="s">
        <v>277</v>
      </c>
      <c r="W2725" s="1034"/>
      <c r="X2725" s="1030">
        <v>0.11</v>
      </c>
      <c r="Y2725" s="323"/>
    </row>
    <row r="2726" spans="1:25" s="3" customFormat="1" ht="55.5" customHeight="1" x14ac:dyDescent="0.2">
      <c r="A2726" s="245">
        <v>217</v>
      </c>
      <c r="B2726" s="1058" t="s">
        <v>7950</v>
      </c>
      <c r="C2726" s="1033" t="s">
        <v>7951</v>
      </c>
      <c r="D2726" s="1033" t="s">
        <v>187</v>
      </c>
      <c r="E2726" s="1030">
        <v>0.04</v>
      </c>
      <c r="F2726" s="1031">
        <v>0.4</v>
      </c>
      <c r="G2726" s="1058" t="s">
        <v>7952</v>
      </c>
      <c r="H2726" s="1058" t="s">
        <v>7952</v>
      </c>
      <c r="I2726" s="1033" t="s">
        <v>178</v>
      </c>
      <c r="J2726" s="387">
        <v>1500042367</v>
      </c>
      <c r="K2726" s="388">
        <v>45694</v>
      </c>
      <c r="L2726" s="1033" t="s">
        <v>291</v>
      </c>
      <c r="M2726" s="1033" t="s">
        <v>267</v>
      </c>
      <c r="N2726" s="1032">
        <v>46059</v>
      </c>
      <c r="O2726" s="1033" t="s">
        <v>21</v>
      </c>
      <c r="P2726" s="1033" t="s">
        <v>7953</v>
      </c>
      <c r="Q2726" s="1059"/>
      <c r="R2726" s="1033"/>
      <c r="S2726" s="1032"/>
      <c r="T2726" s="1034"/>
      <c r="U2726" s="1033"/>
      <c r="V2726" s="1036" t="s">
        <v>277</v>
      </c>
      <c r="W2726" s="1034"/>
      <c r="X2726" s="1030">
        <v>0.04</v>
      </c>
      <c r="Y2726" s="323"/>
    </row>
    <row r="2727" spans="1:25" s="3" customFormat="1" ht="55.5" customHeight="1" x14ac:dyDescent="0.2">
      <c r="A2727" s="245">
        <v>218</v>
      </c>
      <c r="B2727" s="1058" t="s">
        <v>7954</v>
      </c>
      <c r="C2727" s="1033" t="s">
        <v>7955</v>
      </c>
      <c r="D2727" s="1033" t="s">
        <v>18</v>
      </c>
      <c r="E2727" s="1030">
        <v>8.6529999999999996E-2</v>
      </c>
      <c r="F2727" s="1031">
        <v>20</v>
      </c>
      <c r="G2727" s="1058" t="s">
        <v>7956</v>
      </c>
      <c r="H2727" s="1058" t="s">
        <v>7956</v>
      </c>
      <c r="I2727" s="1033" t="s">
        <v>178</v>
      </c>
      <c r="J2727" s="387">
        <v>1500042260</v>
      </c>
      <c r="K2727" s="388">
        <v>45692</v>
      </c>
      <c r="L2727" s="1033" t="s">
        <v>291</v>
      </c>
      <c r="M2727" s="1033" t="s">
        <v>267</v>
      </c>
      <c r="N2727" s="1032">
        <v>46057</v>
      </c>
      <c r="O2727" s="1033" t="s">
        <v>21</v>
      </c>
      <c r="P2727" s="1033" t="s">
        <v>7949</v>
      </c>
      <c r="Q2727" s="1059"/>
      <c r="R2727" s="1033"/>
      <c r="S2727" s="1032"/>
      <c r="T2727" s="1034"/>
      <c r="U2727" s="1033"/>
      <c r="V2727" s="1036" t="s">
        <v>277</v>
      </c>
      <c r="W2727" s="1034"/>
      <c r="X2727" s="1030">
        <v>8.6529999999999996E-2</v>
      </c>
      <c r="Y2727" s="323"/>
    </row>
    <row r="2728" spans="1:25" s="3" customFormat="1" ht="55.5" customHeight="1" x14ac:dyDescent="0.2">
      <c r="A2728" s="245">
        <v>219</v>
      </c>
      <c r="B2728" s="1058" t="s">
        <v>7957</v>
      </c>
      <c r="C2728" s="1033" t="s">
        <v>7958</v>
      </c>
      <c r="D2728" s="1033" t="s">
        <v>298</v>
      </c>
      <c r="E2728" s="1030">
        <v>0.15</v>
      </c>
      <c r="F2728" s="1031">
        <v>20</v>
      </c>
      <c r="G2728" s="1058" t="s">
        <v>7959</v>
      </c>
      <c r="H2728" s="1058" t="s">
        <v>7959</v>
      </c>
      <c r="I2728" s="1033" t="s">
        <v>178</v>
      </c>
      <c r="J2728" s="387">
        <v>1500042274</v>
      </c>
      <c r="K2728" s="388">
        <v>45694</v>
      </c>
      <c r="L2728" s="1033" t="s">
        <v>291</v>
      </c>
      <c r="M2728" s="1033" t="s">
        <v>267</v>
      </c>
      <c r="N2728" s="1032">
        <v>46059</v>
      </c>
      <c r="O2728" s="1033" t="s">
        <v>21</v>
      </c>
      <c r="P2728" s="1033" t="s">
        <v>7953</v>
      </c>
      <c r="Q2728" s="1059"/>
      <c r="R2728" s="1033"/>
      <c r="S2728" s="1032"/>
      <c r="T2728" s="1034"/>
      <c r="U2728" s="1033"/>
      <c r="V2728" s="1036" t="s">
        <v>277</v>
      </c>
      <c r="W2728" s="1034"/>
      <c r="X2728" s="1030">
        <v>0.15</v>
      </c>
      <c r="Y2728" s="323"/>
    </row>
    <row r="2729" spans="1:25" s="3" customFormat="1" ht="55.5" customHeight="1" x14ac:dyDescent="0.2">
      <c r="A2729" s="245">
        <v>220</v>
      </c>
      <c r="B2729" s="1058" t="s">
        <v>7960</v>
      </c>
      <c r="C2729" s="1033" t="s">
        <v>7961</v>
      </c>
      <c r="D2729" s="1033" t="s">
        <v>32</v>
      </c>
      <c r="E2729" s="1030">
        <v>0.2006</v>
      </c>
      <c r="F2729" s="1031">
        <v>20</v>
      </c>
      <c r="G2729" s="1058" t="s">
        <v>7962</v>
      </c>
      <c r="H2729" s="1058" t="s">
        <v>7962</v>
      </c>
      <c r="I2729" s="1033" t="s">
        <v>178</v>
      </c>
      <c r="J2729" s="387">
        <v>1500042394</v>
      </c>
      <c r="K2729" s="388">
        <v>45695</v>
      </c>
      <c r="L2729" s="1033" t="s">
        <v>291</v>
      </c>
      <c r="M2729" s="1033" t="s">
        <v>267</v>
      </c>
      <c r="N2729" s="1032">
        <v>46060</v>
      </c>
      <c r="O2729" s="1033" t="s">
        <v>21</v>
      </c>
      <c r="P2729" s="1033" t="s">
        <v>7963</v>
      </c>
      <c r="Q2729" s="1059"/>
      <c r="R2729" s="1033"/>
      <c r="S2729" s="1032"/>
      <c r="T2729" s="1034"/>
      <c r="U2729" s="1033"/>
      <c r="V2729" s="1036" t="s">
        <v>277</v>
      </c>
      <c r="W2729" s="1034"/>
      <c r="X2729" s="1030">
        <v>0.2006</v>
      </c>
      <c r="Y2729" s="323"/>
    </row>
    <row r="2730" spans="1:25" s="3" customFormat="1" ht="55.5" customHeight="1" x14ac:dyDescent="0.2">
      <c r="A2730" s="245">
        <v>221</v>
      </c>
      <c r="B2730" s="1058" t="s">
        <v>7964</v>
      </c>
      <c r="C2730" s="1033" t="s">
        <v>7965</v>
      </c>
      <c r="D2730" s="1033" t="s">
        <v>18</v>
      </c>
      <c r="E2730" s="1030">
        <v>5.3999999999999999E-2</v>
      </c>
      <c r="F2730" s="1031">
        <v>0.4</v>
      </c>
      <c r="G2730" s="1058" t="s">
        <v>7966</v>
      </c>
      <c r="H2730" s="1058" t="s">
        <v>7966</v>
      </c>
      <c r="I2730" s="1033" t="s">
        <v>178</v>
      </c>
      <c r="J2730" s="387">
        <v>1500042471</v>
      </c>
      <c r="K2730" s="388">
        <v>45699</v>
      </c>
      <c r="L2730" s="1033" t="s">
        <v>291</v>
      </c>
      <c r="M2730" s="1033" t="s">
        <v>267</v>
      </c>
      <c r="N2730" s="1032">
        <v>46064</v>
      </c>
      <c r="O2730" s="1033" t="s">
        <v>21</v>
      </c>
      <c r="P2730" s="1033" t="s">
        <v>7967</v>
      </c>
      <c r="Q2730" s="1059"/>
      <c r="R2730" s="1033"/>
      <c r="S2730" s="1032"/>
      <c r="T2730" s="1034"/>
      <c r="U2730" s="1033"/>
      <c r="V2730" s="1036" t="s">
        <v>277</v>
      </c>
      <c r="W2730" s="1034"/>
      <c r="X2730" s="1030">
        <v>5.3999999999999999E-2</v>
      </c>
      <c r="Y2730" s="323"/>
    </row>
    <row r="2731" spans="1:25" s="3" customFormat="1" ht="55.5" customHeight="1" x14ac:dyDescent="0.2">
      <c r="A2731" s="245">
        <v>222</v>
      </c>
      <c r="B2731" s="1058" t="s">
        <v>7968</v>
      </c>
      <c r="C2731" s="1033" t="s">
        <v>7969</v>
      </c>
      <c r="D2731" s="1033" t="s">
        <v>18</v>
      </c>
      <c r="E2731" s="1030">
        <v>5.0000000000000001E-3</v>
      </c>
      <c r="F2731" s="1031">
        <v>20</v>
      </c>
      <c r="G2731" s="1058" t="s">
        <v>7970</v>
      </c>
      <c r="H2731" s="1058" t="s">
        <v>7970</v>
      </c>
      <c r="I2731" s="1033" t="s">
        <v>178</v>
      </c>
      <c r="J2731" s="387">
        <v>1500043075</v>
      </c>
      <c r="K2731" s="388">
        <v>45716</v>
      </c>
      <c r="L2731" s="1033" t="s">
        <v>291</v>
      </c>
      <c r="M2731" s="1033" t="s">
        <v>267</v>
      </c>
      <c r="N2731" s="1032">
        <v>46081</v>
      </c>
      <c r="O2731" s="1033" t="s">
        <v>21</v>
      </c>
      <c r="P2731" s="1033" t="s">
        <v>7971</v>
      </c>
      <c r="Q2731" s="1059"/>
      <c r="R2731" s="1033"/>
      <c r="S2731" s="1032"/>
      <c r="T2731" s="1034"/>
      <c r="U2731" s="1033"/>
      <c r="V2731" s="1036" t="s">
        <v>277</v>
      </c>
      <c r="W2731" s="1034"/>
      <c r="X2731" s="1030">
        <v>5.0000000000000001E-3</v>
      </c>
      <c r="Y2731" s="323"/>
    </row>
    <row r="2732" spans="1:25" s="3" customFormat="1" ht="55.5" customHeight="1" x14ac:dyDescent="0.2">
      <c r="A2732" s="245">
        <v>223</v>
      </c>
      <c r="B2732" s="1058" t="s">
        <v>7972</v>
      </c>
      <c r="C2732" s="1033" t="s">
        <v>7973</v>
      </c>
      <c r="D2732" s="1033" t="s">
        <v>234</v>
      </c>
      <c r="E2732" s="1030">
        <v>4.4999999999999998E-2</v>
      </c>
      <c r="F2732" s="1031">
        <v>0.4</v>
      </c>
      <c r="G2732" s="1058" t="s">
        <v>7974</v>
      </c>
      <c r="H2732" s="1058" t="s">
        <v>7974</v>
      </c>
      <c r="I2732" s="1033" t="s">
        <v>178</v>
      </c>
      <c r="J2732" s="387">
        <v>1500042310</v>
      </c>
      <c r="K2732" s="388">
        <v>45693</v>
      </c>
      <c r="L2732" s="1033" t="s">
        <v>291</v>
      </c>
      <c r="M2732" s="1033" t="s">
        <v>267</v>
      </c>
      <c r="N2732" s="1032">
        <v>46058</v>
      </c>
      <c r="O2732" s="1033" t="s">
        <v>21</v>
      </c>
      <c r="P2732" s="1033" t="s">
        <v>7975</v>
      </c>
      <c r="Q2732" s="1059"/>
      <c r="R2732" s="1033"/>
      <c r="S2732" s="1032"/>
      <c r="T2732" s="1034"/>
      <c r="U2732" s="1033"/>
      <c r="V2732" s="1036" t="s">
        <v>277</v>
      </c>
      <c r="W2732" s="1034"/>
      <c r="X2732" s="1030">
        <v>4.4999999999999998E-2</v>
      </c>
      <c r="Y2732" s="323"/>
    </row>
    <row r="2733" spans="1:25" s="3" customFormat="1" ht="55.5" customHeight="1" x14ac:dyDescent="0.2">
      <c r="A2733" s="245">
        <v>224</v>
      </c>
      <c r="B2733" s="1058" t="s">
        <v>7972</v>
      </c>
      <c r="C2733" s="1033" t="s">
        <v>7973</v>
      </c>
      <c r="D2733" s="1033" t="s">
        <v>234</v>
      </c>
      <c r="E2733" s="1030">
        <v>0.02</v>
      </c>
      <c r="F2733" s="1031">
        <v>0.4</v>
      </c>
      <c r="G2733" s="1058" t="s">
        <v>7976</v>
      </c>
      <c r="H2733" s="1058" t="s">
        <v>7976</v>
      </c>
      <c r="I2733" s="1033" t="s">
        <v>178</v>
      </c>
      <c r="J2733" s="387">
        <v>1500042314</v>
      </c>
      <c r="K2733" s="388">
        <v>45693</v>
      </c>
      <c r="L2733" s="1033" t="s">
        <v>291</v>
      </c>
      <c r="M2733" s="1033" t="s">
        <v>267</v>
      </c>
      <c r="N2733" s="1032">
        <v>46058</v>
      </c>
      <c r="O2733" s="1033" t="s">
        <v>21</v>
      </c>
      <c r="P2733" s="1033" t="s">
        <v>7975</v>
      </c>
      <c r="Q2733" s="1059"/>
      <c r="R2733" s="1033"/>
      <c r="S2733" s="1032"/>
      <c r="T2733" s="1034"/>
      <c r="U2733" s="1033"/>
      <c r="V2733" s="1036" t="s">
        <v>277</v>
      </c>
      <c r="W2733" s="1034"/>
      <c r="X2733" s="1030">
        <v>0.02</v>
      </c>
      <c r="Y2733" s="323"/>
    </row>
    <row r="2734" spans="1:25" s="3" customFormat="1" ht="55.5" customHeight="1" x14ac:dyDescent="0.2">
      <c r="A2734" s="245">
        <v>225</v>
      </c>
      <c r="B2734" s="1058" t="s">
        <v>7972</v>
      </c>
      <c r="C2734" s="1033" t="s">
        <v>7973</v>
      </c>
      <c r="D2734" s="1033" t="s">
        <v>234</v>
      </c>
      <c r="E2734" s="1030">
        <v>4.4999999999999998E-2</v>
      </c>
      <c r="F2734" s="1031">
        <v>0.4</v>
      </c>
      <c r="G2734" s="1058" t="s">
        <v>7977</v>
      </c>
      <c r="H2734" s="1058" t="s">
        <v>7977</v>
      </c>
      <c r="I2734" s="1033" t="s">
        <v>178</v>
      </c>
      <c r="J2734" s="387">
        <v>1500042322</v>
      </c>
      <c r="K2734" s="388">
        <v>45693</v>
      </c>
      <c r="L2734" s="1033" t="s">
        <v>291</v>
      </c>
      <c r="M2734" s="1033" t="s">
        <v>267</v>
      </c>
      <c r="N2734" s="1032">
        <v>46058</v>
      </c>
      <c r="O2734" s="1033" t="s">
        <v>21</v>
      </c>
      <c r="P2734" s="1033" t="s">
        <v>7975</v>
      </c>
      <c r="Q2734" s="1059"/>
      <c r="R2734" s="1033"/>
      <c r="S2734" s="1032"/>
      <c r="T2734" s="1034"/>
      <c r="U2734" s="1033"/>
      <c r="V2734" s="1036" t="s">
        <v>277</v>
      </c>
      <c r="W2734" s="1034"/>
      <c r="X2734" s="1030">
        <v>4.4999999999999998E-2</v>
      </c>
      <c r="Y2734" s="323"/>
    </row>
    <row r="2735" spans="1:25" s="3" customFormat="1" ht="55.5" customHeight="1" x14ac:dyDescent="0.2">
      <c r="A2735" s="245">
        <v>226</v>
      </c>
      <c r="B2735" s="1058" t="s">
        <v>7972</v>
      </c>
      <c r="C2735" s="1033" t="s">
        <v>7973</v>
      </c>
      <c r="D2735" s="1033" t="s">
        <v>234</v>
      </c>
      <c r="E2735" s="1030">
        <v>0.02</v>
      </c>
      <c r="F2735" s="1031">
        <v>0.4</v>
      </c>
      <c r="G2735" s="1058" t="s">
        <v>7978</v>
      </c>
      <c r="H2735" s="1058" t="s">
        <v>7978</v>
      </c>
      <c r="I2735" s="1033" t="s">
        <v>178</v>
      </c>
      <c r="J2735" s="387">
        <v>1500042320</v>
      </c>
      <c r="K2735" s="388">
        <v>45693</v>
      </c>
      <c r="L2735" s="1033" t="s">
        <v>291</v>
      </c>
      <c r="M2735" s="1033" t="s">
        <v>267</v>
      </c>
      <c r="N2735" s="1032">
        <v>46058</v>
      </c>
      <c r="O2735" s="1033" t="s">
        <v>21</v>
      </c>
      <c r="P2735" s="1033" t="s">
        <v>7975</v>
      </c>
      <c r="Q2735" s="1059"/>
      <c r="R2735" s="1033"/>
      <c r="S2735" s="1032"/>
      <c r="T2735" s="1034"/>
      <c r="U2735" s="1033"/>
      <c r="V2735" s="1036" t="s">
        <v>277</v>
      </c>
      <c r="W2735" s="1034"/>
      <c r="X2735" s="1030">
        <v>0.02</v>
      </c>
      <c r="Y2735" s="323"/>
    </row>
    <row r="2736" spans="1:25" s="3" customFormat="1" ht="55.5" customHeight="1" x14ac:dyDescent="0.2">
      <c r="A2736" s="245">
        <v>227</v>
      </c>
      <c r="B2736" s="1058" t="s">
        <v>7972</v>
      </c>
      <c r="C2736" s="1033" t="s">
        <v>7973</v>
      </c>
      <c r="D2736" s="1033" t="s">
        <v>234</v>
      </c>
      <c r="E2736" s="1030">
        <v>5.0000000000000001E-3</v>
      </c>
      <c r="F2736" s="1031">
        <v>0.4</v>
      </c>
      <c r="G2736" s="1058" t="s">
        <v>7979</v>
      </c>
      <c r="H2736" s="1058" t="s">
        <v>7979</v>
      </c>
      <c r="I2736" s="1033" t="s">
        <v>178</v>
      </c>
      <c r="J2736" s="387">
        <v>1500042319</v>
      </c>
      <c r="K2736" s="388">
        <v>45693</v>
      </c>
      <c r="L2736" s="1033" t="s">
        <v>291</v>
      </c>
      <c r="M2736" s="1033" t="s">
        <v>267</v>
      </c>
      <c r="N2736" s="1032">
        <v>46058</v>
      </c>
      <c r="O2736" s="1033" t="s">
        <v>21</v>
      </c>
      <c r="P2736" s="1033" t="s">
        <v>7975</v>
      </c>
      <c r="Q2736" s="1059"/>
      <c r="R2736" s="1033"/>
      <c r="S2736" s="1032"/>
      <c r="T2736" s="1034"/>
      <c r="U2736" s="1033"/>
      <c r="V2736" s="1036" t="s">
        <v>277</v>
      </c>
      <c r="W2736" s="1034"/>
      <c r="X2736" s="1030">
        <v>5.0000000000000001E-3</v>
      </c>
      <c r="Y2736" s="323"/>
    </row>
    <row r="2737" spans="1:25" s="3" customFormat="1" ht="55.5" customHeight="1" x14ac:dyDescent="0.2">
      <c r="A2737" s="245">
        <v>228</v>
      </c>
      <c r="B2737" s="1058" t="s">
        <v>7972</v>
      </c>
      <c r="C2737" s="1033" t="s">
        <v>7973</v>
      </c>
      <c r="D2737" s="1033" t="s">
        <v>234</v>
      </c>
      <c r="E2737" s="1030">
        <v>0.02</v>
      </c>
      <c r="F2737" s="1031">
        <v>0.4</v>
      </c>
      <c r="G2737" s="1058" t="s">
        <v>7980</v>
      </c>
      <c r="H2737" s="1058" t="s">
        <v>7980</v>
      </c>
      <c r="I2737" s="1033" t="s">
        <v>178</v>
      </c>
      <c r="J2737" s="387">
        <v>1500042316</v>
      </c>
      <c r="K2737" s="388">
        <v>45693</v>
      </c>
      <c r="L2737" s="1033" t="s">
        <v>291</v>
      </c>
      <c r="M2737" s="1033" t="s">
        <v>267</v>
      </c>
      <c r="N2737" s="1032">
        <v>46058</v>
      </c>
      <c r="O2737" s="1033" t="s">
        <v>21</v>
      </c>
      <c r="P2737" s="1033" t="s">
        <v>7975</v>
      </c>
      <c r="Q2737" s="1059"/>
      <c r="R2737" s="1033"/>
      <c r="S2737" s="1032"/>
      <c r="T2737" s="1034"/>
      <c r="U2737" s="1033"/>
      <c r="V2737" s="1036" t="s">
        <v>277</v>
      </c>
      <c r="W2737" s="1034"/>
      <c r="X2737" s="1030">
        <v>0.02</v>
      </c>
      <c r="Y2737" s="323"/>
    </row>
    <row r="2738" spans="1:25" s="3" customFormat="1" ht="55.5" customHeight="1" x14ac:dyDescent="0.2">
      <c r="A2738" s="245">
        <v>229</v>
      </c>
      <c r="B2738" s="1058" t="s">
        <v>7972</v>
      </c>
      <c r="C2738" s="1033" t="s">
        <v>7973</v>
      </c>
      <c r="D2738" s="1033" t="s">
        <v>234</v>
      </c>
      <c r="E2738" s="1030">
        <v>4.4999999999999998E-2</v>
      </c>
      <c r="F2738" s="1031">
        <v>0.4</v>
      </c>
      <c r="G2738" s="1058" t="s">
        <v>7981</v>
      </c>
      <c r="H2738" s="1058" t="s">
        <v>7981</v>
      </c>
      <c r="I2738" s="1033" t="s">
        <v>178</v>
      </c>
      <c r="J2738" s="387">
        <v>1500042318</v>
      </c>
      <c r="K2738" s="388">
        <v>45693</v>
      </c>
      <c r="L2738" s="1033" t="s">
        <v>291</v>
      </c>
      <c r="M2738" s="1033" t="s">
        <v>267</v>
      </c>
      <c r="N2738" s="1032">
        <v>46058</v>
      </c>
      <c r="O2738" s="1033" t="s">
        <v>21</v>
      </c>
      <c r="P2738" s="1033" t="s">
        <v>7975</v>
      </c>
      <c r="Q2738" s="1059"/>
      <c r="R2738" s="1033"/>
      <c r="S2738" s="1032"/>
      <c r="T2738" s="1034"/>
      <c r="U2738" s="1033"/>
      <c r="V2738" s="1036" t="s">
        <v>277</v>
      </c>
      <c r="W2738" s="1034"/>
      <c r="X2738" s="1030">
        <v>4.4999999999999998E-2</v>
      </c>
      <c r="Y2738" s="323"/>
    </row>
    <row r="2739" spans="1:25" s="3" customFormat="1" ht="55.5" customHeight="1" x14ac:dyDescent="0.2">
      <c r="A2739" s="245">
        <v>230</v>
      </c>
      <c r="B2739" s="1058" t="s">
        <v>7972</v>
      </c>
      <c r="C2739" s="1033" t="s">
        <v>7973</v>
      </c>
      <c r="D2739" s="1033" t="s">
        <v>234</v>
      </c>
      <c r="E2739" s="1030">
        <v>0.02</v>
      </c>
      <c r="F2739" s="1031">
        <v>0.4</v>
      </c>
      <c r="G2739" s="1058" t="s">
        <v>7982</v>
      </c>
      <c r="H2739" s="1058" t="s">
        <v>7982</v>
      </c>
      <c r="I2739" s="1033" t="s">
        <v>178</v>
      </c>
      <c r="J2739" s="387">
        <v>1500042324</v>
      </c>
      <c r="K2739" s="388">
        <v>45693</v>
      </c>
      <c r="L2739" s="1033" t="s">
        <v>291</v>
      </c>
      <c r="M2739" s="1033" t="s">
        <v>267</v>
      </c>
      <c r="N2739" s="1032">
        <v>46058</v>
      </c>
      <c r="O2739" s="1033" t="s">
        <v>21</v>
      </c>
      <c r="P2739" s="1033" t="s">
        <v>7975</v>
      </c>
      <c r="Q2739" s="1059"/>
      <c r="R2739" s="1033"/>
      <c r="S2739" s="1032"/>
      <c r="T2739" s="1034"/>
      <c r="U2739" s="1033"/>
      <c r="V2739" s="1036" t="s">
        <v>277</v>
      </c>
      <c r="W2739" s="1034"/>
      <c r="X2739" s="1030">
        <v>0.02</v>
      </c>
      <c r="Y2739" s="323"/>
    </row>
    <row r="2740" spans="1:25" s="3" customFormat="1" ht="55.5" customHeight="1" x14ac:dyDescent="0.2">
      <c r="A2740" s="245">
        <v>231</v>
      </c>
      <c r="B2740" s="1058" t="s">
        <v>7972</v>
      </c>
      <c r="C2740" s="1033" t="s">
        <v>7973</v>
      </c>
      <c r="D2740" s="1033" t="s">
        <v>234</v>
      </c>
      <c r="E2740" s="1030">
        <v>5.0000000000000001E-3</v>
      </c>
      <c r="F2740" s="1031">
        <v>0.4</v>
      </c>
      <c r="G2740" s="1058" t="s">
        <v>7983</v>
      </c>
      <c r="H2740" s="1058" t="s">
        <v>7983</v>
      </c>
      <c r="I2740" s="1033" t="s">
        <v>178</v>
      </c>
      <c r="J2740" s="387">
        <v>1500042326</v>
      </c>
      <c r="K2740" s="388">
        <v>45693</v>
      </c>
      <c r="L2740" s="1033" t="s">
        <v>291</v>
      </c>
      <c r="M2740" s="1033" t="s">
        <v>267</v>
      </c>
      <c r="N2740" s="1032">
        <v>46058</v>
      </c>
      <c r="O2740" s="1033" t="s">
        <v>21</v>
      </c>
      <c r="P2740" s="1033" t="s">
        <v>7975</v>
      </c>
      <c r="Q2740" s="1059"/>
      <c r="R2740" s="1033"/>
      <c r="S2740" s="1032"/>
      <c r="T2740" s="1034"/>
      <c r="U2740" s="1033"/>
      <c r="V2740" s="1036" t="s">
        <v>277</v>
      </c>
      <c r="W2740" s="1034"/>
      <c r="X2740" s="1030">
        <v>5.0000000000000001E-3</v>
      </c>
      <c r="Y2740" s="323"/>
    </row>
    <row r="2741" spans="1:25" s="3" customFormat="1" ht="55.5" customHeight="1" x14ac:dyDescent="0.2">
      <c r="A2741" s="245">
        <v>232</v>
      </c>
      <c r="B2741" s="1058" t="s">
        <v>7984</v>
      </c>
      <c r="C2741" s="1033" t="s">
        <v>7985</v>
      </c>
      <c r="D2741" s="1033" t="s">
        <v>27</v>
      </c>
      <c r="E2741" s="1030">
        <v>0.2</v>
      </c>
      <c r="F2741" s="1031">
        <v>20</v>
      </c>
      <c r="G2741" s="1058" t="s">
        <v>7986</v>
      </c>
      <c r="H2741" s="1058" t="s">
        <v>7986</v>
      </c>
      <c r="I2741" s="1033" t="s">
        <v>178</v>
      </c>
      <c r="J2741" s="387">
        <v>1500042307</v>
      </c>
      <c r="K2741" s="388">
        <v>45693</v>
      </c>
      <c r="L2741" s="1033" t="s">
        <v>291</v>
      </c>
      <c r="M2741" s="1033" t="s">
        <v>267</v>
      </c>
      <c r="N2741" s="1032">
        <v>46058</v>
      </c>
      <c r="O2741" s="1033" t="s">
        <v>21</v>
      </c>
      <c r="P2741" s="1033" t="s">
        <v>7975</v>
      </c>
      <c r="Q2741" s="1059"/>
      <c r="R2741" s="1033"/>
      <c r="S2741" s="1032"/>
      <c r="T2741" s="1034"/>
      <c r="U2741" s="1033"/>
      <c r="V2741" s="1036" t="s">
        <v>277</v>
      </c>
      <c r="W2741" s="1034"/>
      <c r="X2741" s="1030">
        <v>0.2</v>
      </c>
      <c r="Y2741" s="323"/>
    </row>
    <row r="2742" spans="1:25" s="3" customFormat="1" ht="55.5" customHeight="1" x14ac:dyDescent="0.2">
      <c r="A2742" s="245">
        <v>233</v>
      </c>
      <c r="B2742" s="1058" t="s">
        <v>7988</v>
      </c>
      <c r="C2742" s="1033" t="s">
        <v>7989</v>
      </c>
      <c r="D2742" s="1033" t="s">
        <v>298</v>
      </c>
      <c r="E2742" s="1030">
        <v>0.18</v>
      </c>
      <c r="F2742" s="1031">
        <v>20</v>
      </c>
      <c r="G2742" s="1058" t="s">
        <v>7990</v>
      </c>
      <c r="H2742" s="1058" t="s">
        <v>7990</v>
      </c>
      <c r="I2742" s="1033" t="s">
        <v>178</v>
      </c>
      <c r="J2742" s="387">
        <v>1500042227</v>
      </c>
      <c r="K2742" s="388">
        <v>45692</v>
      </c>
      <c r="L2742" s="1033" t="s">
        <v>291</v>
      </c>
      <c r="M2742" s="1033" t="s">
        <v>267</v>
      </c>
      <c r="N2742" s="1032">
        <v>46057</v>
      </c>
      <c r="O2742" s="1033" t="s">
        <v>21</v>
      </c>
      <c r="P2742" s="1033" t="s">
        <v>7949</v>
      </c>
      <c r="Q2742" s="1059"/>
      <c r="R2742" s="1033"/>
      <c r="S2742" s="1032"/>
      <c r="T2742" s="1034"/>
      <c r="U2742" s="1033"/>
      <c r="V2742" s="1036" t="s">
        <v>277</v>
      </c>
      <c r="W2742" s="1034"/>
      <c r="X2742" s="1030">
        <v>0.18</v>
      </c>
      <c r="Y2742" s="323"/>
    </row>
    <row r="2743" spans="1:25" s="3" customFormat="1" ht="55.5" customHeight="1" x14ac:dyDescent="0.2">
      <c r="A2743" s="245">
        <v>234</v>
      </c>
      <c r="B2743" s="1058" t="s">
        <v>7992</v>
      </c>
      <c r="C2743" s="1033" t="s">
        <v>7993</v>
      </c>
      <c r="D2743" s="1033" t="s">
        <v>32</v>
      </c>
      <c r="E2743" s="1030">
        <v>0.11</v>
      </c>
      <c r="F2743" s="1031">
        <v>20</v>
      </c>
      <c r="G2743" s="1058" t="s">
        <v>7994</v>
      </c>
      <c r="H2743" s="1058" t="s">
        <v>7994</v>
      </c>
      <c r="I2743" s="1033" t="s">
        <v>178</v>
      </c>
      <c r="J2743" s="387">
        <v>1500042442</v>
      </c>
      <c r="K2743" s="388">
        <v>45698</v>
      </c>
      <c r="L2743" s="1033" t="s">
        <v>291</v>
      </c>
      <c r="M2743" s="1033" t="s">
        <v>267</v>
      </c>
      <c r="N2743" s="1032">
        <v>46063</v>
      </c>
      <c r="O2743" s="1033" t="s">
        <v>21</v>
      </c>
      <c r="P2743" s="1033" t="s">
        <v>7923</v>
      </c>
      <c r="Q2743" s="1059"/>
      <c r="R2743" s="1033"/>
      <c r="S2743" s="1032"/>
      <c r="T2743" s="1034"/>
      <c r="U2743" s="1033"/>
      <c r="V2743" s="1036" t="s">
        <v>277</v>
      </c>
      <c r="W2743" s="1034"/>
      <c r="X2743" s="1030">
        <v>0.11</v>
      </c>
      <c r="Y2743" s="323"/>
    </row>
    <row r="2744" spans="1:25" s="3" customFormat="1" ht="55.5" customHeight="1" x14ac:dyDescent="0.2">
      <c r="A2744" s="245">
        <v>235</v>
      </c>
      <c r="B2744" s="1058" t="s">
        <v>7995</v>
      </c>
      <c r="C2744" s="1033" t="s">
        <v>7996</v>
      </c>
      <c r="D2744" s="1033" t="s">
        <v>234</v>
      </c>
      <c r="E2744" s="1030">
        <v>0.2</v>
      </c>
      <c r="F2744" s="1031">
        <v>20</v>
      </c>
      <c r="G2744" s="1058" t="s">
        <v>7997</v>
      </c>
      <c r="H2744" s="1058" t="s">
        <v>7997</v>
      </c>
      <c r="I2744" s="1033" t="s">
        <v>178</v>
      </c>
      <c r="J2744" s="387">
        <v>1500042502</v>
      </c>
      <c r="K2744" s="388">
        <v>45700</v>
      </c>
      <c r="L2744" s="1033" t="s">
        <v>291</v>
      </c>
      <c r="M2744" s="1033" t="s">
        <v>267</v>
      </c>
      <c r="N2744" s="1032">
        <v>46065</v>
      </c>
      <c r="O2744" s="1033" t="s">
        <v>21</v>
      </c>
      <c r="P2744" s="1033" t="s">
        <v>7991</v>
      </c>
      <c r="Q2744" s="1059"/>
      <c r="R2744" s="1033"/>
      <c r="S2744" s="1032"/>
      <c r="T2744" s="1034"/>
      <c r="U2744" s="1033"/>
      <c r="V2744" s="1036" t="s">
        <v>277</v>
      </c>
      <c r="W2744" s="1034"/>
      <c r="X2744" s="1030">
        <v>0.2</v>
      </c>
      <c r="Y2744" s="323"/>
    </row>
    <row r="2745" spans="1:25" s="3" customFormat="1" ht="55.5" customHeight="1" x14ac:dyDescent="0.2">
      <c r="A2745" s="245">
        <v>236</v>
      </c>
      <c r="B2745" s="1058" t="s">
        <v>7998</v>
      </c>
      <c r="C2745" s="1033" t="s">
        <v>7999</v>
      </c>
      <c r="D2745" s="1033" t="s">
        <v>298</v>
      </c>
      <c r="E2745" s="1030">
        <v>0.4</v>
      </c>
      <c r="F2745" s="1031">
        <v>20</v>
      </c>
      <c r="G2745" s="1058" t="s">
        <v>8000</v>
      </c>
      <c r="H2745" s="1058" t="s">
        <v>8000</v>
      </c>
      <c r="I2745" s="1033" t="s">
        <v>178</v>
      </c>
      <c r="J2745" s="387">
        <v>1500042633</v>
      </c>
      <c r="K2745" s="388">
        <v>45713</v>
      </c>
      <c r="L2745" s="1033" t="s">
        <v>291</v>
      </c>
      <c r="M2745" s="1033" t="s">
        <v>267</v>
      </c>
      <c r="N2745" s="1032">
        <v>46078</v>
      </c>
      <c r="O2745" s="1033" t="s">
        <v>21</v>
      </c>
      <c r="P2745" s="1033" t="s">
        <v>8001</v>
      </c>
      <c r="Q2745" s="1059"/>
      <c r="R2745" s="1033"/>
      <c r="S2745" s="1032"/>
      <c r="T2745" s="1034"/>
      <c r="U2745" s="1033"/>
      <c r="V2745" s="1036" t="s">
        <v>277</v>
      </c>
      <c r="W2745" s="1034"/>
      <c r="X2745" s="1030">
        <v>0.4</v>
      </c>
      <c r="Y2745" s="323"/>
    </row>
    <row r="2746" spans="1:25" s="3" customFormat="1" ht="55.5" customHeight="1" x14ac:dyDescent="0.2">
      <c r="A2746" s="245">
        <v>237</v>
      </c>
      <c r="B2746" s="1058" t="s">
        <v>8003</v>
      </c>
      <c r="C2746" s="1033" t="s">
        <v>8004</v>
      </c>
      <c r="D2746" s="1033" t="s">
        <v>234</v>
      </c>
      <c r="E2746" s="1030">
        <v>4.4999999999999998E-2</v>
      </c>
      <c r="F2746" s="1031">
        <v>0.4</v>
      </c>
      <c r="G2746" s="1058" t="s">
        <v>8005</v>
      </c>
      <c r="H2746" s="1058" t="s">
        <v>8005</v>
      </c>
      <c r="I2746" s="1033" t="s">
        <v>178</v>
      </c>
      <c r="J2746" s="387">
        <v>1500042330</v>
      </c>
      <c r="K2746" s="388">
        <v>45694</v>
      </c>
      <c r="L2746" s="1033" t="s">
        <v>291</v>
      </c>
      <c r="M2746" s="1033" t="s">
        <v>267</v>
      </c>
      <c r="N2746" s="1032">
        <v>46059</v>
      </c>
      <c r="O2746" s="1033" t="s">
        <v>21</v>
      </c>
      <c r="P2746" s="1033" t="s">
        <v>7953</v>
      </c>
      <c r="Q2746" s="1059"/>
      <c r="R2746" s="1033"/>
      <c r="S2746" s="1032"/>
      <c r="T2746" s="1034"/>
      <c r="U2746" s="1033"/>
      <c r="V2746" s="1036" t="s">
        <v>277</v>
      </c>
      <c r="W2746" s="1034"/>
      <c r="X2746" s="1030">
        <v>4.4999999999999998E-2</v>
      </c>
      <c r="Y2746" s="323"/>
    </row>
    <row r="2747" spans="1:25" s="3" customFormat="1" ht="55.5" customHeight="1" x14ac:dyDescent="0.2">
      <c r="A2747" s="245">
        <v>238</v>
      </c>
      <c r="B2747" s="1058" t="s">
        <v>8007</v>
      </c>
      <c r="C2747" s="1033" t="s">
        <v>8008</v>
      </c>
      <c r="D2747" s="1033" t="s">
        <v>18</v>
      </c>
      <c r="E2747" s="1030">
        <v>0.2</v>
      </c>
      <c r="F2747" s="1031">
        <v>0.4</v>
      </c>
      <c r="G2747" s="1058" t="s">
        <v>8009</v>
      </c>
      <c r="H2747" s="1058" t="s">
        <v>8009</v>
      </c>
      <c r="I2747" s="1033" t="s">
        <v>178</v>
      </c>
      <c r="J2747" s="387">
        <v>1500042273</v>
      </c>
      <c r="K2747" s="388">
        <v>45692</v>
      </c>
      <c r="L2747" s="1033" t="s">
        <v>291</v>
      </c>
      <c r="M2747" s="1033" t="s">
        <v>267</v>
      </c>
      <c r="N2747" s="1032">
        <v>46057</v>
      </c>
      <c r="O2747" s="1033" t="s">
        <v>21</v>
      </c>
      <c r="P2747" s="1033" t="s">
        <v>7949</v>
      </c>
      <c r="Q2747" s="1059"/>
      <c r="R2747" s="1033"/>
      <c r="S2747" s="1032"/>
      <c r="T2747" s="1034"/>
      <c r="U2747" s="1033"/>
      <c r="V2747" s="1036" t="s">
        <v>277</v>
      </c>
      <c r="W2747" s="1034"/>
      <c r="X2747" s="1030">
        <v>0.2</v>
      </c>
      <c r="Y2747" s="323"/>
    </row>
    <row r="2748" spans="1:25" s="3" customFormat="1" ht="55.5" customHeight="1" x14ac:dyDescent="0.2">
      <c r="A2748" s="245">
        <v>239</v>
      </c>
      <c r="B2748" s="1058" t="s">
        <v>8011</v>
      </c>
      <c r="C2748" s="1033" t="s">
        <v>8012</v>
      </c>
      <c r="D2748" s="1033" t="s">
        <v>298</v>
      </c>
      <c r="E2748" s="1030">
        <v>0.39943000000000001</v>
      </c>
      <c r="F2748" s="1031">
        <v>20</v>
      </c>
      <c r="G2748" s="1058" t="s">
        <v>8013</v>
      </c>
      <c r="H2748" s="1058" t="s">
        <v>8013</v>
      </c>
      <c r="I2748" s="1033" t="s">
        <v>178</v>
      </c>
      <c r="J2748" s="387">
        <v>1500042336</v>
      </c>
      <c r="K2748" s="388">
        <v>45705</v>
      </c>
      <c r="L2748" s="1033" t="s">
        <v>291</v>
      </c>
      <c r="M2748" s="1033" t="s">
        <v>267</v>
      </c>
      <c r="N2748" s="1032">
        <v>46070</v>
      </c>
      <c r="O2748" s="1033" t="s">
        <v>21</v>
      </c>
      <c r="P2748" s="1033" t="s">
        <v>8006</v>
      </c>
      <c r="Q2748" s="1059"/>
      <c r="R2748" s="1033"/>
      <c r="S2748" s="1032"/>
      <c r="T2748" s="1034"/>
      <c r="U2748" s="1033"/>
      <c r="V2748" s="1036" t="s">
        <v>277</v>
      </c>
      <c r="W2748" s="1034"/>
      <c r="X2748" s="1030">
        <v>0.39943000000000001</v>
      </c>
      <c r="Y2748" s="323"/>
    </row>
    <row r="2749" spans="1:25" s="3" customFormat="1" ht="55.5" customHeight="1" x14ac:dyDescent="0.2">
      <c r="A2749" s="245">
        <v>240</v>
      </c>
      <c r="B2749" s="1058" t="s">
        <v>5760</v>
      </c>
      <c r="C2749" s="1033" t="s">
        <v>5761</v>
      </c>
      <c r="D2749" s="1033" t="s">
        <v>32</v>
      </c>
      <c r="E2749" s="1030">
        <v>5.9639999999999999E-2</v>
      </c>
      <c r="F2749" s="1031">
        <v>0.4</v>
      </c>
      <c r="G2749" s="1058" t="s">
        <v>5762</v>
      </c>
      <c r="H2749" s="1058" t="s">
        <v>5762</v>
      </c>
      <c r="I2749" s="1033" t="s">
        <v>178</v>
      </c>
      <c r="J2749" s="387">
        <v>1500042600</v>
      </c>
      <c r="K2749" s="388">
        <v>45701</v>
      </c>
      <c r="L2749" s="1033" t="s">
        <v>291</v>
      </c>
      <c r="M2749" s="1033" t="s">
        <v>267</v>
      </c>
      <c r="N2749" s="1032">
        <v>46066</v>
      </c>
      <c r="O2749" s="1033" t="s">
        <v>21</v>
      </c>
      <c r="P2749" s="1033" t="s">
        <v>8014</v>
      </c>
      <c r="Q2749" s="1059" t="s">
        <v>8015</v>
      </c>
      <c r="R2749" s="1033"/>
      <c r="S2749" s="1032"/>
      <c r="T2749" s="1034"/>
      <c r="U2749" s="1033"/>
      <c r="V2749" s="1036" t="s">
        <v>277</v>
      </c>
      <c r="W2749" s="1034"/>
      <c r="X2749" s="1030">
        <v>5.9639999999999999E-2</v>
      </c>
      <c r="Y2749" s="323"/>
    </row>
    <row r="2750" spans="1:25" s="3" customFormat="1" ht="55.5" customHeight="1" x14ac:dyDescent="0.2">
      <c r="A2750" s="245">
        <v>241</v>
      </c>
      <c r="B2750" s="1058" t="s">
        <v>8016</v>
      </c>
      <c r="C2750" s="1033" t="s">
        <v>8017</v>
      </c>
      <c r="D2750" s="1033" t="s">
        <v>32</v>
      </c>
      <c r="E2750" s="1030">
        <v>0.3034</v>
      </c>
      <c r="F2750" s="1031">
        <v>20</v>
      </c>
      <c r="G2750" s="1058" t="s">
        <v>8018</v>
      </c>
      <c r="H2750" s="1058" t="s">
        <v>8018</v>
      </c>
      <c r="I2750" s="1033" t="s">
        <v>178</v>
      </c>
      <c r="J2750" s="387">
        <v>1500042510</v>
      </c>
      <c r="K2750" s="388">
        <v>45699</v>
      </c>
      <c r="L2750" s="1033" t="s">
        <v>291</v>
      </c>
      <c r="M2750" s="1033" t="s">
        <v>267</v>
      </c>
      <c r="N2750" s="1032">
        <v>46064</v>
      </c>
      <c r="O2750" s="1033" t="s">
        <v>21</v>
      </c>
      <c r="P2750" s="1033" t="s">
        <v>7967</v>
      </c>
      <c r="Q2750" s="1059"/>
      <c r="R2750" s="1033"/>
      <c r="S2750" s="1032"/>
      <c r="T2750" s="1034"/>
      <c r="U2750" s="1033"/>
      <c r="V2750" s="1036" t="s">
        <v>277</v>
      </c>
      <c r="W2750" s="1034"/>
      <c r="X2750" s="1030">
        <v>0.3034</v>
      </c>
      <c r="Y2750" s="323"/>
    </row>
    <row r="2751" spans="1:25" s="3" customFormat="1" ht="55.5" customHeight="1" x14ac:dyDescent="0.2">
      <c r="A2751" s="245">
        <v>242</v>
      </c>
      <c r="B2751" s="1058" t="s">
        <v>8019</v>
      </c>
      <c r="C2751" s="1033" t="s">
        <v>8020</v>
      </c>
      <c r="D2751" s="1033" t="s">
        <v>1527</v>
      </c>
      <c r="E2751" s="1030">
        <v>0</v>
      </c>
      <c r="F2751" s="1031">
        <v>20</v>
      </c>
      <c r="G2751" s="1058" t="s">
        <v>8021</v>
      </c>
      <c r="H2751" s="1058" t="s">
        <v>8021</v>
      </c>
      <c r="I2751" s="1033" t="s">
        <v>178</v>
      </c>
      <c r="J2751" s="387">
        <v>1500042944</v>
      </c>
      <c r="K2751" s="388">
        <v>45714</v>
      </c>
      <c r="L2751" s="1033" t="s">
        <v>291</v>
      </c>
      <c r="M2751" s="1033" t="s">
        <v>267</v>
      </c>
      <c r="N2751" s="1032">
        <v>46079</v>
      </c>
      <c r="O2751" s="1033" t="s">
        <v>21</v>
      </c>
      <c r="P2751" s="1033" t="s">
        <v>7987</v>
      </c>
      <c r="Q2751" s="1059"/>
      <c r="R2751" s="1033"/>
      <c r="S2751" s="1032"/>
      <c r="T2751" s="1034"/>
      <c r="U2751" s="1033"/>
      <c r="V2751" s="1036" t="s">
        <v>277</v>
      </c>
      <c r="W2751" s="1034"/>
      <c r="X2751" s="1030">
        <v>0</v>
      </c>
      <c r="Y2751" s="323"/>
    </row>
    <row r="2752" spans="1:25" s="3" customFormat="1" ht="55.5" customHeight="1" x14ac:dyDescent="0.2">
      <c r="A2752" s="245">
        <v>243</v>
      </c>
      <c r="B2752" s="1058" t="s">
        <v>8023</v>
      </c>
      <c r="C2752" s="1033" t="s">
        <v>8024</v>
      </c>
      <c r="D2752" s="1033" t="s">
        <v>27</v>
      </c>
      <c r="E2752" s="1030">
        <v>0.26</v>
      </c>
      <c r="F2752" s="1031">
        <v>20</v>
      </c>
      <c r="G2752" s="1058" t="s">
        <v>8025</v>
      </c>
      <c r="H2752" s="1058" t="s">
        <v>8025</v>
      </c>
      <c r="I2752" s="1033" t="s">
        <v>178</v>
      </c>
      <c r="J2752" s="387">
        <v>1500042369</v>
      </c>
      <c r="K2752" s="388">
        <v>45694</v>
      </c>
      <c r="L2752" s="1033" t="s">
        <v>291</v>
      </c>
      <c r="M2752" s="1033" t="s">
        <v>267</v>
      </c>
      <c r="N2752" s="1032">
        <v>46059</v>
      </c>
      <c r="O2752" s="1033" t="s">
        <v>21</v>
      </c>
      <c r="P2752" s="1033" t="s">
        <v>7953</v>
      </c>
      <c r="Q2752" s="1059"/>
      <c r="R2752" s="1033"/>
      <c r="S2752" s="1032"/>
      <c r="T2752" s="1034"/>
      <c r="U2752" s="1033"/>
      <c r="V2752" s="1036" t="s">
        <v>277</v>
      </c>
      <c r="W2752" s="1034"/>
      <c r="X2752" s="1030">
        <v>0.26</v>
      </c>
      <c r="Y2752" s="323"/>
    </row>
    <row r="2753" spans="1:25" s="3" customFormat="1" ht="55.5" customHeight="1" x14ac:dyDescent="0.2">
      <c r="A2753" s="245">
        <v>244</v>
      </c>
      <c r="B2753" s="1058" t="s">
        <v>8026</v>
      </c>
      <c r="C2753" s="1033" t="s">
        <v>8027</v>
      </c>
      <c r="D2753" s="1033" t="s">
        <v>27</v>
      </c>
      <c r="E2753" s="1030">
        <v>4.9700000000000001E-2</v>
      </c>
      <c r="F2753" s="1031">
        <v>0.4</v>
      </c>
      <c r="G2753" s="1058" t="s">
        <v>8028</v>
      </c>
      <c r="H2753" s="1058" t="s">
        <v>8028</v>
      </c>
      <c r="I2753" s="1033" t="s">
        <v>178</v>
      </c>
      <c r="J2753" s="387">
        <v>1500042378</v>
      </c>
      <c r="K2753" s="388">
        <v>45695</v>
      </c>
      <c r="L2753" s="1033" t="s">
        <v>291</v>
      </c>
      <c r="M2753" s="1033" t="s">
        <v>267</v>
      </c>
      <c r="N2753" s="1032">
        <v>46060</v>
      </c>
      <c r="O2753" s="1033" t="s">
        <v>21</v>
      </c>
      <c r="P2753" s="1033" t="s">
        <v>7963</v>
      </c>
      <c r="Q2753" s="1059"/>
      <c r="R2753" s="1033"/>
      <c r="S2753" s="1032"/>
      <c r="T2753" s="1034"/>
      <c r="U2753" s="1033"/>
      <c r="V2753" s="1036" t="s">
        <v>277</v>
      </c>
      <c r="W2753" s="1034"/>
      <c r="X2753" s="1030">
        <v>4.9700000000000001E-2</v>
      </c>
      <c r="Y2753" s="323"/>
    </row>
    <row r="2754" spans="1:25" s="3" customFormat="1" ht="55.5" customHeight="1" x14ac:dyDescent="0.2">
      <c r="A2754" s="245">
        <v>245</v>
      </c>
      <c r="B2754" s="1058" t="s">
        <v>8029</v>
      </c>
      <c r="C2754" s="1033" t="s">
        <v>8030</v>
      </c>
      <c r="D2754" s="1033" t="s">
        <v>187</v>
      </c>
      <c r="E2754" s="1030">
        <v>4.1000000000000002E-2</v>
      </c>
      <c r="F2754" s="1031">
        <v>0.4</v>
      </c>
      <c r="G2754" s="1058" t="s">
        <v>8031</v>
      </c>
      <c r="H2754" s="1058" t="s">
        <v>8031</v>
      </c>
      <c r="I2754" s="1033" t="s">
        <v>178</v>
      </c>
      <c r="J2754" s="387">
        <v>1500042492</v>
      </c>
      <c r="K2754" s="388">
        <v>45699</v>
      </c>
      <c r="L2754" s="1033" t="s">
        <v>291</v>
      </c>
      <c r="M2754" s="1033" t="s">
        <v>267</v>
      </c>
      <c r="N2754" s="1032">
        <v>46064</v>
      </c>
      <c r="O2754" s="1033" t="s">
        <v>21</v>
      </c>
      <c r="P2754" s="1033" t="s">
        <v>7967</v>
      </c>
      <c r="Q2754" s="1059"/>
      <c r="R2754" s="1033"/>
      <c r="S2754" s="1032"/>
      <c r="T2754" s="1034"/>
      <c r="U2754" s="1033"/>
      <c r="V2754" s="1036" t="s">
        <v>277</v>
      </c>
      <c r="W2754" s="1034"/>
      <c r="X2754" s="1030">
        <v>4.1000000000000002E-2</v>
      </c>
      <c r="Y2754" s="323"/>
    </row>
    <row r="2755" spans="1:25" s="3" customFormat="1" ht="55.5" customHeight="1" x14ac:dyDescent="0.2">
      <c r="A2755" s="245">
        <v>246</v>
      </c>
      <c r="B2755" s="1058" t="s">
        <v>8032</v>
      </c>
      <c r="C2755" s="1033" t="s">
        <v>8033</v>
      </c>
      <c r="D2755" s="1033" t="s">
        <v>187</v>
      </c>
      <c r="E2755" s="1030">
        <v>0.05</v>
      </c>
      <c r="F2755" s="1031">
        <v>0.4</v>
      </c>
      <c r="G2755" s="1058" t="s">
        <v>8034</v>
      </c>
      <c r="H2755" s="1058" t="s">
        <v>8034</v>
      </c>
      <c r="I2755" s="1033" t="s">
        <v>178</v>
      </c>
      <c r="J2755" s="387">
        <v>1500042814</v>
      </c>
      <c r="K2755" s="388">
        <v>45708</v>
      </c>
      <c r="L2755" s="1033" t="s">
        <v>291</v>
      </c>
      <c r="M2755" s="1033" t="s">
        <v>267</v>
      </c>
      <c r="N2755" s="1032">
        <v>46073</v>
      </c>
      <c r="O2755" s="1033" t="s">
        <v>21</v>
      </c>
      <c r="P2755" s="1033" t="s">
        <v>8035</v>
      </c>
      <c r="Q2755" s="1059"/>
      <c r="R2755" s="1033"/>
      <c r="S2755" s="1032"/>
      <c r="T2755" s="1034"/>
      <c r="U2755" s="1033"/>
      <c r="V2755" s="1036" t="s">
        <v>277</v>
      </c>
      <c r="W2755" s="1034"/>
      <c r="X2755" s="1030">
        <v>0.05</v>
      </c>
      <c r="Y2755" s="323"/>
    </row>
    <row r="2756" spans="1:25" s="3" customFormat="1" ht="55.5" customHeight="1" x14ac:dyDescent="0.2">
      <c r="A2756" s="245">
        <v>247</v>
      </c>
      <c r="B2756" s="1058" t="s">
        <v>8036</v>
      </c>
      <c r="C2756" s="1033" t="s">
        <v>8037</v>
      </c>
      <c r="D2756" s="1033" t="s">
        <v>187</v>
      </c>
      <c r="E2756" s="1030">
        <v>0.05</v>
      </c>
      <c r="F2756" s="1031">
        <v>0.4</v>
      </c>
      <c r="G2756" s="1058" t="s">
        <v>8038</v>
      </c>
      <c r="H2756" s="1058" t="s">
        <v>8038</v>
      </c>
      <c r="I2756" s="1033" t="s">
        <v>178</v>
      </c>
      <c r="J2756" s="387">
        <v>1500042806</v>
      </c>
      <c r="K2756" s="388">
        <v>45708</v>
      </c>
      <c r="L2756" s="1033" t="s">
        <v>291</v>
      </c>
      <c r="M2756" s="1033" t="s">
        <v>267</v>
      </c>
      <c r="N2756" s="1032">
        <v>46073</v>
      </c>
      <c r="O2756" s="1033" t="s">
        <v>21</v>
      </c>
      <c r="P2756" s="1033" t="s">
        <v>8035</v>
      </c>
      <c r="Q2756" s="1059"/>
      <c r="R2756" s="1033"/>
      <c r="S2756" s="1032"/>
      <c r="T2756" s="1034"/>
      <c r="U2756" s="1033"/>
      <c r="V2756" s="1036" t="s">
        <v>277</v>
      </c>
      <c r="W2756" s="1034"/>
      <c r="X2756" s="1030">
        <v>0.05</v>
      </c>
      <c r="Y2756" s="323"/>
    </row>
    <row r="2757" spans="1:25" s="3" customFormat="1" ht="55.5" customHeight="1" x14ac:dyDescent="0.2">
      <c r="A2757" s="245">
        <v>248</v>
      </c>
      <c r="B2757" s="1058" t="s">
        <v>8039</v>
      </c>
      <c r="C2757" s="1033" t="s">
        <v>8040</v>
      </c>
      <c r="D2757" s="1033" t="s">
        <v>187</v>
      </c>
      <c r="E2757" s="1030">
        <v>0.06</v>
      </c>
      <c r="F2757" s="1031">
        <v>20</v>
      </c>
      <c r="G2757" s="1058" t="s">
        <v>8041</v>
      </c>
      <c r="H2757" s="1058" t="s">
        <v>8041</v>
      </c>
      <c r="I2757" s="1033" t="s">
        <v>178</v>
      </c>
      <c r="J2757" s="387">
        <v>1500043043</v>
      </c>
      <c r="K2757" s="388">
        <v>45715</v>
      </c>
      <c r="L2757" s="1033" t="s">
        <v>291</v>
      </c>
      <c r="M2757" s="1033" t="s">
        <v>267</v>
      </c>
      <c r="N2757" s="1032">
        <v>46080</v>
      </c>
      <c r="O2757" s="1033" t="s">
        <v>21</v>
      </c>
      <c r="P2757" s="1033" t="s">
        <v>8042</v>
      </c>
      <c r="Q2757" s="1059"/>
      <c r="R2757" s="1033"/>
      <c r="S2757" s="1032"/>
      <c r="T2757" s="1034"/>
      <c r="U2757" s="1033"/>
      <c r="V2757" s="1036" t="s">
        <v>277</v>
      </c>
      <c r="W2757" s="1034"/>
      <c r="X2757" s="1030">
        <v>0.06</v>
      </c>
      <c r="Y2757" s="323"/>
    </row>
    <row r="2758" spans="1:25" s="3" customFormat="1" ht="55.5" customHeight="1" x14ac:dyDescent="0.2">
      <c r="A2758" s="245">
        <v>249</v>
      </c>
      <c r="B2758" s="1058" t="s">
        <v>8043</v>
      </c>
      <c r="C2758" s="1033" t="s">
        <v>8044</v>
      </c>
      <c r="D2758" s="1033" t="s">
        <v>187</v>
      </c>
      <c r="E2758" s="1030">
        <v>6.9000000000000006E-2</v>
      </c>
      <c r="F2758" s="1031">
        <v>0.4</v>
      </c>
      <c r="G2758" s="1058" t="s">
        <v>8045</v>
      </c>
      <c r="H2758" s="1058" t="s">
        <v>8045</v>
      </c>
      <c r="I2758" s="1033" t="s">
        <v>178</v>
      </c>
      <c r="J2758" s="387">
        <v>1500042703</v>
      </c>
      <c r="K2758" s="388">
        <v>45707</v>
      </c>
      <c r="L2758" s="1033" t="s">
        <v>291</v>
      </c>
      <c r="M2758" s="1033" t="s">
        <v>267</v>
      </c>
      <c r="N2758" s="1032">
        <v>46072</v>
      </c>
      <c r="O2758" s="1033" t="s">
        <v>21</v>
      </c>
      <c r="P2758" s="1033" t="s">
        <v>8046</v>
      </c>
      <c r="Q2758" s="1059"/>
      <c r="R2758" s="1033"/>
      <c r="S2758" s="1032"/>
      <c r="T2758" s="1034"/>
      <c r="U2758" s="1033"/>
      <c r="V2758" s="1036" t="s">
        <v>277</v>
      </c>
      <c r="W2758" s="1034"/>
      <c r="X2758" s="1030">
        <v>6.9000000000000006E-2</v>
      </c>
      <c r="Y2758" s="323"/>
    </row>
    <row r="2759" spans="1:25" s="3" customFormat="1" ht="55.5" customHeight="1" x14ac:dyDescent="0.2">
      <c r="A2759" s="245">
        <v>250</v>
      </c>
      <c r="B2759" s="1058" t="s">
        <v>8047</v>
      </c>
      <c r="C2759" s="1033" t="s">
        <v>8048</v>
      </c>
      <c r="D2759" s="1033" t="s">
        <v>187</v>
      </c>
      <c r="E2759" s="1030">
        <v>2.5499999999999998E-2</v>
      </c>
      <c r="F2759" s="1031">
        <v>0.4</v>
      </c>
      <c r="G2759" s="1058" t="s">
        <v>8049</v>
      </c>
      <c r="H2759" s="1058" t="s">
        <v>8049</v>
      </c>
      <c r="I2759" s="1033" t="s">
        <v>178</v>
      </c>
      <c r="J2759" s="387">
        <v>1500042679</v>
      </c>
      <c r="K2759" s="388">
        <v>45707</v>
      </c>
      <c r="L2759" s="1033" t="s">
        <v>291</v>
      </c>
      <c r="M2759" s="1033" t="s">
        <v>267</v>
      </c>
      <c r="N2759" s="1032">
        <v>46072</v>
      </c>
      <c r="O2759" s="1033" t="s">
        <v>21</v>
      </c>
      <c r="P2759" s="1033" t="s">
        <v>8046</v>
      </c>
      <c r="Q2759" s="1059"/>
      <c r="R2759" s="1033"/>
      <c r="S2759" s="1032"/>
      <c r="T2759" s="1034"/>
      <c r="U2759" s="1033"/>
      <c r="V2759" s="1036" t="s">
        <v>277</v>
      </c>
      <c r="W2759" s="1034"/>
      <c r="X2759" s="1030">
        <v>2.5499999999999998E-2</v>
      </c>
      <c r="Y2759" s="323"/>
    </row>
    <row r="2760" spans="1:25" s="3" customFormat="1" ht="55.5" customHeight="1" x14ac:dyDescent="0.2">
      <c r="A2760" s="245">
        <v>251</v>
      </c>
      <c r="B2760" s="1058" t="s">
        <v>8050</v>
      </c>
      <c r="C2760" s="1033" t="s">
        <v>8051</v>
      </c>
      <c r="D2760" s="1033" t="s">
        <v>187</v>
      </c>
      <c r="E2760" s="1030">
        <v>2.894E-2</v>
      </c>
      <c r="F2760" s="1031">
        <v>0.4</v>
      </c>
      <c r="G2760" s="1058" t="s">
        <v>8052</v>
      </c>
      <c r="H2760" s="1058" t="s">
        <v>8052</v>
      </c>
      <c r="I2760" s="1033" t="s">
        <v>178</v>
      </c>
      <c r="J2760" s="387">
        <v>1500042686</v>
      </c>
      <c r="K2760" s="388">
        <v>45707</v>
      </c>
      <c r="L2760" s="1033" t="s">
        <v>291</v>
      </c>
      <c r="M2760" s="1033" t="s">
        <v>267</v>
      </c>
      <c r="N2760" s="1032">
        <v>46072</v>
      </c>
      <c r="O2760" s="1033" t="s">
        <v>21</v>
      </c>
      <c r="P2760" s="1033" t="s">
        <v>8046</v>
      </c>
      <c r="Q2760" s="1059"/>
      <c r="R2760" s="1033"/>
      <c r="S2760" s="1032"/>
      <c r="T2760" s="1034"/>
      <c r="U2760" s="1033"/>
      <c r="V2760" s="1036" t="s">
        <v>277</v>
      </c>
      <c r="W2760" s="1034"/>
      <c r="X2760" s="1030">
        <v>2.894E-2</v>
      </c>
      <c r="Y2760" s="323"/>
    </row>
    <row r="2761" spans="1:25" s="3" customFormat="1" ht="55.5" customHeight="1" x14ac:dyDescent="0.2">
      <c r="A2761" s="245">
        <v>252</v>
      </c>
      <c r="B2761" s="1058" t="s">
        <v>8053</v>
      </c>
      <c r="C2761" s="1033" t="s">
        <v>8054</v>
      </c>
      <c r="D2761" s="1033" t="s">
        <v>27</v>
      </c>
      <c r="E2761" s="1030">
        <v>0.05</v>
      </c>
      <c r="F2761" s="1031">
        <v>0.4</v>
      </c>
      <c r="G2761" s="1058" t="s">
        <v>8055</v>
      </c>
      <c r="H2761" s="1058" t="s">
        <v>8055</v>
      </c>
      <c r="I2761" s="1033" t="s">
        <v>178</v>
      </c>
      <c r="J2761" s="387">
        <v>1500042579</v>
      </c>
      <c r="K2761" s="388">
        <v>45701</v>
      </c>
      <c r="L2761" s="1033" t="s">
        <v>291</v>
      </c>
      <c r="M2761" s="1033" t="s">
        <v>267</v>
      </c>
      <c r="N2761" s="1032">
        <v>46066</v>
      </c>
      <c r="O2761" s="1033" t="s">
        <v>21</v>
      </c>
      <c r="P2761" s="1033" t="s">
        <v>8056</v>
      </c>
      <c r="Q2761" s="1059" t="s">
        <v>8057</v>
      </c>
      <c r="R2761" s="1033"/>
      <c r="S2761" s="1032"/>
      <c r="T2761" s="1034"/>
      <c r="U2761" s="1033"/>
      <c r="V2761" s="1036" t="s">
        <v>277</v>
      </c>
      <c r="W2761" s="1034"/>
      <c r="X2761" s="1030">
        <v>0.05</v>
      </c>
      <c r="Y2761" s="323"/>
    </row>
    <row r="2762" spans="1:25" s="3" customFormat="1" ht="55.5" customHeight="1" x14ac:dyDescent="0.2">
      <c r="A2762" s="245">
        <v>253</v>
      </c>
      <c r="B2762" s="1058" t="s">
        <v>8058</v>
      </c>
      <c r="C2762" s="1033" t="s">
        <v>8059</v>
      </c>
      <c r="D2762" s="1033" t="s">
        <v>27</v>
      </c>
      <c r="E2762" s="1030">
        <v>0.3987</v>
      </c>
      <c r="F2762" s="1031">
        <v>20</v>
      </c>
      <c r="G2762" s="1058" t="s">
        <v>5306</v>
      </c>
      <c r="H2762" s="1058" t="s">
        <v>5306</v>
      </c>
      <c r="I2762" s="1033" t="s">
        <v>178</v>
      </c>
      <c r="J2762" s="387">
        <v>1500042517</v>
      </c>
      <c r="K2762" s="388">
        <v>45701</v>
      </c>
      <c r="L2762" s="1033" t="s">
        <v>291</v>
      </c>
      <c r="M2762" s="1033" t="s">
        <v>267</v>
      </c>
      <c r="N2762" s="1032">
        <v>46066</v>
      </c>
      <c r="O2762" s="1033" t="s">
        <v>21</v>
      </c>
      <c r="P2762" s="1033" t="s">
        <v>8002</v>
      </c>
      <c r="Q2762" s="1059"/>
      <c r="R2762" s="1033"/>
      <c r="S2762" s="1032"/>
      <c r="T2762" s="1034"/>
      <c r="U2762" s="1033"/>
      <c r="V2762" s="1036" t="s">
        <v>277</v>
      </c>
      <c r="W2762" s="1034"/>
      <c r="X2762" s="1030">
        <v>0.3987</v>
      </c>
      <c r="Y2762" s="323"/>
    </row>
    <row r="2763" spans="1:25" s="3" customFormat="1" ht="55.5" customHeight="1" x14ac:dyDescent="0.2">
      <c r="A2763" s="245">
        <v>254</v>
      </c>
      <c r="B2763" s="1058" t="s">
        <v>8060</v>
      </c>
      <c r="C2763" s="1033" t="s">
        <v>8061</v>
      </c>
      <c r="D2763" s="1033" t="s">
        <v>187</v>
      </c>
      <c r="E2763" s="1030">
        <v>2.7E-2</v>
      </c>
      <c r="F2763" s="1031">
        <v>0.4</v>
      </c>
      <c r="G2763" s="1058" t="s">
        <v>8062</v>
      </c>
      <c r="H2763" s="1058" t="s">
        <v>8062</v>
      </c>
      <c r="I2763" s="1033" t="s">
        <v>178</v>
      </c>
      <c r="J2763" s="387">
        <v>1500042706</v>
      </c>
      <c r="K2763" s="388">
        <v>45707</v>
      </c>
      <c r="L2763" s="1033" t="s">
        <v>291</v>
      </c>
      <c r="M2763" s="1033" t="s">
        <v>267</v>
      </c>
      <c r="N2763" s="1032">
        <v>46072</v>
      </c>
      <c r="O2763" s="1033" t="s">
        <v>21</v>
      </c>
      <c r="P2763" s="1033" t="s">
        <v>8046</v>
      </c>
      <c r="Q2763" s="1059"/>
      <c r="R2763" s="1033"/>
      <c r="S2763" s="1032"/>
      <c r="T2763" s="1034"/>
      <c r="U2763" s="1033"/>
      <c r="V2763" s="1036" t="s">
        <v>277</v>
      </c>
      <c r="W2763" s="1034"/>
      <c r="X2763" s="1030">
        <v>2.7E-2</v>
      </c>
      <c r="Y2763" s="323"/>
    </row>
    <row r="2764" spans="1:25" s="3" customFormat="1" ht="55.5" customHeight="1" x14ac:dyDescent="0.2">
      <c r="A2764" s="245">
        <v>255</v>
      </c>
      <c r="B2764" s="1058" t="s">
        <v>8060</v>
      </c>
      <c r="C2764" s="1033" t="s">
        <v>8061</v>
      </c>
      <c r="D2764" s="1033" t="s">
        <v>187</v>
      </c>
      <c r="E2764" s="1030">
        <v>2.7E-2</v>
      </c>
      <c r="F2764" s="1031">
        <v>0.4</v>
      </c>
      <c r="G2764" s="1058" t="s">
        <v>8063</v>
      </c>
      <c r="H2764" s="1058" t="s">
        <v>8063</v>
      </c>
      <c r="I2764" s="1033" t="s">
        <v>178</v>
      </c>
      <c r="J2764" s="387">
        <v>1500042722</v>
      </c>
      <c r="K2764" s="388">
        <v>45713</v>
      </c>
      <c r="L2764" s="1033" t="s">
        <v>291</v>
      </c>
      <c r="M2764" s="1033" t="s">
        <v>267</v>
      </c>
      <c r="N2764" s="1032">
        <v>46078</v>
      </c>
      <c r="O2764" s="1033" t="s">
        <v>21</v>
      </c>
      <c r="P2764" s="1033" t="s">
        <v>8001</v>
      </c>
      <c r="Q2764" s="1059"/>
      <c r="R2764" s="1033"/>
      <c r="S2764" s="1032"/>
      <c r="T2764" s="1034"/>
      <c r="U2764" s="1033"/>
      <c r="V2764" s="1036" t="s">
        <v>277</v>
      </c>
      <c r="W2764" s="1034"/>
      <c r="X2764" s="1030">
        <v>2.7E-2</v>
      </c>
      <c r="Y2764" s="323"/>
    </row>
    <row r="2765" spans="1:25" s="3" customFormat="1" ht="55.5" customHeight="1" x14ac:dyDescent="0.2">
      <c r="A2765" s="245">
        <v>256</v>
      </c>
      <c r="B2765" s="1058" t="s">
        <v>8064</v>
      </c>
      <c r="C2765" s="1033" t="s">
        <v>8065</v>
      </c>
      <c r="D2765" s="1033" t="s">
        <v>187</v>
      </c>
      <c r="E2765" s="1030">
        <v>0.19178000000000001</v>
      </c>
      <c r="F2765" s="1031">
        <v>20</v>
      </c>
      <c r="G2765" s="1058" t="s">
        <v>8066</v>
      </c>
      <c r="H2765" s="1058" t="s">
        <v>8066</v>
      </c>
      <c r="I2765" s="1033" t="s">
        <v>178</v>
      </c>
      <c r="J2765" s="387">
        <v>1500042520</v>
      </c>
      <c r="K2765" s="388">
        <v>45705</v>
      </c>
      <c r="L2765" s="1033" t="s">
        <v>291</v>
      </c>
      <c r="M2765" s="1033" t="s">
        <v>267</v>
      </c>
      <c r="N2765" s="1032">
        <v>46070</v>
      </c>
      <c r="O2765" s="1033" t="s">
        <v>21</v>
      </c>
      <c r="P2765" s="1033" t="s">
        <v>8006</v>
      </c>
      <c r="Q2765" s="1059"/>
      <c r="R2765" s="1033"/>
      <c r="S2765" s="1032"/>
      <c r="T2765" s="1034"/>
      <c r="U2765" s="1033"/>
      <c r="V2765" s="1036" t="s">
        <v>277</v>
      </c>
      <c r="W2765" s="1034"/>
      <c r="X2765" s="1030">
        <v>0.19178000000000001</v>
      </c>
      <c r="Y2765" s="323"/>
    </row>
    <row r="2766" spans="1:25" s="3" customFormat="1" ht="55.5" customHeight="1" x14ac:dyDescent="0.2">
      <c r="A2766" s="245">
        <v>257</v>
      </c>
      <c r="B2766" s="1058" t="s">
        <v>8067</v>
      </c>
      <c r="C2766" s="1033" t="s">
        <v>8068</v>
      </c>
      <c r="D2766" s="1033" t="s">
        <v>234</v>
      </c>
      <c r="E2766" s="1030">
        <v>8.0000000000000002E-3</v>
      </c>
      <c r="F2766" s="1031">
        <v>0.4</v>
      </c>
      <c r="G2766" s="1058" t="s">
        <v>8069</v>
      </c>
      <c r="H2766" s="1058" t="s">
        <v>8069</v>
      </c>
      <c r="I2766" s="1033" t="s">
        <v>178</v>
      </c>
      <c r="J2766" s="387">
        <v>1500042586</v>
      </c>
      <c r="K2766" s="388">
        <v>45701</v>
      </c>
      <c r="L2766" s="1033" t="s">
        <v>291</v>
      </c>
      <c r="M2766" s="1033" t="s">
        <v>267</v>
      </c>
      <c r="N2766" s="1032">
        <v>46066</v>
      </c>
      <c r="O2766" s="1033" t="s">
        <v>21</v>
      </c>
      <c r="P2766" s="1033" t="s">
        <v>8002</v>
      </c>
      <c r="Q2766" s="1059"/>
      <c r="R2766" s="1033"/>
      <c r="S2766" s="1032"/>
      <c r="T2766" s="1034"/>
      <c r="U2766" s="1033"/>
      <c r="V2766" s="1036" t="s">
        <v>277</v>
      </c>
      <c r="W2766" s="1034"/>
      <c r="X2766" s="1030">
        <v>8.0000000000000002E-3</v>
      </c>
      <c r="Y2766" s="323"/>
    </row>
    <row r="2767" spans="1:25" s="3" customFormat="1" ht="55.5" customHeight="1" x14ac:dyDescent="0.2">
      <c r="A2767" s="245">
        <v>258</v>
      </c>
      <c r="B2767" s="1058" t="s">
        <v>8070</v>
      </c>
      <c r="C2767" s="1033" t="s">
        <v>8071</v>
      </c>
      <c r="D2767" s="1033" t="s">
        <v>187</v>
      </c>
      <c r="E2767" s="1030">
        <v>4.9880000000000001E-2</v>
      </c>
      <c r="F2767" s="1031">
        <v>0.4</v>
      </c>
      <c r="G2767" s="1058" t="s">
        <v>8072</v>
      </c>
      <c r="H2767" s="1058" t="s">
        <v>8072</v>
      </c>
      <c r="I2767" s="1033" t="s">
        <v>178</v>
      </c>
      <c r="J2767" s="387">
        <v>1500042704</v>
      </c>
      <c r="K2767" s="388">
        <v>45707</v>
      </c>
      <c r="L2767" s="1033" t="s">
        <v>291</v>
      </c>
      <c r="M2767" s="1033" t="s">
        <v>267</v>
      </c>
      <c r="N2767" s="1032">
        <v>46072</v>
      </c>
      <c r="O2767" s="1033" t="s">
        <v>21</v>
      </c>
      <c r="P2767" s="1033" t="s">
        <v>8046</v>
      </c>
      <c r="Q2767" s="1059"/>
      <c r="R2767" s="1033"/>
      <c r="S2767" s="1032"/>
      <c r="T2767" s="1034"/>
      <c r="U2767" s="1033"/>
      <c r="V2767" s="1036" t="s">
        <v>277</v>
      </c>
      <c r="W2767" s="1034"/>
      <c r="X2767" s="1030">
        <v>4.9880000000000001E-2</v>
      </c>
      <c r="Y2767" s="323"/>
    </row>
    <row r="2768" spans="1:25" s="3" customFormat="1" ht="55.5" customHeight="1" x14ac:dyDescent="0.2">
      <c r="A2768" s="245">
        <v>259</v>
      </c>
      <c r="B2768" s="1058" t="s">
        <v>8073</v>
      </c>
      <c r="C2768" s="1033" t="s">
        <v>8074</v>
      </c>
      <c r="D2768" s="1033" t="s">
        <v>234</v>
      </c>
      <c r="E2768" s="1030">
        <v>0.01</v>
      </c>
      <c r="F2768" s="1031">
        <v>0.4</v>
      </c>
      <c r="G2768" s="1058" t="s">
        <v>8075</v>
      </c>
      <c r="H2768" s="1058" t="s">
        <v>8075</v>
      </c>
      <c r="I2768" s="1033" t="s">
        <v>178</v>
      </c>
      <c r="J2768" s="387">
        <v>1500042334</v>
      </c>
      <c r="K2768" s="388">
        <v>45694</v>
      </c>
      <c r="L2768" s="1033" t="s">
        <v>291</v>
      </c>
      <c r="M2768" s="1033" t="s">
        <v>267</v>
      </c>
      <c r="N2768" s="1032">
        <v>46059</v>
      </c>
      <c r="O2768" s="1033" t="s">
        <v>21</v>
      </c>
      <c r="P2768" s="1033" t="s">
        <v>7953</v>
      </c>
      <c r="Q2768" s="1059"/>
      <c r="R2768" s="1033"/>
      <c r="S2768" s="1032"/>
      <c r="T2768" s="1034"/>
      <c r="U2768" s="1033"/>
      <c r="V2768" s="1036" t="s">
        <v>277</v>
      </c>
      <c r="W2768" s="1034"/>
      <c r="X2768" s="1030">
        <v>0.01</v>
      </c>
      <c r="Y2768" s="323"/>
    </row>
    <row r="2769" spans="1:25" s="3" customFormat="1" ht="55.5" customHeight="1" x14ac:dyDescent="0.2">
      <c r="A2769" s="245">
        <v>260</v>
      </c>
      <c r="B2769" s="1058" t="s">
        <v>8076</v>
      </c>
      <c r="C2769" s="1033" t="s">
        <v>8077</v>
      </c>
      <c r="D2769" s="1033" t="s">
        <v>187</v>
      </c>
      <c r="E2769" s="1030">
        <v>2.7E-2</v>
      </c>
      <c r="F2769" s="1031">
        <v>0.4</v>
      </c>
      <c r="G2769" s="1058" t="s">
        <v>8078</v>
      </c>
      <c r="H2769" s="1058" t="s">
        <v>8078</v>
      </c>
      <c r="I2769" s="1033" t="s">
        <v>178</v>
      </c>
      <c r="J2769" s="387">
        <v>1500042713</v>
      </c>
      <c r="K2769" s="388">
        <v>45707</v>
      </c>
      <c r="L2769" s="1033" t="s">
        <v>291</v>
      </c>
      <c r="M2769" s="1033" t="s">
        <v>267</v>
      </c>
      <c r="N2769" s="1032">
        <v>46072</v>
      </c>
      <c r="O2769" s="1033" t="s">
        <v>21</v>
      </c>
      <c r="P2769" s="1033" t="s">
        <v>8046</v>
      </c>
      <c r="Q2769" s="1059"/>
      <c r="R2769" s="1033"/>
      <c r="S2769" s="1032"/>
      <c r="T2769" s="1034"/>
      <c r="U2769" s="1033"/>
      <c r="V2769" s="1036" t="s">
        <v>277</v>
      </c>
      <c r="W2769" s="1034"/>
      <c r="X2769" s="1030">
        <v>2.7E-2</v>
      </c>
      <c r="Y2769" s="323"/>
    </row>
    <row r="2770" spans="1:25" s="3" customFormat="1" ht="55.5" customHeight="1" x14ac:dyDescent="0.2">
      <c r="A2770" s="245">
        <v>261</v>
      </c>
      <c r="B2770" s="1058" t="s">
        <v>8079</v>
      </c>
      <c r="C2770" s="1033" t="s">
        <v>8080</v>
      </c>
      <c r="D2770" s="1033" t="s">
        <v>187</v>
      </c>
      <c r="E2770" s="1030">
        <v>2.3E-2</v>
      </c>
      <c r="F2770" s="1031">
        <v>0.4</v>
      </c>
      <c r="G2770" s="1058" t="s">
        <v>8081</v>
      </c>
      <c r="H2770" s="1058" t="s">
        <v>8081</v>
      </c>
      <c r="I2770" s="1033" t="s">
        <v>178</v>
      </c>
      <c r="J2770" s="387">
        <v>1500043082</v>
      </c>
      <c r="K2770" s="388">
        <v>45716</v>
      </c>
      <c r="L2770" s="1033" t="s">
        <v>291</v>
      </c>
      <c r="M2770" s="1033" t="s">
        <v>267</v>
      </c>
      <c r="N2770" s="1032">
        <v>46081</v>
      </c>
      <c r="O2770" s="1033" t="s">
        <v>21</v>
      </c>
      <c r="P2770" s="1033" t="s">
        <v>7971</v>
      </c>
      <c r="Q2770" s="1059"/>
      <c r="R2770" s="1033"/>
      <c r="S2770" s="1032"/>
      <c r="T2770" s="1034"/>
      <c r="U2770" s="1033"/>
      <c r="V2770" s="1036" t="s">
        <v>277</v>
      </c>
      <c r="W2770" s="1034"/>
      <c r="X2770" s="1030">
        <v>2.3E-2</v>
      </c>
      <c r="Y2770" s="323"/>
    </row>
    <row r="2771" spans="1:25" s="3" customFormat="1" ht="55.5" customHeight="1" x14ac:dyDescent="0.2">
      <c r="A2771" s="245">
        <v>262</v>
      </c>
      <c r="B2771" s="1058" t="s">
        <v>8082</v>
      </c>
      <c r="C2771" s="1033" t="s">
        <v>8083</v>
      </c>
      <c r="D2771" s="1033" t="s">
        <v>32</v>
      </c>
      <c r="E2771" s="1030">
        <v>0.20499999999999999</v>
      </c>
      <c r="F2771" s="1031">
        <v>20</v>
      </c>
      <c r="G2771" s="1058" t="s">
        <v>8084</v>
      </c>
      <c r="H2771" s="1058" t="s">
        <v>8084</v>
      </c>
      <c r="I2771" s="1033" t="s">
        <v>178</v>
      </c>
      <c r="J2771" s="387">
        <v>1500042658</v>
      </c>
      <c r="K2771" s="388">
        <v>45705</v>
      </c>
      <c r="L2771" s="1033" t="s">
        <v>291</v>
      </c>
      <c r="M2771" s="1033" t="s">
        <v>267</v>
      </c>
      <c r="N2771" s="1032">
        <v>46070</v>
      </c>
      <c r="O2771" s="1033" t="s">
        <v>21</v>
      </c>
      <c r="P2771" s="1033" t="s">
        <v>8006</v>
      </c>
      <c r="Q2771" s="1059"/>
      <c r="R2771" s="1033"/>
      <c r="S2771" s="1032"/>
      <c r="T2771" s="1034"/>
      <c r="U2771" s="1033"/>
      <c r="V2771" s="1036" t="s">
        <v>277</v>
      </c>
      <c r="W2771" s="1034"/>
      <c r="X2771" s="1030">
        <v>0.20499999999999999</v>
      </c>
      <c r="Y2771" s="323"/>
    </row>
    <row r="2772" spans="1:25" s="3" customFormat="1" ht="55.5" customHeight="1" x14ac:dyDescent="0.2">
      <c r="A2772" s="245">
        <v>263</v>
      </c>
      <c r="B2772" s="1058" t="s">
        <v>8085</v>
      </c>
      <c r="C2772" s="1033" t="s">
        <v>8086</v>
      </c>
      <c r="D2772" s="1033" t="s">
        <v>32</v>
      </c>
      <c r="E2772" s="1030">
        <v>0.4</v>
      </c>
      <c r="F2772" s="1031">
        <v>20</v>
      </c>
      <c r="G2772" s="1058" t="s">
        <v>8087</v>
      </c>
      <c r="H2772" s="1058" t="s">
        <v>8087</v>
      </c>
      <c r="I2772" s="1033" t="s">
        <v>178</v>
      </c>
      <c r="J2772" s="387">
        <v>1500042947</v>
      </c>
      <c r="K2772" s="388">
        <v>45712</v>
      </c>
      <c r="L2772" s="1033" t="s">
        <v>291</v>
      </c>
      <c r="M2772" s="1033" t="s">
        <v>267</v>
      </c>
      <c r="N2772" s="1032">
        <v>46077</v>
      </c>
      <c r="O2772" s="1033" t="s">
        <v>21</v>
      </c>
      <c r="P2772" s="1033" t="s">
        <v>8088</v>
      </c>
      <c r="Q2772" s="1059"/>
      <c r="R2772" s="1033"/>
      <c r="S2772" s="1032"/>
      <c r="T2772" s="1034"/>
      <c r="U2772" s="1033"/>
      <c r="V2772" s="1036" t="s">
        <v>277</v>
      </c>
      <c r="W2772" s="1034"/>
      <c r="X2772" s="1030">
        <v>0.4</v>
      </c>
      <c r="Y2772" s="323"/>
    </row>
    <row r="2773" spans="1:25" s="3" customFormat="1" ht="55.5" customHeight="1" x14ac:dyDescent="0.2">
      <c r="A2773" s="245">
        <v>264</v>
      </c>
      <c r="B2773" s="1058" t="s">
        <v>8089</v>
      </c>
      <c r="C2773" s="1033" t="s">
        <v>8090</v>
      </c>
      <c r="D2773" s="1033" t="s">
        <v>187</v>
      </c>
      <c r="E2773" s="1030">
        <v>2.7E-2</v>
      </c>
      <c r="F2773" s="1031">
        <v>0.4</v>
      </c>
      <c r="G2773" s="1058" t="s">
        <v>8091</v>
      </c>
      <c r="H2773" s="1058" t="s">
        <v>8091</v>
      </c>
      <c r="I2773" s="1033" t="s">
        <v>178</v>
      </c>
      <c r="J2773" s="387">
        <v>1500043089</v>
      </c>
      <c r="K2773" s="388">
        <v>45716</v>
      </c>
      <c r="L2773" s="1033" t="s">
        <v>291</v>
      </c>
      <c r="M2773" s="1033" t="s">
        <v>267</v>
      </c>
      <c r="N2773" s="1032">
        <v>46081</v>
      </c>
      <c r="O2773" s="1033" t="s">
        <v>21</v>
      </c>
      <c r="P2773" s="1033" t="s">
        <v>7971</v>
      </c>
      <c r="Q2773" s="1059"/>
      <c r="R2773" s="1033"/>
      <c r="S2773" s="1032"/>
      <c r="T2773" s="1034"/>
      <c r="U2773" s="1033"/>
      <c r="V2773" s="1036" t="s">
        <v>277</v>
      </c>
      <c r="W2773" s="1034"/>
      <c r="X2773" s="1030">
        <v>2.7E-2</v>
      </c>
      <c r="Y2773" s="323"/>
    </row>
    <row r="2774" spans="1:25" s="3" customFormat="1" ht="55.5" customHeight="1" x14ac:dyDescent="0.2">
      <c r="A2774" s="245">
        <v>265</v>
      </c>
      <c r="B2774" s="1058" t="s">
        <v>8092</v>
      </c>
      <c r="C2774" s="1033" t="s">
        <v>8093</v>
      </c>
      <c r="D2774" s="1033" t="s">
        <v>187</v>
      </c>
      <c r="E2774" s="1030">
        <v>0.02</v>
      </c>
      <c r="F2774" s="1031">
        <v>0.4</v>
      </c>
      <c r="G2774" s="1058" t="s">
        <v>8094</v>
      </c>
      <c r="H2774" s="1058" t="s">
        <v>8094</v>
      </c>
      <c r="I2774" s="1033" t="s">
        <v>178</v>
      </c>
      <c r="J2774" s="387">
        <v>1500042681</v>
      </c>
      <c r="K2774" s="388">
        <v>45707</v>
      </c>
      <c r="L2774" s="1033" t="s">
        <v>291</v>
      </c>
      <c r="M2774" s="1033" t="s">
        <v>267</v>
      </c>
      <c r="N2774" s="1032">
        <v>46072</v>
      </c>
      <c r="O2774" s="1033" t="s">
        <v>21</v>
      </c>
      <c r="P2774" s="1033" t="s">
        <v>8046</v>
      </c>
      <c r="Q2774" s="1059"/>
      <c r="R2774" s="1033"/>
      <c r="S2774" s="1032"/>
      <c r="T2774" s="1034"/>
      <c r="U2774" s="1033"/>
      <c r="V2774" s="1036" t="s">
        <v>277</v>
      </c>
      <c r="W2774" s="1034"/>
      <c r="X2774" s="1030">
        <v>0.02</v>
      </c>
      <c r="Y2774" s="323"/>
    </row>
    <row r="2775" spans="1:25" s="3" customFormat="1" ht="55.5" customHeight="1" x14ac:dyDescent="0.2">
      <c r="A2775" s="245">
        <v>266</v>
      </c>
      <c r="B2775" s="1058" t="s">
        <v>8047</v>
      </c>
      <c r="C2775" s="1033" t="s">
        <v>8048</v>
      </c>
      <c r="D2775" s="1033" t="s">
        <v>187</v>
      </c>
      <c r="E2775" s="1030">
        <v>2.0500000000000001E-2</v>
      </c>
      <c r="F2775" s="1031">
        <v>0.4</v>
      </c>
      <c r="G2775" s="1058" t="s">
        <v>8095</v>
      </c>
      <c r="H2775" s="1058" t="s">
        <v>8095</v>
      </c>
      <c r="I2775" s="1033" t="s">
        <v>178</v>
      </c>
      <c r="J2775" s="387">
        <v>1500042690</v>
      </c>
      <c r="K2775" s="388">
        <v>45707</v>
      </c>
      <c r="L2775" s="1033" t="s">
        <v>291</v>
      </c>
      <c r="M2775" s="1033" t="s">
        <v>267</v>
      </c>
      <c r="N2775" s="1032">
        <v>46072</v>
      </c>
      <c r="O2775" s="1033" t="s">
        <v>21</v>
      </c>
      <c r="P2775" s="1033" t="s">
        <v>8046</v>
      </c>
      <c r="Q2775" s="1059"/>
      <c r="R2775" s="1033"/>
      <c r="S2775" s="1032"/>
      <c r="T2775" s="1034"/>
      <c r="U2775" s="1033"/>
      <c r="V2775" s="1036" t="s">
        <v>277</v>
      </c>
      <c r="W2775" s="1034"/>
      <c r="X2775" s="1030">
        <v>2.0500000000000001E-2</v>
      </c>
      <c r="Y2775" s="323"/>
    </row>
    <row r="2776" spans="1:25" s="3" customFormat="1" ht="55.5" customHeight="1" x14ac:dyDescent="0.2">
      <c r="A2776" s="245">
        <v>267</v>
      </c>
      <c r="B2776" s="1058" t="s">
        <v>8096</v>
      </c>
      <c r="C2776" s="1033" t="s">
        <v>8097</v>
      </c>
      <c r="D2776" s="1033" t="s">
        <v>187</v>
      </c>
      <c r="E2776" s="1030">
        <v>0.15308000000000002</v>
      </c>
      <c r="F2776" s="1031">
        <v>20</v>
      </c>
      <c r="G2776" s="1058" t="s">
        <v>8098</v>
      </c>
      <c r="H2776" s="1058" t="s">
        <v>8098</v>
      </c>
      <c r="I2776" s="1033" t="s">
        <v>178</v>
      </c>
      <c r="J2776" s="387">
        <v>1500042773</v>
      </c>
      <c r="K2776" s="388">
        <v>45707</v>
      </c>
      <c r="L2776" s="1033" t="s">
        <v>291</v>
      </c>
      <c r="M2776" s="1033" t="s">
        <v>267</v>
      </c>
      <c r="N2776" s="1032">
        <v>46072</v>
      </c>
      <c r="O2776" s="1033" t="s">
        <v>21</v>
      </c>
      <c r="P2776" s="1033" t="s">
        <v>8046</v>
      </c>
      <c r="Q2776" s="1059"/>
      <c r="R2776" s="1033"/>
      <c r="S2776" s="1032"/>
      <c r="T2776" s="1034"/>
      <c r="U2776" s="1033"/>
      <c r="V2776" s="1036" t="s">
        <v>277</v>
      </c>
      <c r="W2776" s="1034"/>
      <c r="X2776" s="1030">
        <v>0.15308000000000002</v>
      </c>
      <c r="Y2776" s="323"/>
    </row>
    <row r="2777" spans="1:25" s="3" customFormat="1" ht="55.5" customHeight="1" x14ac:dyDescent="0.2">
      <c r="A2777" s="245">
        <v>268</v>
      </c>
      <c r="B2777" s="1058" t="s">
        <v>8099</v>
      </c>
      <c r="C2777" s="1033" t="s">
        <v>8100</v>
      </c>
      <c r="D2777" s="1033" t="s">
        <v>187</v>
      </c>
      <c r="E2777" s="1030">
        <v>5.3999999999999999E-2</v>
      </c>
      <c r="F2777" s="1031">
        <v>20</v>
      </c>
      <c r="G2777" s="1058" t="s">
        <v>8101</v>
      </c>
      <c r="H2777" s="1058" t="s">
        <v>8101</v>
      </c>
      <c r="I2777" s="1033" t="s">
        <v>178</v>
      </c>
      <c r="J2777" s="387">
        <v>1500042729</v>
      </c>
      <c r="K2777" s="388">
        <v>45707</v>
      </c>
      <c r="L2777" s="1033" t="s">
        <v>291</v>
      </c>
      <c r="M2777" s="1033" t="s">
        <v>267</v>
      </c>
      <c r="N2777" s="1032">
        <v>46072</v>
      </c>
      <c r="O2777" s="1033" t="s">
        <v>21</v>
      </c>
      <c r="P2777" s="1033" t="s">
        <v>8046</v>
      </c>
      <c r="Q2777" s="1059"/>
      <c r="R2777" s="1033"/>
      <c r="S2777" s="1032"/>
      <c r="T2777" s="1034"/>
      <c r="U2777" s="1033"/>
      <c r="V2777" s="1036" t="s">
        <v>277</v>
      </c>
      <c r="W2777" s="1034"/>
      <c r="X2777" s="1030">
        <v>5.3999999999999999E-2</v>
      </c>
      <c r="Y2777" s="323"/>
    </row>
    <row r="2778" spans="1:25" s="3" customFormat="1" ht="55.5" customHeight="1" x14ac:dyDescent="0.2">
      <c r="A2778" s="245">
        <v>269</v>
      </c>
      <c r="B2778" s="1058" t="s">
        <v>8102</v>
      </c>
      <c r="C2778" s="1033" t="s">
        <v>8103</v>
      </c>
      <c r="D2778" s="1033" t="s">
        <v>187</v>
      </c>
      <c r="E2778" s="1030">
        <v>0.28508999999999995</v>
      </c>
      <c r="F2778" s="1031">
        <v>20</v>
      </c>
      <c r="G2778" s="1058" t="s">
        <v>8104</v>
      </c>
      <c r="H2778" s="1058" t="s">
        <v>8104</v>
      </c>
      <c r="I2778" s="1033" t="s">
        <v>178</v>
      </c>
      <c r="J2778" s="387">
        <v>1500042651</v>
      </c>
      <c r="K2778" s="388">
        <v>45705</v>
      </c>
      <c r="L2778" s="1033" t="s">
        <v>291</v>
      </c>
      <c r="M2778" s="1033" t="s">
        <v>267</v>
      </c>
      <c r="N2778" s="1032">
        <v>46070</v>
      </c>
      <c r="O2778" s="1033" t="s">
        <v>21</v>
      </c>
      <c r="P2778" s="1033" t="s">
        <v>8006</v>
      </c>
      <c r="Q2778" s="1059"/>
      <c r="R2778" s="1033"/>
      <c r="S2778" s="1032"/>
      <c r="T2778" s="1034"/>
      <c r="U2778" s="1033"/>
      <c r="V2778" s="1036" t="s">
        <v>277</v>
      </c>
      <c r="W2778" s="1034"/>
      <c r="X2778" s="1030">
        <v>0.28508999999999995</v>
      </c>
      <c r="Y2778" s="323"/>
    </row>
    <row r="2779" spans="1:25" s="3" customFormat="1" ht="55.5" customHeight="1" x14ac:dyDescent="0.2">
      <c r="A2779" s="245">
        <v>270</v>
      </c>
      <c r="B2779" s="1058" t="s">
        <v>8105</v>
      </c>
      <c r="C2779" s="1033" t="s">
        <v>8106</v>
      </c>
      <c r="D2779" s="1033" t="s">
        <v>187</v>
      </c>
      <c r="E2779" s="1030">
        <v>2.7E-2</v>
      </c>
      <c r="F2779" s="1031">
        <v>0.4</v>
      </c>
      <c r="G2779" s="1058" t="s">
        <v>8107</v>
      </c>
      <c r="H2779" s="1058" t="s">
        <v>8107</v>
      </c>
      <c r="I2779" s="1033" t="s">
        <v>178</v>
      </c>
      <c r="J2779" s="387">
        <v>1500042852</v>
      </c>
      <c r="K2779" s="388">
        <v>45709</v>
      </c>
      <c r="L2779" s="1033" t="s">
        <v>291</v>
      </c>
      <c r="M2779" s="1033" t="s">
        <v>267</v>
      </c>
      <c r="N2779" s="1032">
        <v>46074</v>
      </c>
      <c r="O2779" s="1033" t="s">
        <v>21</v>
      </c>
      <c r="P2779" s="1033" t="s">
        <v>8022</v>
      </c>
      <c r="Q2779" s="1059"/>
      <c r="R2779" s="1033"/>
      <c r="S2779" s="1032"/>
      <c r="T2779" s="1034"/>
      <c r="U2779" s="1033"/>
      <c r="V2779" s="1036" t="s">
        <v>277</v>
      </c>
      <c r="W2779" s="1034"/>
      <c r="X2779" s="1030">
        <v>2.7E-2</v>
      </c>
      <c r="Y2779" s="323"/>
    </row>
    <row r="2780" spans="1:25" s="3" customFormat="1" ht="55.5" customHeight="1" x14ac:dyDescent="0.2">
      <c r="A2780" s="245">
        <v>271</v>
      </c>
      <c r="B2780" s="1058" t="s">
        <v>8105</v>
      </c>
      <c r="C2780" s="1033" t="s">
        <v>8106</v>
      </c>
      <c r="D2780" s="1033" t="s">
        <v>187</v>
      </c>
      <c r="E2780" s="1030">
        <v>2.7E-2</v>
      </c>
      <c r="F2780" s="1031">
        <v>0.4</v>
      </c>
      <c r="G2780" s="1058" t="s">
        <v>8108</v>
      </c>
      <c r="H2780" s="1058" t="s">
        <v>8108</v>
      </c>
      <c r="I2780" s="1033" t="s">
        <v>178</v>
      </c>
      <c r="J2780" s="387">
        <v>1500042857</v>
      </c>
      <c r="K2780" s="388">
        <v>45709</v>
      </c>
      <c r="L2780" s="1033" t="s">
        <v>291</v>
      </c>
      <c r="M2780" s="1033" t="s">
        <v>267</v>
      </c>
      <c r="N2780" s="1032">
        <v>46074</v>
      </c>
      <c r="O2780" s="1033" t="s">
        <v>21</v>
      </c>
      <c r="P2780" s="1033" t="s">
        <v>8022</v>
      </c>
      <c r="Q2780" s="1059"/>
      <c r="R2780" s="1033"/>
      <c r="S2780" s="1032"/>
      <c r="T2780" s="1034"/>
      <c r="U2780" s="1033"/>
      <c r="V2780" s="1036" t="s">
        <v>277</v>
      </c>
      <c r="W2780" s="1034"/>
      <c r="X2780" s="1030">
        <v>2.7E-2</v>
      </c>
      <c r="Y2780" s="323"/>
    </row>
    <row r="2781" spans="1:25" s="3" customFormat="1" ht="55.5" customHeight="1" x14ac:dyDescent="0.2">
      <c r="A2781" s="245">
        <v>272</v>
      </c>
      <c r="B2781" s="1058" t="s">
        <v>8070</v>
      </c>
      <c r="C2781" s="1033" t="s">
        <v>8071</v>
      </c>
      <c r="D2781" s="1033" t="s">
        <v>187</v>
      </c>
      <c r="E2781" s="1030">
        <v>1.6800000000000002E-2</v>
      </c>
      <c r="F2781" s="1031">
        <v>0.4</v>
      </c>
      <c r="G2781" s="1058" t="s">
        <v>8072</v>
      </c>
      <c r="H2781" s="1058" t="s">
        <v>8072</v>
      </c>
      <c r="I2781" s="1033" t="s">
        <v>178</v>
      </c>
      <c r="J2781" s="387">
        <v>1500042714</v>
      </c>
      <c r="K2781" s="388">
        <v>45707</v>
      </c>
      <c r="L2781" s="1033" t="s">
        <v>291</v>
      </c>
      <c r="M2781" s="1033" t="s">
        <v>267</v>
      </c>
      <c r="N2781" s="1032">
        <v>46072</v>
      </c>
      <c r="O2781" s="1033" t="s">
        <v>21</v>
      </c>
      <c r="P2781" s="1033" t="s">
        <v>8046</v>
      </c>
      <c r="Q2781" s="1059"/>
      <c r="R2781" s="1033"/>
      <c r="S2781" s="1032"/>
      <c r="T2781" s="1034"/>
      <c r="U2781" s="1033"/>
      <c r="V2781" s="1036" t="s">
        <v>277</v>
      </c>
      <c r="W2781" s="1034"/>
      <c r="X2781" s="1030">
        <v>1.6800000000000002E-2</v>
      </c>
      <c r="Y2781" s="323"/>
    </row>
    <row r="2782" spans="1:25" s="3" customFormat="1" ht="55.5" customHeight="1" x14ac:dyDescent="0.2">
      <c r="A2782" s="245">
        <v>273</v>
      </c>
      <c r="B2782" s="1058" t="s">
        <v>8109</v>
      </c>
      <c r="C2782" s="1033" t="s">
        <v>8110</v>
      </c>
      <c r="D2782" s="1033" t="s">
        <v>187</v>
      </c>
      <c r="E2782" s="1030">
        <v>2.7E-2</v>
      </c>
      <c r="F2782" s="1031">
        <v>0.4</v>
      </c>
      <c r="G2782" s="1058" t="s">
        <v>8111</v>
      </c>
      <c r="H2782" s="1058" t="s">
        <v>8111</v>
      </c>
      <c r="I2782" s="1033" t="s">
        <v>178</v>
      </c>
      <c r="J2782" s="387">
        <v>1500042726</v>
      </c>
      <c r="K2782" s="388">
        <v>45707</v>
      </c>
      <c r="L2782" s="1033" t="s">
        <v>291</v>
      </c>
      <c r="M2782" s="1033" t="s">
        <v>267</v>
      </c>
      <c r="N2782" s="1032">
        <v>46072</v>
      </c>
      <c r="O2782" s="1033" t="s">
        <v>21</v>
      </c>
      <c r="P2782" s="1033" t="s">
        <v>8046</v>
      </c>
      <c r="Q2782" s="1059"/>
      <c r="R2782" s="1033"/>
      <c r="S2782" s="1032"/>
      <c r="T2782" s="1034"/>
      <c r="U2782" s="1033"/>
      <c r="V2782" s="1036" t="s">
        <v>277</v>
      </c>
      <c r="W2782" s="1034"/>
      <c r="X2782" s="1030">
        <v>2.7E-2</v>
      </c>
      <c r="Y2782" s="323"/>
    </row>
    <row r="2783" spans="1:25" s="3" customFormat="1" ht="55.5" customHeight="1" x14ac:dyDescent="0.2">
      <c r="A2783" s="245">
        <v>274</v>
      </c>
      <c r="B2783" s="1058" t="s">
        <v>8112</v>
      </c>
      <c r="C2783" s="1033" t="s">
        <v>8113</v>
      </c>
      <c r="D2783" s="1033" t="s">
        <v>187</v>
      </c>
      <c r="E2783" s="1030">
        <v>0.38399</v>
      </c>
      <c r="F2783" s="1031">
        <v>20</v>
      </c>
      <c r="G2783" s="1058" t="s">
        <v>8114</v>
      </c>
      <c r="H2783" s="1058" t="s">
        <v>8114</v>
      </c>
      <c r="I2783" s="1033" t="s">
        <v>178</v>
      </c>
      <c r="J2783" s="387">
        <v>1500042812</v>
      </c>
      <c r="K2783" s="388">
        <v>45708</v>
      </c>
      <c r="L2783" s="1033" t="s">
        <v>291</v>
      </c>
      <c r="M2783" s="1033" t="s">
        <v>267</v>
      </c>
      <c r="N2783" s="1032">
        <v>46073</v>
      </c>
      <c r="O2783" s="1033" t="s">
        <v>21</v>
      </c>
      <c r="P2783" s="1033" t="s">
        <v>8035</v>
      </c>
      <c r="Q2783" s="1059"/>
      <c r="R2783" s="1033"/>
      <c r="S2783" s="1032"/>
      <c r="T2783" s="1034"/>
      <c r="U2783" s="1033"/>
      <c r="V2783" s="1036" t="s">
        <v>277</v>
      </c>
      <c r="W2783" s="1034"/>
      <c r="X2783" s="1030">
        <v>0.38399</v>
      </c>
      <c r="Y2783" s="323"/>
    </row>
    <row r="2784" spans="1:25" s="3" customFormat="1" ht="55.5" customHeight="1" x14ac:dyDescent="0.2">
      <c r="A2784" s="245">
        <v>275</v>
      </c>
      <c r="B2784" s="1058" t="s">
        <v>8115</v>
      </c>
      <c r="C2784" s="1033" t="s">
        <v>8116</v>
      </c>
      <c r="D2784" s="1033" t="s">
        <v>187</v>
      </c>
      <c r="E2784" s="1030">
        <v>4.2999999999999997E-2</v>
      </c>
      <c r="F2784" s="1031">
        <v>0.4</v>
      </c>
      <c r="G2784" s="1058" t="s">
        <v>8117</v>
      </c>
      <c r="H2784" s="1058" t="s">
        <v>8117</v>
      </c>
      <c r="I2784" s="1033" t="s">
        <v>178</v>
      </c>
      <c r="J2784" s="387">
        <v>1500043013</v>
      </c>
      <c r="K2784" s="388">
        <v>45714</v>
      </c>
      <c r="L2784" s="1033" t="s">
        <v>291</v>
      </c>
      <c r="M2784" s="1033" t="s">
        <v>267</v>
      </c>
      <c r="N2784" s="1032">
        <v>46079</v>
      </c>
      <c r="O2784" s="1033" t="s">
        <v>21</v>
      </c>
      <c r="P2784" s="1033" t="s">
        <v>7987</v>
      </c>
      <c r="Q2784" s="1059"/>
      <c r="R2784" s="1033"/>
      <c r="S2784" s="1032"/>
      <c r="T2784" s="1034"/>
      <c r="U2784" s="1033"/>
      <c r="V2784" s="1036" t="s">
        <v>277</v>
      </c>
      <c r="W2784" s="1034"/>
      <c r="X2784" s="1030">
        <v>4.2999999999999997E-2</v>
      </c>
      <c r="Y2784" s="323"/>
    </row>
    <row r="2785" spans="1:25" s="3" customFormat="1" ht="55.5" customHeight="1" x14ac:dyDescent="0.2">
      <c r="A2785" s="245">
        <v>276</v>
      </c>
      <c r="B2785" s="1058" t="s">
        <v>8118</v>
      </c>
      <c r="C2785" s="1033" t="s">
        <v>8119</v>
      </c>
      <c r="D2785" s="1033" t="s">
        <v>187</v>
      </c>
      <c r="E2785" s="1030">
        <v>3.0100000000000002E-2</v>
      </c>
      <c r="F2785" s="1031">
        <v>0.4</v>
      </c>
      <c r="G2785" s="1058" t="s">
        <v>8120</v>
      </c>
      <c r="H2785" s="1058" t="s">
        <v>8120</v>
      </c>
      <c r="I2785" s="1033" t="s">
        <v>178</v>
      </c>
      <c r="J2785" s="387">
        <v>1500042809</v>
      </c>
      <c r="K2785" s="388">
        <v>45708</v>
      </c>
      <c r="L2785" s="1033" t="s">
        <v>291</v>
      </c>
      <c r="M2785" s="1033" t="s">
        <v>267</v>
      </c>
      <c r="N2785" s="1032">
        <v>46073</v>
      </c>
      <c r="O2785" s="1033" t="s">
        <v>21</v>
      </c>
      <c r="P2785" s="1033" t="s">
        <v>8035</v>
      </c>
      <c r="Q2785" s="1059"/>
      <c r="R2785" s="1033"/>
      <c r="S2785" s="1032"/>
      <c r="T2785" s="1034"/>
      <c r="U2785" s="1033"/>
      <c r="V2785" s="1036" t="s">
        <v>277</v>
      </c>
      <c r="W2785" s="1034"/>
      <c r="X2785" s="1030">
        <v>3.0100000000000002E-2</v>
      </c>
      <c r="Y2785" s="323"/>
    </row>
    <row r="2786" spans="1:25" s="3" customFormat="1" ht="55.5" customHeight="1" x14ac:dyDescent="0.2">
      <c r="A2786" s="245">
        <v>277</v>
      </c>
      <c r="B2786" s="1058" t="s">
        <v>8121</v>
      </c>
      <c r="C2786" s="1033" t="s">
        <v>8122</v>
      </c>
      <c r="D2786" s="1033" t="s">
        <v>187</v>
      </c>
      <c r="E2786" s="1030">
        <v>0.02</v>
      </c>
      <c r="F2786" s="1031">
        <v>20</v>
      </c>
      <c r="G2786" s="1058" t="s">
        <v>8123</v>
      </c>
      <c r="H2786" s="1058" t="s">
        <v>8123</v>
      </c>
      <c r="I2786" s="1033" t="s">
        <v>178</v>
      </c>
      <c r="J2786" s="387">
        <v>1500042628</v>
      </c>
      <c r="K2786" s="388">
        <v>45702</v>
      </c>
      <c r="L2786" s="1033" t="s">
        <v>291</v>
      </c>
      <c r="M2786" s="1033" t="s">
        <v>267</v>
      </c>
      <c r="N2786" s="1032">
        <v>46067</v>
      </c>
      <c r="O2786" s="1033" t="s">
        <v>21</v>
      </c>
      <c r="P2786" s="1033" t="s">
        <v>8010</v>
      </c>
      <c r="Q2786" s="1059"/>
      <c r="R2786" s="1033"/>
      <c r="S2786" s="1032"/>
      <c r="T2786" s="1034"/>
      <c r="U2786" s="1033"/>
      <c r="V2786" s="1036" t="s">
        <v>277</v>
      </c>
      <c r="W2786" s="1034"/>
      <c r="X2786" s="1030">
        <v>0.02</v>
      </c>
      <c r="Y2786" s="323"/>
    </row>
    <row r="2787" spans="1:25" s="3" customFormat="1" ht="55.5" customHeight="1" x14ac:dyDescent="0.2">
      <c r="A2787" s="245">
        <v>278</v>
      </c>
      <c r="B2787" s="1058" t="s">
        <v>8124</v>
      </c>
      <c r="C2787" s="1033" t="s">
        <v>8125</v>
      </c>
      <c r="D2787" s="1033" t="s">
        <v>32</v>
      </c>
      <c r="E2787" s="1030">
        <v>0.32</v>
      </c>
      <c r="F2787" s="1031">
        <v>20</v>
      </c>
      <c r="G2787" s="1058" t="s">
        <v>8126</v>
      </c>
      <c r="H2787" s="1058" t="s">
        <v>8126</v>
      </c>
      <c r="I2787" s="1033" t="s">
        <v>178</v>
      </c>
      <c r="J2787" s="387">
        <v>1500042883</v>
      </c>
      <c r="K2787" s="388">
        <v>45711</v>
      </c>
      <c r="L2787" s="1033" t="s">
        <v>291</v>
      </c>
      <c r="M2787" s="1033" t="s">
        <v>267</v>
      </c>
      <c r="N2787" s="1032">
        <v>46076</v>
      </c>
      <c r="O2787" s="1033" t="s">
        <v>21</v>
      </c>
      <c r="P2787" s="1033" t="s">
        <v>8127</v>
      </c>
      <c r="Q2787" s="1059"/>
      <c r="R2787" s="1033"/>
      <c r="S2787" s="1032"/>
      <c r="T2787" s="1034"/>
      <c r="U2787" s="1033"/>
      <c r="V2787" s="1036" t="s">
        <v>277</v>
      </c>
      <c r="W2787" s="1034"/>
      <c r="X2787" s="1030">
        <v>0.32</v>
      </c>
      <c r="Y2787" s="323"/>
    </row>
    <row r="2788" spans="1:25" s="3" customFormat="1" ht="55.5" customHeight="1" x14ac:dyDescent="0.2">
      <c r="A2788" s="245">
        <v>279</v>
      </c>
      <c r="B2788" s="1058" t="s">
        <v>8128</v>
      </c>
      <c r="C2788" s="1033" t="s">
        <v>8129</v>
      </c>
      <c r="D2788" s="1033" t="s">
        <v>32</v>
      </c>
      <c r="E2788" s="1030">
        <v>2.9700000000000001E-2</v>
      </c>
      <c r="F2788" s="1031">
        <v>0.4</v>
      </c>
      <c r="G2788" s="1058" t="s">
        <v>8130</v>
      </c>
      <c r="H2788" s="1058" t="s">
        <v>8130</v>
      </c>
      <c r="I2788" s="1033" t="s">
        <v>178</v>
      </c>
      <c r="J2788" s="387">
        <v>1500043064</v>
      </c>
      <c r="K2788" s="388">
        <v>45715</v>
      </c>
      <c r="L2788" s="1033" t="s">
        <v>291</v>
      </c>
      <c r="M2788" s="1033" t="s">
        <v>267</v>
      </c>
      <c r="N2788" s="1032">
        <v>46080</v>
      </c>
      <c r="O2788" s="1033" t="s">
        <v>21</v>
      </c>
      <c r="P2788" s="1033" t="s">
        <v>8042</v>
      </c>
      <c r="Q2788" s="1059"/>
      <c r="R2788" s="1033"/>
      <c r="S2788" s="1032"/>
      <c r="T2788" s="1034"/>
      <c r="U2788" s="1033"/>
      <c r="V2788" s="1036" t="s">
        <v>277</v>
      </c>
      <c r="W2788" s="1034"/>
      <c r="X2788" s="1030">
        <v>2.9700000000000001E-2</v>
      </c>
      <c r="Y2788" s="323"/>
    </row>
    <row r="2789" spans="1:25" s="3" customFormat="1" ht="55.5" customHeight="1" x14ac:dyDescent="0.2">
      <c r="A2789" s="245">
        <v>280</v>
      </c>
      <c r="B2789" s="1058" t="s">
        <v>8105</v>
      </c>
      <c r="C2789" s="1033" t="s">
        <v>8106</v>
      </c>
      <c r="D2789" s="1033" t="s">
        <v>187</v>
      </c>
      <c r="E2789" s="1030">
        <v>2.7E-2</v>
      </c>
      <c r="F2789" s="1031">
        <v>0.4</v>
      </c>
      <c r="G2789" s="1058" t="s">
        <v>8131</v>
      </c>
      <c r="H2789" s="1058" t="s">
        <v>8131</v>
      </c>
      <c r="I2789" s="1033" t="s">
        <v>178</v>
      </c>
      <c r="J2789" s="387">
        <v>1500042859</v>
      </c>
      <c r="K2789" s="388">
        <v>45709</v>
      </c>
      <c r="L2789" s="1033" t="s">
        <v>291</v>
      </c>
      <c r="M2789" s="1033" t="s">
        <v>267</v>
      </c>
      <c r="N2789" s="1032">
        <v>46074</v>
      </c>
      <c r="O2789" s="1033" t="s">
        <v>21</v>
      </c>
      <c r="P2789" s="1033" t="s">
        <v>8022</v>
      </c>
      <c r="Q2789" s="1059"/>
      <c r="R2789" s="1033"/>
      <c r="S2789" s="1032"/>
      <c r="T2789" s="1034"/>
      <c r="U2789" s="1033"/>
      <c r="V2789" s="1036" t="s">
        <v>277</v>
      </c>
      <c r="W2789" s="1034"/>
      <c r="X2789" s="1030">
        <v>2.7E-2</v>
      </c>
      <c r="Y2789" s="323"/>
    </row>
    <row r="2790" spans="1:25" s="3" customFormat="1" ht="55.5" customHeight="1" x14ac:dyDescent="0.2">
      <c r="A2790" s="245">
        <v>281</v>
      </c>
      <c r="B2790" s="1058" t="s">
        <v>8132</v>
      </c>
      <c r="C2790" s="1033" t="s">
        <v>8133</v>
      </c>
      <c r="D2790" s="1033" t="s">
        <v>187</v>
      </c>
      <c r="E2790" s="1030">
        <v>0.15308000000000002</v>
      </c>
      <c r="F2790" s="1031">
        <v>20</v>
      </c>
      <c r="G2790" s="1058" t="s">
        <v>8134</v>
      </c>
      <c r="H2790" s="1058" t="s">
        <v>8134</v>
      </c>
      <c r="I2790" s="1033" t="s">
        <v>178</v>
      </c>
      <c r="J2790" s="387">
        <v>1500042677</v>
      </c>
      <c r="K2790" s="388">
        <v>45705</v>
      </c>
      <c r="L2790" s="1033" t="s">
        <v>291</v>
      </c>
      <c r="M2790" s="1033" t="s">
        <v>267</v>
      </c>
      <c r="N2790" s="1032">
        <v>46070</v>
      </c>
      <c r="O2790" s="1033" t="s">
        <v>21</v>
      </c>
      <c r="P2790" s="1033" t="s">
        <v>8006</v>
      </c>
      <c r="Q2790" s="1059"/>
      <c r="R2790" s="1033"/>
      <c r="S2790" s="1032"/>
      <c r="T2790" s="1034"/>
      <c r="U2790" s="1033"/>
      <c r="V2790" s="1036" t="s">
        <v>277</v>
      </c>
      <c r="W2790" s="1034"/>
      <c r="X2790" s="1030">
        <v>0.15308000000000002</v>
      </c>
      <c r="Y2790" s="323"/>
    </row>
    <row r="2791" spans="1:25" s="3" customFormat="1" ht="55.5" customHeight="1" x14ac:dyDescent="0.2">
      <c r="A2791" s="245">
        <v>282</v>
      </c>
      <c r="B2791" s="1058" t="s">
        <v>8135</v>
      </c>
      <c r="C2791" s="1033" t="s">
        <v>8136</v>
      </c>
      <c r="D2791" s="1033" t="s">
        <v>18</v>
      </c>
      <c r="E2791" s="1030">
        <v>0.3604</v>
      </c>
      <c r="F2791" s="1031">
        <v>20</v>
      </c>
      <c r="G2791" s="1058" t="s">
        <v>8137</v>
      </c>
      <c r="H2791" s="1058" t="s">
        <v>8137</v>
      </c>
      <c r="I2791" s="1033" t="s">
        <v>178</v>
      </c>
      <c r="J2791" s="387">
        <v>1500043028</v>
      </c>
      <c r="K2791" s="388">
        <v>45715</v>
      </c>
      <c r="L2791" s="1033" t="s">
        <v>291</v>
      </c>
      <c r="M2791" s="1033" t="s">
        <v>267</v>
      </c>
      <c r="N2791" s="1032">
        <v>46080</v>
      </c>
      <c r="O2791" s="1033" t="s">
        <v>21</v>
      </c>
      <c r="P2791" s="1033" t="s">
        <v>8042</v>
      </c>
      <c r="Q2791" s="1059"/>
      <c r="R2791" s="1033"/>
      <c r="S2791" s="1032"/>
      <c r="T2791" s="1034"/>
      <c r="U2791" s="1033"/>
      <c r="V2791" s="1036" t="s">
        <v>277</v>
      </c>
      <c r="W2791" s="1034"/>
      <c r="X2791" s="1030">
        <v>0.3604</v>
      </c>
      <c r="Y2791" s="323"/>
    </row>
    <row r="2792" spans="1:25" s="3" customFormat="1" ht="55.5" customHeight="1" x14ac:dyDescent="0.2">
      <c r="A2792" s="245">
        <v>283</v>
      </c>
      <c r="B2792" s="1058" t="s">
        <v>8032</v>
      </c>
      <c r="C2792" s="1033" t="s">
        <v>8033</v>
      </c>
      <c r="D2792" s="1033" t="s">
        <v>187</v>
      </c>
      <c r="E2792" s="1030">
        <v>3.0960000000000001E-2</v>
      </c>
      <c r="F2792" s="1031">
        <v>0.4</v>
      </c>
      <c r="G2792" s="1058" t="s">
        <v>8138</v>
      </c>
      <c r="H2792" s="1058" t="s">
        <v>8138</v>
      </c>
      <c r="I2792" s="1033" t="s">
        <v>178</v>
      </c>
      <c r="J2792" s="387">
        <v>1500042850</v>
      </c>
      <c r="K2792" s="388">
        <v>45709</v>
      </c>
      <c r="L2792" s="1033" t="s">
        <v>291</v>
      </c>
      <c r="M2792" s="1033" t="s">
        <v>267</v>
      </c>
      <c r="N2792" s="1032">
        <v>46074</v>
      </c>
      <c r="O2792" s="1033" t="s">
        <v>21</v>
      </c>
      <c r="P2792" s="1033" t="s">
        <v>8022</v>
      </c>
      <c r="Q2792" s="1059"/>
      <c r="R2792" s="1033"/>
      <c r="S2792" s="1032"/>
      <c r="T2792" s="1034"/>
      <c r="U2792" s="1033"/>
      <c r="V2792" s="1036" t="s">
        <v>277</v>
      </c>
      <c r="W2792" s="1034"/>
      <c r="X2792" s="1030">
        <v>3.0960000000000001E-2</v>
      </c>
      <c r="Y2792" s="323"/>
    </row>
    <row r="2793" spans="1:25" s="3" customFormat="1" ht="55.5" customHeight="1" x14ac:dyDescent="0.2">
      <c r="A2793" s="245">
        <v>284</v>
      </c>
      <c r="B2793" s="1058" t="s">
        <v>8139</v>
      </c>
      <c r="C2793" s="1033" t="s">
        <v>8140</v>
      </c>
      <c r="D2793" s="1033" t="s">
        <v>234</v>
      </c>
      <c r="E2793" s="1030">
        <v>0.2</v>
      </c>
      <c r="F2793" s="1031">
        <v>20</v>
      </c>
      <c r="G2793" s="1058" t="s">
        <v>8141</v>
      </c>
      <c r="H2793" s="1058" t="s">
        <v>8141</v>
      </c>
      <c r="I2793" s="1033" t="s">
        <v>178</v>
      </c>
      <c r="J2793" s="387">
        <v>1500042769</v>
      </c>
      <c r="K2793" s="388">
        <v>45707</v>
      </c>
      <c r="L2793" s="1033" t="s">
        <v>291</v>
      </c>
      <c r="M2793" s="1033" t="s">
        <v>267</v>
      </c>
      <c r="N2793" s="1032">
        <v>46072</v>
      </c>
      <c r="O2793" s="1033" t="s">
        <v>21</v>
      </c>
      <c r="P2793" s="1033" t="s">
        <v>8046</v>
      </c>
      <c r="Q2793" s="1059"/>
      <c r="R2793" s="1033"/>
      <c r="S2793" s="1032"/>
      <c r="T2793" s="1034"/>
      <c r="U2793" s="1033"/>
      <c r="V2793" s="1036" t="s">
        <v>277</v>
      </c>
      <c r="W2793" s="1034"/>
      <c r="X2793" s="1030">
        <v>0.2</v>
      </c>
      <c r="Y2793" s="323"/>
    </row>
    <row r="2794" spans="1:25" s="3" customFormat="1" ht="55.5" customHeight="1" x14ac:dyDescent="0.2">
      <c r="A2794" s="245">
        <v>285</v>
      </c>
      <c r="B2794" s="1058" t="s">
        <v>6904</v>
      </c>
      <c r="C2794" s="1033" t="s">
        <v>6905</v>
      </c>
      <c r="D2794" s="1033" t="s">
        <v>234</v>
      </c>
      <c r="E2794" s="1030">
        <v>6.0000000000000001E-3</v>
      </c>
      <c r="F2794" s="1031">
        <v>0.4</v>
      </c>
      <c r="G2794" s="1058" t="s">
        <v>8142</v>
      </c>
      <c r="H2794" s="1058" t="s">
        <v>8142</v>
      </c>
      <c r="I2794" s="1033" t="s">
        <v>178</v>
      </c>
      <c r="J2794" s="387">
        <v>1500042797</v>
      </c>
      <c r="K2794" s="388">
        <v>45708</v>
      </c>
      <c r="L2794" s="1033" t="s">
        <v>291</v>
      </c>
      <c r="M2794" s="1033" t="s">
        <v>267</v>
      </c>
      <c r="N2794" s="1032">
        <v>46073</v>
      </c>
      <c r="O2794" s="1033" t="s">
        <v>21</v>
      </c>
      <c r="P2794" s="1033" t="s">
        <v>8035</v>
      </c>
      <c r="Q2794" s="1059"/>
      <c r="R2794" s="1033"/>
      <c r="S2794" s="1032"/>
      <c r="T2794" s="1034"/>
      <c r="U2794" s="1033"/>
      <c r="V2794" s="1036" t="s">
        <v>277</v>
      </c>
      <c r="W2794" s="1034"/>
      <c r="X2794" s="1030">
        <v>6.0000000000000001E-3</v>
      </c>
      <c r="Y2794" s="323"/>
    </row>
    <row r="2795" spans="1:25" s="3" customFormat="1" ht="55.5" customHeight="1" x14ac:dyDescent="0.2">
      <c r="A2795" s="245">
        <v>286</v>
      </c>
      <c r="B2795" s="1058" t="s">
        <v>8143</v>
      </c>
      <c r="C2795" s="1033" t="s">
        <v>8144</v>
      </c>
      <c r="D2795" s="1033" t="s">
        <v>27</v>
      </c>
      <c r="E2795" s="1030">
        <v>4.0094999999999999E-2</v>
      </c>
      <c r="F2795" s="1031">
        <v>0.4</v>
      </c>
      <c r="G2795" s="1058" t="s">
        <v>8145</v>
      </c>
      <c r="H2795" s="1058" t="s">
        <v>8145</v>
      </c>
      <c r="I2795" s="1033" t="s">
        <v>178</v>
      </c>
      <c r="J2795" s="387">
        <v>1500042837</v>
      </c>
      <c r="K2795" s="388">
        <v>45712</v>
      </c>
      <c r="L2795" s="1033" t="s">
        <v>291</v>
      </c>
      <c r="M2795" s="1033" t="s">
        <v>267</v>
      </c>
      <c r="N2795" s="1032">
        <v>46077</v>
      </c>
      <c r="O2795" s="1033" t="s">
        <v>21</v>
      </c>
      <c r="P2795" s="1033" t="s">
        <v>8146</v>
      </c>
      <c r="Q2795" s="1059" t="s">
        <v>8147</v>
      </c>
      <c r="R2795" s="1033"/>
      <c r="S2795" s="1032"/>
      <c r="T2795" s="1034"/>
      <c r="U2795" s="1033"/>
      <c r="V2795" s="1036" t="s">
        <v>277</v>
      </c>
      <c r="W2795" s="1034"/>
      <c r="X2795" s="1030">
        <v>4.0094999999999999E-2</v>
      </c>
      <c r="Y2795" s="323"/>
    </row>
    <row r="2796" spans="1:25" s="3" customFormat="1" ht="55.5" customHeight="1" x14ac:dyDescent="0.2">
      <c r="A2796" s="245">
        <v>287</v>
      </c>
      <c r="B2796" s="1058" t="s">
        <v>8148</v>
      </c>
      <c r="C2796" s="1033" t="s">
        <v>8149</v>
      </c>
      <c r="D2796" s="1033" t="s">
        <v>18</v>
      </c>
      <c r="E2796" s="1030">
        <v>2.7030000000000002E-2</v>
      </c>
      <c r="F2796" s="1031">
        <v>20</v>
      </c>
      <c r="G2796" s="1058" t="s">
        <v>8150</v>
      </c>
      <c r="H2796" s="1058" t="s">
        <v>8150</v>
      </c>
      <c r="I2796" s="1033" t="s">
        <v>178</v>
      </c>
      <c r="J2796" s="387">
        <v>1500043032</v>
      </c>
      <c r="K2796" s="388">
        <v>45715</v>
      </c>
      <c r="L2796" s="1033" t="s">
        <v>291</v>
      </c>
      <c r="M2796" s="1033" t="s">
        <v>267</v>
      </c>
      <c r="N2796" s="1032">
        <v>46080</v>
      </c>
      <c r="O2796" s="1033" t="s">
        <v>21</v>
      </c>
      <c r="P2796" s="1033" t="s">
        <v>8042</v>
      </c>
      <c r="Q2796" s="1059"/>
      <c r="R2796" s="1033"/>
      <c r="S2796" s="1032"/>
      <c r="T2796" s="1034"/>
      <c r="U2796" s="1033"/>
      <c r="V2796" s="1036" t="s">
        <v>277</v>
      </c>
      <c r="W2796" s="1034"/>
      <c r="X2796" s="1030">
        <v>2.7030000000000002E-2</v>
      </c>
      <c r="Y2796" s="323"/>
    </row>
    <row r="2797" spans="1:25" s="3" customFormat="1" ht="55.5" customHeight="1" x14ac:dyDescent="0.2">
      <c r="A2797" s="245">
        <v>288</v>
      </c>
      <c r="B2797" s="1058" t="s">
        <v>8151</v>
      </c>
      <c r="C2797" s="1033" t="s">
        <v>8152</v>
      </c>
      <c r="D2797" s="1033" t="s">
        <v>32</v>
      </c>
      <c r="E2797" s="1030">
        <v>0.112</v>
      </c>
      <c r="F2797" s="1031">
        <v>0.4</v>
      </c>
      <c r="G2797" s="1058" t="s">
        <v>8153</v>
      </c>
      <c r="H2797" s="1058" t="s">
        <v>8153</v>
      </c>
      <c r="I2797" s="1033" t="s">
        <v>178</v>
      </c>
      <c r="J2797" s="387">
        <v>1500043109</v>
      </c>
      <c r="K2797" s="388">
        <v>45716</v>
      </c>
      <c r="L2797" s="1033" t="s">
        <v>291</v>
      </c>
      <c r="M2797" s="1033" t="s">
        <v>267</v>
      </c>
      <c r="N2797" s="1032">
        <v>46081</v>
      </c>
      <c r="O2797" s="1033" t="s">
        <v>21</v>
      </c>
      <c r="P2797" s="1033" t="s">
        <v>8154</v>
      </c>
      <c r="Q2797" s="1059" t="s">
        <v>8155</v>
      </c>
      <c r="R2797" s="1033"/>
      <c r="S2797" s="1032"/>
      <c r="T2797" s="1034"/>
      <c r="U2797" s="1033"/>
      <c r="V2797" s="1036" t="s">
        <v>277</v>
      </c>
      <c r="W2797" s="1034"/>
      <c r="X2797" s="1030">
        <v>0.112</v>
      </c>
      <c r="Y2797" s="323"/>
    </row>
    <row r="2798" spans="1:25" s="3" customFormat="1" ht="55.5" customHeight="1" x14ac:dyDescent="0.2">
      <c r="A2798" s="245">
        <v>289</v>
      </c>
      <c r="B2798" s="1058" t="s">
        <v>1906</v>
      </c>
      <c r="C2798" s="1033" t="s">
        <v>8156</v>
      </c>
      <c r="D2798" s="1033" t="s">
        <v>1527</v>
      </c>
      <c r="E2798" s="1030">
        <v>0.11686000000000001</v>
      </c>
      <c r="F2798" s="1031">
        <v>20</v>
      </c>
      <c r="G2798" s="1058" t="s">
        <v>8157</v>
      </c>
      <c r="H2798" s="1058" t="s">
        <v>8157</v>
      </c>
      <c r="I2798" s="1033" t="s">
        <v>178</v>
      </c>
      <c r="J2798" s="387">
        <v>1500042946</v>
      </c>
      <c r="K2798" s="388">
        <v>45713</v>
      </c>
      <c r="L2798" s="1033" t="s">
        <v>291</v>
      </c>
      <c r="M2798" s="1033" t="s">
        <v>267</v>
      </c>
      <c r="N2798" s="1032">
        <v>46078</v>
      </c>
      <c r="O2798" s="1033" t="s">
        <v>21</v>
      </c>
      <c r="P2798" s="1033" t="s">
        <v>8001</v>
      </c>
      <c r="Q2798" s="1059"/>
      <c r="R2798" s="1033"/>
      <c r="S2798" s="1032"/>
      <c r="T2798" s="1034"/>
      <c r="U2798" s="1033"/>
      <c r="V2798" s="1036" t="s">
        <v>277</v>
      </c>
      <c r="W2798" s="1034"/>
      <c r="X2798" s="1030">
        <v>0.11686000000000001</v>
      </c>
      <c r="Y2798" s="323"/>
    </row>
    <row r="2799" spans="1:25" s="3" customFormat="1" ht="55.5" customHeight="1" x14ac:dyDescent="0.2">
      <c r="A2799" s="245">
        <v>290</v>
      </c>
      <c r="B2799" s="1058" t="s">
        <v>8158</v>
      </c>
      <c r="C2799" s="1033" t="s">
        <v>8159</v>
      </c>
      <c r="D2799" s="1033" t="s">
        <v>1527</v>
      </c>
      <c r="E2799" s="1030">
        <v>0.34649999999999997</v>
      </c>
      <c r="F2799" s="1031">
        <v>20</v>
      </c>
      <c r="G2799" s="1058" t="s">
        <v>8160</v>
      </c>
      <c r="H2799" s="1058" t="s">
        <v>8160</v>
      </c>
      <c r="I2799" s="1033" t="s">
        <v>178</v>
      </c>
      <c r="J2799" s="387">
        <v>1500042761</v>
      </c>
      <c r="K2799" s="388">
        <v>45707</v>
      </c>
      <c r="L2799" s="1033" t="s">
        <v>291</v>
      </c>
      <c r="M2799" s="1033" t="s">
        <v>267</v>
      </c>
      <c r="N2799" s="1032">
        <v>46072</v>
      </c>
      <c r="O2799" s="1033" t="s">
        <v>21</v>
      </c>
      <c r="P2799" s="1033" t="s">
        <v>8046</v>
      </c>
      <c r="Q2799" s="1059"/>
      <c r="R2799" s="1033"/>
      <c r="S2799" s="1032"/>
      <c r="T2799" s="1034"/>
      <c r="U2799" s="1033"/>
      <c r="V2799" s="1036" t="s">
        <v>277</v>
      </c>
      <c r="W2799" s="1034"/>
      <c r="X2799" s="1030">
        <v>0.34649999999999997</v>
      </c>
      <c r="Y2799" s="323"/>
    </row>
    <row r="2800" spans="1:25" s="3" customFormat="1" ht="55.5" customHeight="1" x14ac:dyDescent="0.2">
      <c r="A2800" s="245">
        <v>291</v>
      </c>
      <c r="B2800" s="1058" t="s">
        <v>8092</v>
      </c>
      <c r="C2800" s="1033" t="s">
        <v>8093</v>
      </c>
      <c r="D2800" s="1033" t="s">
        <v>187</v>
      </c>
      <c r="E2800" s="1030">
        <v>2.24E-2</v>
      </c>
      <c r="F2800" s="1031">
        <v>0.4</v>
      </c>
      <c r="G2800" s="1058" t="s">
        <v>8161</v>
      </c>
      <c r="H2800" s="1058" t="s">
        <v>8161</v>
      </c>
      <c r="I2800" s="1033" t="s">
        <v>178</v>
      </c>
      <c r="J2800" s="387">
        <v>1500043069</v>
      </c>
      <c r="K2800" s="388">
        <v>45716</v>
      </c>
      <c r="L2800" s="1033" t="s">
        <v>291</v>
      </c>
      <c r="M2800" s="1033" t="s">
        <v>267</v>
      </c>
      <c r="N2800" s="1032">
        <v>46081</v>
      </c>
      <c r="O2800" s="1033" t="s">
        <v>21</v>
      </c>
      <c r="P2800" s="1033" t="s">
        <v>7971</v>
      </c>
      <c r="Q2800" s="1059" t="s">
        <v>40</v>
      </c>
      <c r="R2800" s="1033"/>
      <c r="S2800" s="1032"/>
      <c r="T2800" s="1034"/>
      <c r="U2800" s="1033"/>
      <c r="V2800" s="1036" t="s">
        <v>277</v>
      </c>
      <c r="W2800" s="1034"/>
      <c r="X2800" s="1030">
        <v>2.24E-2</v>
      </c>
      <c r="Y2800" s="323"/>
    </row>
    <row r="2801" spans="1:25" s="3" customFormat="1" ht="55.5" customHeight="1" x14ac:dyDescent="0.2">
      <c r="A2801" s="245">
        <v>292</v>
      </c>
      <c r="B2801" s="1058" t="s">
        <v>8162</v>
      </c>
      <c r="C2801" s="1033" t="s">
        <v>8163</v>
      </c>
      <c r="D2801" s="1033" t="s">
        <v>187</v>
      </c>
      <c r="E2801" s="1030">
        <v>1.098E-2</v>
      </c>
      <c r="F2801" s="1031">
        <v>0.4</v>
      </c>
      <c r="G2801" s="1058" t="s">
        <v>8164</v>
      </c>
      <c r="H2801" s="1058" t="s">
        <v>8164</v>
      </c>
      <c r="I2801" s="1033" t="s">
        <v>178</v>
      </c>
      <c r="J2801" s="387">
        <v>1500043071</v>
      </c>
      <c r="K2801" s="388">
        <v>45716</v>
      </c>
      <c r="L2801" s="1033" t="s">
        <v>291</v>
      </c>
      <c r="M2801" s="1033" t="s">
        <v>267</v>
      </c>
      <c r="N2801" s="1032">
        <v>46081</v>
      </c>
      <c r="O2801" s="1033" t="s">
        <v>21</v>
      </c>
      <c r="P2801" s="1033" t="s">
        <v>7971</v>
      </c>
      <c r="Q2801" s="1059" t="s">
        <v>40</v>
      </c>
      <c r="R2801" s="1033"/>
      <c r="S2801" s="1032"/>
      <c r="T2801" s="1034"/>
      <c r="U2801" s="1033"/>
      <c r="V2801" s="1036" t="s">
        <v>277</v>
      </c>
      <c r="W2801" s="1034"/>
      <c r="X2801" s="1030">
        <v>1.098E-2</v>
      </c>
      <c r="Y2801" s="323"/>
    </row>
    <row r="2802" spans="1:25" s="3" customFormat="1" ht="55.5" customHeight="1" x14ac:dyDescent="0.2">
      <c r="A2802" s="245">
        <v>293</v>
      </c>
      <c r="B2802" s="1058" t="s">
        <v>8070</v>
      </c>
      <c r="C2802" s="1033" t="s">
        <v>8071</v>
      </c>
      <c r="D2802" s="1033" t="s">
        <v>187</v>
      </c>
      <c r="E2802" s="1030">
        <v>2.2859999999999998E-2</v>
      </c>
      <c r="F2802" s="1031">
        <v>0.4</v>
      </c>
      <c r="G2802" s="1058" t="s">
        <v>8161</v>
      </c>
      <c r="H2802" s="1058" t="s">
        <v>8161</v>
      </c>
      <c r="I2802" s="1033" t="s">
        <v>178</v>
      </c>
      <c r="J2802" s="387">
        <v>1500043072</v>
      </c>
      <c r="K2802" s="388">
        <v>45716</v>
      </c>
      <c r="L2802" s="1033" t="s">
        <v>291</v>
      </c>
      <c r="M2802" s="1033" t="s">
        <v>267</v>
      </c>
      <c r="N2802" s="1032">
        <v>46081</v>
      </c>
      <c r="O2802" s="1033" t="s">
        <v>21</v>
      </c>
      <c r="P2802" s="1033" t="s">
        <v>7971</v>
      </c>
      <c r="Q2802" s="1059" t="s">
        <v>40</v>
      </c>
      <c r="R2802" s="1033"/>
      <c r="S2802" s="1032"/>
      <c r="T2802" s="1034"/>
      <c r="U2802" s="1033"/>
      <c r="V2802" s="1036" t="s">
        <v>277</v>
      </c>
      <c r="W2802" s="1034"/>
      <c r="X2802" s="1030">
        <v>2.2859999999999998E-2</v>
      </c>
      <c r="Y2802" s="323"/>
    </row>
    <row r="2803" spans="1:25" s="3" customFormat="1" ht="55.5" customHeight="1" x14ac:dyDescent="0.2">
      <c r="A2803" s="245">
        <v>294</v>
      </c>
      <c r="B2803" s="1058" t="s">
        <v>7957</v>
      </c>
      <c r="C2803" s="1033" t="s">
        <v>7958</v>
      </c>
      <c r="D2803" s="1033" t="s">
        <v>298</v>
      </c>
      <c r="E2803" s="1030">
        <v>0.15</v>
      </c>
      <c r="F2803" s="1031">
        <v>20</v>
      </c>
      <c r="G2803" s="1058" t="s">
        <v>7959</v>
      </c>
      <c r="H2803" s="1058" t="s">
        <v>7959</v>
      </c>
      <c r="I2803" s="1033" t="s">
        <v>178</v>
      </c>
      <c r="J2803" s="387">
        <v>1500042629</v>
      </c>
      <c r="K2803" s="388">
        <v>45702</v>
      </c>
      <c r="L2803" s="1033" t="s">
        <v>291</v>
      </c>
      <c r="M2803" s="1033" t="s">
        <v>267</v>
      </c>
      <c r="N2803" s="1032">
        <v>46067</v>
      </c>
      <c r="O2803" s="1033" t="s">
        <v>21</v>
      </c>
      <c r="P2803" s="1033" t="s">
        <v>8010</v>
      </c>
      <c r="Q2803" s="1059"/>
      <c r="R2803" s="1033"/>
      <c r="S2803" s="1032"/>
      <c r="T2803" s="1034"/>
      <c r="U2803" s="1033"/>
      <c r="V2803" s="1036" t="s">
        <v>277</v>
      </c>
      <c r="W2803" s="1034"/>
      <c r="X2803" s="1030">
        <v>0.15</v>
      </c>
      <c r="Y2803" s="323"/>
    </row>
    <row r="2804" spans="1:25" s="3" customFormat="1" ht="55.5" customHeight="1" x14ac:dyDescent="0.2">
      <c r="A2804" s="245">
        <v>295</v>
      </c>
      <c r="B2804" s="1058" t="s">
        <v>8165</v>
      </c>
      <c r="C2804" s="1033" t="s">
        <v>8166</v>
      </c>
      <c r="D2804" s="1033" t="s">
        <v>234</v>
      </c>
      <c r="E2804" s="1030">
        <v>1.4999999999999999E-2</v>
      </c>
      <c r="F2804" s="1031">
        <v>0.4</v>
      </c>
      <c r="G2804" s="1058" t="s">
        <v>8167</v>
      </c>
      <c r="H2804" s="1058" t="s">
        <v>8167</v>
      </c>
      <c r="I2804" s="1033" t="s">
        <v>178</v>
      </c>
      <c r="J2804" s="387">
        <v>1500042789</v>
      </c>
      <c r="K2804" s="388">
        <v>45707</v>
      </c>
      <c r="L2804" s="1033" t="s">
        <v>291</v>
      </c>
      <c r="M2804" s="1033" t="s">
        <v>267</v>
      </c>
      <c r="N2804" s="1032">
        <v>46072</v>
      </c>
      <c r="O2804" s="1033" t="s">
        <v>21</v>
      </c>
      <c r="P2804" s="1033" t="s">
        <v>8046</v>
      </c>
      <c r="Q2804" s="1059" t="s">
        <v>40</v>
      </c>
      <c r="R2804" s="1033"/>
      <c r="S2804" s="1032"/>
      <c r="T2804" s="1034"/>
      <c r="U2804" s="1033"/>
      <c r="V2804" s="1036" t="s">
        <v>277</v>
      </c>
      <c r="W2804" s="1034"/>
      <c r="X2804" s="1030">
        <v>1.4999999999999999E-2</v>
      </c>
      <c r="Y2804" s="323"/>
    </row>
    <row r="2805" spans="1:25" s="3" customFormat="1" ht="55.5" customHeight="1" x14ac:dyDescent="0.2">
      <c r="A2805" s="245">
        <v>296</v>
      </c>
      <c r="B2805" s="1058" t="s">
        <v>8168</v>
      </c>
      <c r="C2805" s="1033" t="s">
        <v>8169</v>
      </c>
      <c r="D2805" s="1033" t="s">
        <v>187</v>
      </c>
      <c r="E2805" s="1030">
        <v>9.8000000000000004E-2</v>
      </c>
      <c r="F2805" s="1031">
        <v>0.4</v>
      </c>
      <c r="G2805" s="1058" t="s">
        <v>8170</v>
      </c>
      <c r="H2805" s="1058" t="s">
        <v>8170</v>
      </c>
      <c r="I2805" s="1033" t="s">
        <v>178</v>
      </c>
      <c r="J2805" s="387">
        <v>1500042760</v>
      </c>
      <c r="K2805" s="388">
        <v>45707</v>
      </c>
      <c r="L2805" s="1033" t="s">
        <v>291</v>
      </c>
      <c r="M2805" s="1033" t="s">
        <v>267</v>
      </c>
      <c r="N2805" s="1032">
        <v>46072</v>
      </c>
      <c r="O2805" s="1033" t="s">
        <v>21</v>
      </c>
      <c r="P2805" s="1033" t="s">
        <v>8046</v>
      </c>
      <c r="Q2805" s="1059"/>
      <c r="R2805" s="1033"/>
      <c r="S2805" s="1032"/>
      <c r="T2805" s="1034"/>
      <c r="U2805" s="1033"/>
      <c r="V2805" s="1036" t="s">
        <v>277</v>
      </c>
      <c r="W2805" s="1034"/>
      <c r="X2805" s="1030">
        <v>9.8000000000000004E-2</v>
      </c>
      <c r="Y2805" s="323"/>
    </row>
    <row r="2806" spans="1:25" s="3" customFormat="1" ht="55.5" customHeight="1" x14ac:dyDescent="0.2">
      <c r="A2806" s="245">
        <v>297</v>
      </c>
      <c r="B2806" s="1058" t="s">
        <v>1021</v>
      </c>
      <c r="C2806" s="1033" t="s">
        <v>1022</v>
      </c>
      <c r="D2806" s="1033" t="s">
        <v>187</v>
      </c>
      <c r="E2806" s="1030">
        <v>0.1</v>
      </c>
      <c r="F2806" s="1031">
        <v>20</v>
      </c>
      <c r="G2806" s="1058" t="s">
        <v>1023</v>
      </c>
      <c r="H2806" s="1058" t="s">
        <v>1023</v>
      </c>
      <c r="I2806" s="1033" t="s">
        <v>178</v>
      </c>
      <c r="J2806" s="387">
        <v>1500043086</v>
      </c>
      <c r="K2806" s="388">
        <v>45716</v>
      </c>
      <c r="L2806" s="1033" t="s">
        <v>291</v>
      </c>
      <c r="M2806" s="1033" t="s">
        <v>267</v>
      </c>
      <c r="N2806" s="1032">
        <v>46081</v>
      </c>
      <c r="O2806" s="1033" t="s">
        <v>21</v>
      </c>
      <c r="P2806" s="1033" t="s">
        <v>7971</v>
      </c>
      <c r="Q2806" s="1059"/>
      <c r="R2806" s="1033"/>
      <c r="S2806" s="1032"/>
      <c r="T2806" s="1034"/>
      <c r="U2806" s="1033"/>
      <c r="V2806" s="1036" t="s">
        <v>277</v>
      </c>
      <c r="W2806" s="1034"/>
      <c r="X2806" s="1030">
        <v>0.1</v>
      </c>
      <c r="Y2806" s="323"/>
    </row>
    <row r="2807" spans="1:25" s="3" customFormat="1" ht="55.5" customHeight="1" x14ac:dyDescent="0.2">
      <c r="A2807" s="245">
        <v>298</v>
      </c>
      <c r="B2807" s="1058" t="s">
        <v>8171</v>
      </c>
      <c r="C2807" s="1033" t="s">
        <v>8172</v>
      </c>
      <c r="D2807" s="1033" t="s">
        <v>298</v>
      </c>
      <c r="E2807" s="1030">
        <v>0.39600000000000002</v>
      </c>
      <c r="F2807" s="1031">
        <v>20</v>
      </c>
      <c r="G2807" s="1058" t="s">
        <v>8173</v>
      </c>
      <c r="H2807" s="1058" t="s">
        <v>8173</v>
      </c>
      <c r="I2807" s="1033" t="s">
        <v>178</v>
      </c>
      <c r="J2807" s="387">
        <v>1500042948</v>
      </c>
      <c r="K2807" s="388">
        <v>45713</v>
      </c>
      <c r="L2807" s="1033" t="s">
        <v>291</v>
      </c>
      <c r="M2807" s="1033" t="s">
        <v>267</v>
      </c>
      <c r="N2807" s="1032">
        <v>46078</v>
      </c>
      <c r="O2807" s="1033" t="s">
        <v>21</v>
      </c>
      <c r="P2807" s="1033" t="s">
        <v>8001</v>
      </c>
      <c r="Q2807" s="1059"/>
      <c r="R2807" s="1033"/>
      <c r="S2807" s="1032"/>
      <c r="T2807" s="1034"/>
      <c r="U2807" s="1033"/>
      <c r="V2807" s="1036" t="s">
        <v>277</v>
      </c>
      <c r="W2807" s="1034"/>
      <c r="X2807" s="1030">
        <v>0.39600000000000002</v>
      </c>
      <c r="Y2807" s="323"/>
    </row>
    <row r="2808" spans="1:25" s="3" customFormat="1" ht="55.5" customHeight="1" x14ac:dyDescent="0.2">
      <c r="A2808" s="245">
        <v>299</v>
      </c>
      <c r="B2808" s="1058" t="s">
        <v>8174</v>
      </c>
      <c r="C2808" s="1033" t="s">
        <v>8175</v>
      </c>
      <c r="D2808" s="1033" t="s">
        <v>187</v>
      </c>
      <c r="E2808" s="1030">
        <v>0.34</v>
      </c>
      <c r="F2808" s="1031">
        <v>20</v>
      </c>
      <c r="G2808" s="1058" t="s">
        <v>8176</v>
      </c>
      <c r="H2808" s="1058" t="s">
        <v>8176</v>
      </c>
      <c r="I2808" s="1033" t="s">
        <v>178</v>
      </c>
      <c r="J2808" s="387">
        <v>1500043047</v>
      </c>
      <c r="K2808" s="388">
        <v>45715</v>
      </c>
      <c r="L2808" s="1033" t="s">
        <v>291</v>
      </c>
      <c r="M2808" s="1033" t="s">
        <v>267</v>
      </c>
      <c r="N2808" s="1032">
        <v>46080</v>
      </c>
      <c r="O2808" s="1033" t="s">
        <v>21</v>
      </c>
      <c r="P2808" s="1033" t="s">
        <v>8042</v>
      </c>
      <c r="Q2808" s="1059"/>
      <c r="R2808" s="1033"/>
      <c r="S2808" s="1032"/>
      <c r="T2808" s="1034"/>
      <c r="U2808" s="1033"/>
      <c r="V2808" s="1036" t="s">
        <v>277</v>
      </c>
      <c r="W2808" s="1034"/>
      <c r="X2808" s="1030">
        <v>0.34</v>
      </c>
      <c r="Y2808" s="323"/>
    </row>
    <row r="2809" spans="1:25" s="3" customFormat="1" ht="55.5" customHeight="1" x14ac:dyDescent="0.2">
      <c r="A2809" s="245">
        <v>300</v>
      </c>
      <c r="B2809" s="1058" t="s">
        <v>8177</v>
      </c>
      <c r="C2809" s="1033" t="s">
        <v>8178</v>
      </c>
      <c r="D2809" s="1033" t="s">
        <v>234</v>
      </c>
      <c r="E2809" s="1030">
        <v>0</v>
      </c>
      <c r="F2809" s="1031">
        <v>0.4</v>
      </c>
      <c r="G2809" s="1058" t="s">
        <v>8179</v>
      </c>
      <c r="H2809" s="1058" t="s">
        <v>8179</v>
      </c>
      <c r="I2809" s="1033" t="s">
        <v>178</v>
      </c>
      <c r="J2809" s="387">
        <v>1500043061</v>
      </c>
      <c r="K2809" s="388">
        <v>45715</v>
      </c>
      <c r="L2809" s="1033" t="s">
        <v>291</v>
      </c>
      <c r="M2809" s="1033" t="s">
        <v>267</v>
      </c>
      <c r="N2809" s="1032">
        <v>46080</v>
      </c>
      <c r="O2809" s="1033" t="s">
        <v>21</v>
      </c>
      <c r="P2809" s="1033" t="s">
        <v>8042</v>
      </c>
      <c r="Q2809" s="1059"/>
      <c r="R2809" s="1033"/>
      <c r="S2809" s="1032"/>
      <c r="T2809" s="1034"/>
      <c r="U2809" s="1033"/>
      <c r="V2809" s="1036" t="s">
        <v>277</v>
      </c>
      <c r="W2809" s="1034"/>
      <c r="X2809" s="1030">
        <v>0</v>
      </c>
      <c r="Y2809" s="323"/>
    </row>
    <row r="2810" spans="1:25" s="3" customFormat="1" ht="55.5" customHeight="1" x14ac:dyDescent="0.2">
      <c r="A2810" s="245">
        <v>301</v>
      </c>
      <c r="B2810" s="1058" t="s">
        <v>8180</v>
      </c>
      <c r="C2810" s="1033" t="s">
        <v>8181</v>
      </c>
      <c r="D2810" s="1033" t="s">
        <v>27</v>
      </c>
      <c r="E2810" s="1030">
        <v>6.3E-2</v>
      </c>
      <c r="F2810" s="1031">
        <v>20</v>
      </c>
      <c r="G2810" s="1058" t="s">
        <v>8182</v>
      </c>
      <c r="H2810" s="1058" t="s">
        <v>8182</v>
      </c>
      <c r="I2810" s="1033" t="s">
        <v>178</v>
      </c>
      <c r="J2810" s="387">
        <v>1500042980</v>
      </c>
      <c r="K2810" s="388">
        <v>45714</v>
      </c>
      <c r="L2810" s="1033" t="s">
        <v>291</v>
      </c>
      <c r="M2810" s="1033" t="s">
        <v>267</v>
      </c>
      <c r="N2810" s="1032">
        <v>46079</v>
      </c>
      <c r="O2810" s="1033" t="s">
        <v>21</v>
      </c>
      <c r="P2810" s="1033" t="s">
        <v>7987</v>
      </c>
      <c r="Q2810" s="1059"/>
      <c r="R2810" s="1033"/>
      <c r="S2810" s="1032"/>
      <c r="T2810" s="1034"/>
      <c r="U2810" s="1033"/>
      <c r="V2810" s="1036" t="s">
        <v>277</v>
      </c>
      <c r="W2810" s="1034"/>
      <c r="X2810" s="1030">
        <v>6.3E-2</v>
      </c>
      <c r="Y2810" s="323"/>
    </row>
    <row r="2811" spans="1:25" s="3" customFormat="1" ht="55.5" customHeight="1" x14ac:dyDescent="0.2">
      <c r="A2811" s="245">
        <v>302</v>
      </c>
      <c r="B2811" s="1058" t="s">
        <v>8174</v>
      </c>
      <c r="C2811" s="1033" t="s">
        <v>8175</v>
      </c>
      <c r="D2811" s="1033" t="s">
        <v>187</v>
      </c>
      <c r="E2811" s="1030">
        <v>0.34</v>
      </c>
      <c r="F2811" s="1031">
        <v>20</v>
      </c>
      <c r="G2811" s="1058" t="s">
        <v>8183</v>
      </c>
      <c r="H2811" s="1058" t="s">
        <v>8183</v>
      </c>
      <c r="I2811" s="1033" t="s">
        <v>178</v>
      </c>
      <c r="J2811" s="387">
        <v>1500043052</v>
      </c>
      <c r="K2811" s="388">
        <v>45715</v>
      </c>
      <c r="L2811" s="1033" t="s">
        <v>291</v>
      </c>
      <c r="M2811" s="1033" t="s">
        <v>267</v>
      </c>
      <c r="N2811" s="1032">
        <v>46080</v>
      </c>
      <c r="O2811" s="1033" t="s">
        <v>21</v>
      </c>
      <c r="P2811" s="1033" t="s">
        <v>8042</v>
      </c>
      <c r="Q2811" s="1059"/>
      <c r="R2811" s="1033"/>
      <c r="S2811" s="1032"/>
      <c r="T2811" s="1034"/>
      <c r="U2811" s="1033"/>
      <c r="V2811" s="1036" t="s">
        <v>277</v>
      </c>
      <c r="W2811" s="1034"/>
      <c r="X2811" s="1030">
        <v>0.34</v>
      </c>
      <c r="Y2811" s="323"/>
    </row>
    <row r="2812" spans="1:25" s="3" customFormat="1" ht="55.5" customHeight="1" x14ac:dyDescent="0.2">
      <c r="A2812" s="245">
        <v>303</v>
      </c>
      <c r="B2812" s="1058" t="s">
        <v>8184</v>
      </c>
      <c r="C2812" s="1033" t="s">
        <v>8185</v>
      </c>
      <c r="D2812" s="1033" t="s">
        <v>298</v>
      </c>
      <c r="E2812" s="1030">
        <v>0.2</v>
      </c>
      <c r="F2812" s="1031">
        <v>20</v>
      </c>
      <c r="G2812" s="1058" t="s">
        <v>8186</v>
      </c>
      <c r="H2812" s="1058" t="s">
        <v>8186</v>
      </c>
      <c r="I2812" s="1033" t="s">
        <v>178</v>
      </c>
      <c r="J2812" s="387">
        <v>1500043024</v>
      </c>
      <c r="K2812" s="388">
        <v>45715</v>
      </c>
      <c r="L2812" s="1033" t="s">
        <v>291</v>
      </c>
      <c r="M2812" s="1033" t="s">
        <v>267</v>
      </c>
      <c r="N2812" s="1032">
        <v>46080</v>
      </c>
      <c r="O2812" s="1033" t="s">
        <v>21</v>
      </c>
      <c r="P2812" s="1033" t="s">
        <v>8042</v>
      </c>
      <c r="Q2812" s="1059"/>
      <c r="R2812" s="1033"/>
      <c r="S2812" s="1032"/>
      <c r="T2812" s="1034"/>
      <c r="U2812" s="1033"/>
      <c r="V2812" s="1036" t="s">
        <v>277</v>
      </c>
      <c r="W2812" s="1034"/>
      <c r="X2812" s="1030">
        <v>0.2</v>
      </c>
      <c r="Y2812" s="323"/>
    </row>
    <row r="2813" spans="1:25" s="3" customFormat="1" ht="55.5" customHeight="1" x14ac:dyDescent="0.2">
      <c r="A2813" s="245">
        <v>304</v>
      </c>
      <c r="B2813" s="1058" t="s">
        <v>8539</v>
      </c>
      <c r="C2813" s="1033" t="s">
        <v>8540</v>
      </c>
      <c r="D2813" s="1033" t="s">
        <v>234</v>
      </c>
      <c r="E2813" s="1030">
        <v>20.074999999999999</v>
      </c>
      <c r="F2813" s="1031">
        <v>110</v>
      </c>
      <c r="G2813" s="1058" t="s">
        <v>8541</v>
      </c>
      <c r="H2813" s="1058" t="s">
        <v>8541</v>
      </c>
      <c r="I2813" s="1033" t="s">
        <v>178</v>
      </c>
      <c r="J2813" s="387">
        <v>1500043777</v>
      </c>
      <c r="K2813" s="388">
        <v>45743</v>
      </c>
      <c r="L2813" s="1033" t="s">
        <v>291</v>
      </c>
      <c r="M2813" s="1033" t="s">
        <v>267</v>
      </c>
      <c r="N2813" s="1032">
        <v>46108</v>
      </c>
      <c r="O2813" s="1033" t="s">
        <v>21</v>
      </c>
      <c r="P2813" s="1033" t="s">
        <v>6882</v>
      </c>
      <c r="Q2813" s="1059" t="s">
        <v>8542</v>
      </c>
      <c r="R2813" s="1033"/>
      <c r="S2813" s="1032"/>
      <c r="T2813" s="1034"/>
      <c r="U2813" s="1033"/>
      <c r="V2813" s="1036" t="s">
        <v>277</v>
      </c>
      <c r="W2813" s="1034"/>
      <c r="X2813" s="1030">
        <v>20.074999999999999</v>
      </c>
      <c r="Y2813" s="323"/>
    </row>
    <row r="2814" spans="1:25" s="3" customFormat="1" ht="55.5" customHeight="1" x14ac:dyDescent="0.2">
      <c r="A2814" s="245">
        <v>305</v>
      </c>
      <c r="B2814" s="1058" t="s">
        <v>8543</v>
      </c>
      <c r="C2814" s="1033" t="s">
        <v>8544</v>
      </c>
      <c r="D2814" s="1033" t="s">
        <v>234</v>
      </c>
      <c r="E2814" s="1030">
        <v>44.7</v>
      </c>
      <c r="F2814" s="1031">
        <v>110</v>
      </c>
      <c r="G2814" s="1058" t="s">
        <v>8545</v>
      </c>
      <c r="H2814" s="1058" t="s">
        <v>8545</v>
      </c>
      <c r="I2814" s="1033" t="s">
        <v>178</v>
      </c>
      <c r="J2814" s="387">
        <v>1500043132</v>
      </c>
      <c r="K2814" s="388">
        <v>45719</v>
      </c>
      <c r="L2814" s="1033" t="s">
        <v>291</v>
      </c>
      <c r="M2814" s="1033" t="s">
        <v>267</v>
      </c>
      <c r="N2814" s="1032">
        <v>46084</v>
      </c>
      <c r="O2814" s="1033" t="s">
        <v>21</v>
      </c>
      <c r="P2814" s="1033" t="s">
        <v>8546</v>
      </c>
      <c r="Q2814" s="1059"/>
      <c r="R2814" s="1033"/>
      <c r="S2814" s="1032"/>
      <c r="T2814" s="1034"/>
      <c r="U2814" s="1033"/>
      <c r="V2814" s="1036" t="s">
        <v>277</v>
      </c>
      <c r="W2814" s="1034"/>
      <c r="X2814" s="1030">
        <v>44.7</v>
      </c>
      <c r="Y2814" s="323"/>
    </row>
    <row r="2815" spans="1:25" s="3" customFormat="1" ht="55.5" customHeight="1" x14ac:dyDescent="0.2">
      <c r="A2815" s="245">
        <v>306</v>
      </c>
      <c r="B2815" s="1058" t="s">
        <v>8548</v>
      </c>
      <c r="C2815" s="1033" t="s">
        <v>8549</v>
      </c>
      <c r="D2815" s="1033" t="s">
        <v>27</v>
      </c>
      <c r="E2815" s="1030">
        <v>37.049999999999997</v>
      </c>
      <c r="F2815" s="1031">
        <v>110</v>
      </c>
      <c r="G2815" s="1058" t="s">
        <v>8550</v>
      </c>
      <c r="H2815" s="1058" t="s">
        <v>8550</v>
      </c>
      <c r="I2815" s="1033" t="s">
        <v>178</v>
      </c>
      <c r="J2815" s="387">
        <v>1500043110</v>
      </c>
      <c r="K2815" s="388">
        <v>45718</v>
      </c>
      <c r="L2815" s="1033" t="s">
        <v>291</v>
      </c>
      <c r="M2815" s="1033" t="s">
        <v>267</v>
      </c>
      <c r="N2815" s="1032">
        <v>46083</v>
      </c>
      <c r="O2815" s="1033" t="s">
        <v>21</v>
      </c>
      <c r="P2815" s="1033" t="s">
        <v>8551</v>
      </c>
      <c r="Q2815" s="1059" t="s">
        <v>8552</v>
      </c>
      <c r="R2815" s="1033"/>
      <c r="S2815" s="1032"/>
      <c r="T2815" s="1034"/>
      <c r="U2815" s="1033"/>
      <c r="V2815" s="1036" t="s">
        <v>277</v>
      </c>
      <c r="W2815" s="1034"/>
      <c r="X2815" s="1030">
        <v>37.049999999999997</v>
      </c>
      <c r="Y2815" s="323"/>
    </row>
    <row r="2816" spans="1:25" s="3" customFormat="1" ht="55.5" customHeight="1" x14ac:dyDescent="0.2">
      <c r="A2816" s="245">
        <v>307</v>
      </c>
      <c r="B2816" s="1058" t="s">
        <v>8553</v>
      </c>
      <c r="C2816" s="1033" t="s">
        <v>8554</v>
      </c>
      <c r="D2816" s="1033" t="s">
        <v>27</v>
      </c>
      <c r="E2816" s="1030">
        <v>38.097000000000001</v>
      </c>
      <c r="F2816" s="1031">
        <v>110</v>
      </c>
      <c r="G2816" s="1058" t="s">
        <v>8555</v>
      </c>
      <c r="H2816" s="1058" t="s">
        <v>8555</v>
      </c>
      <c r="I2816" s="1033" t="s">
        <v>178</v>
      </c>
      <c r="J2816" s="387">
        <v>1500043111</v>
      </c>
      <c r="K2816" s="388">
        <v>45718</v>
      </c>
      <c r="L2816" s="1033" t="s">
        <v>291</v>
      </c>
      <c r="M2816" s="1033" t="s">
        <v>267</v>
      </c>
      <c r="N2816" s="1032">
        <v>46083</v>
      </c>
      <c r="O2816" s="1033" t="s">
        <v>21</v>
      </c>
      <c r="P2816" s="1033" t="s">
        <v>5732</v>
      </c>
      <c r="Q2816" s="1059" t="s">
        <v>8556</v>
      </c>
      <c r="R2816" s="1033"/>
      <c r="S2816" s="1032"/>
      <c r="T2816" s="1034"/>
      <c r="U2816" s="1033"/>
      <c r="V2816" s="1036" t="s">
        <v>277</v>
      </c>
      <c r="W2816" s="1034"/>
      <c r="X2816" s="1030">
        <v>38.097000000000001</v>
      </c>
      <c r="Y2816" s="323"/>
    </row>
    <row r="2817" spans="1:25" s="3" customFormat="1" ht="55.5" customHeight="1" x14ac:dyDescent="0.2">
      <c r="A2817" s="245">
        <v>308</v>
      </c>
      <c r="B2817" s="1058" t="s">
        <v>8557</v>
      </c>
      <c r="C2817" s="1033" t="s">
        <v>8558</v>
      </c>
      <c r="D2817" s="1033" t="s">
        <v>298</v>
      </c>
      <c r="E2817" s="1030">
        <v>0.38</v>
      </c>
      <c r="F2817" s="1031">
        <v>20</v>
      </c>
      <c r="G2817" s="1058" t="s">
        <v>8559</v>
      </c>
      <c r="H2817" s="1058" t="s">
        <v>8559</v>
      </c>
      <c r="I2817" s="1033" t="s">
        <v>178</v>
      </c>
      <c r="J2817" s="387">
        <v>1500041488</v>
      </c>
      <c r="K2817" s="388">
        <v>45733</v>
      </c>
      <c r="L2817" s="1033" t="s">
        <v>291</v>
      </c>
      <c r="M2817" s="1033" t="s">
        <v>267</v>
      </c>
      <c r="N2817" s="1032">
        <v>46098</v>
      </c>
      <c r="O2817" s="1033" t="s">
        <v>21</v>
      </c>
      <c r="P2817" s="1033" t="s">
        <v>8560</v>
      </c>
      <c r="Q2817" s="1059" t="s">
        <v>40</v>
      </c>
      <c r="R2817" s="1033"/>
      <c r="S2817" s="1032"/>
      <c r="T2817" s="1034"/>
      <c r="U2817" s="1033"/>
      <c r="V2817" s="1036" t="s">
        <v>277</v>
      </c>
      <c r="W2817" s="1034"/>
      <c r="X2817" s="1030">
        <v>0.38</v>
      </c>
      <c r="Y2817" s="323"/>
    </row>
    <row r="2818" spans="1:25" s="3" customFormat="1" ht="55.5" customHeight="1" x14ac:dyDescent="0.2">
      <c r="A2818" s="245">
        <v>309</v>
      </c>
      <c r="B2818" s="1058" t="s">
        <v>8561</v>
      </c>
      <c r="C2818" s="1033" t="s">
        <v>8562</v>
      </c>
      <c r="D2818" s="1033" t="s">
        <v>27</v>
      </c>
      <c r="E2818" s="1030">
        <v>8.9999999999999993E-3</v>
      </c>
      <c r="F2818" s="1031">
        <v>0.23</v>
      </c>
      <c r="G2818" s="1058" t="s">
        <v>8563</v>
      </c>
      <c r="H2818" s="1058" t="s">
        <v>8563</v>
      </c>
      <c r="I2818" s="1033" t="s">
        <v>178</v>
      </c>
      <c r="J2818" s="387">
        <v>1500043565</v>
      </c>
      <c r="K2818" s="388">
        <v>45736</v>
      </c>
      <c r="L2818" s="1033" t="s">
        <v>291</v>
      </c>
      <c r="M2818" s="1033" t="s">
        <v>267</v>
      </c>
      <c r="N2818" s="1032">
        <v>46101</v>
      </c>
      <c r="O2818" s="1033" t="s">
        <v>21</v>
      </c>
      <c r="P2818" s="1033" t="s">
        <v>8564</v>
      </c>
      <c r="Q2818" s="1059"/>
      <c r="R2818" s="1033"/>
      <c r="S2818" s="1032"/>
      <c r="T2818" s="1034"/>
      <c r="U2818" s="1033"/>
      <c r="V2818" s="1036" t="s">
        <v>277</v>
      </c>
      <c r="W2818" s="1034"/>
      <c r="X2818" s="1030">
        <v>8.9999999999999993E-3</v>
      </c>
      <c r="Y2818" s="323"/>
    </row>
    <row r="2819" spans="1:25" s="3" customFormat="1" ht="55.5" customHeight="1" x14ac:dyDescent="0.2">
      <c r="A2819" s="245">
        <v>310</v>
      </c>
      <c r="B2819" s="1058" t="s">
        <v>8565</v>
      </c>
      <c r="C2819" s="1033" t="s">
        <v>8566</v>
      </c>
      <c r="D2819" s="1033" t="s">
        <v>298</v>
      </c>
      <c r="E2819" s="1030">
        <v>0.05</v>
      </c>
      <c r="F2819" s="1031">
        <v>0.4</v>
      </c>
      <c r="G2819" s="1058" t="s">
        <v>8567</v>
      </c>
      <c r="H2819" s="1058" t="s">
        <v>8567</v>
      </c>
      <c r="I2819" s="1033" t="s">
        <v>178</v>
      </c>
      <c r="J2819" s="387">
        <v>1500043548</v>
      </c>
      <c r="K2819" s="388">
        <v>45736</v>
      </c>
      <c r="L2819" s="1033" t="s">
        <v>291</v>
      </c>
      <c r="M2819" s="1033" t="s">
        <v>267</v>
      </c>
      <c r="N2819" s="1032">
        <v>46101</v>
      </c>
      <c r="O2819" s="1033" t="s">
        <v>21</v>
      </c>
      <c r="P2819" s="1033" t="s">
        <v>8564</v>
      </c>
      <c r="Q2819" s="1059"/>
      <c r="R2819" s="1033"/>
      <c r="S2819" s="1032"/>
      <c r="T2819" s="1034"/>
      <c r="U2819" s="1033"/>
      <c r="V2819" s="1036" t="s">
        <v>277</v>
      </c>
      <c r="W2819" s="1034"/>
      <c r="X2819" s="1030">
        <v>0.05</v>
      </c>
      <c r="Y2819" s="323"/>
    </row>
    <row r="2820" spans="1:25" s="3" customFormat="1" ht="55.5" customHeight="1" x14ac:dyDescent="0.2">
      <c r="A2820" s="245">
        <v>311</v>
      </c>
      <c r="B2820" s="1058" t="s">
        <v>8568</v>
      </c>
      <c r="C2820" s="1033" t="s">
        <v>8569</v>
      </c>
      <c r="D2820" s="1033" t="s">
        <v>187</v>
      </c>
      <c r="E2820" s="1030">
        <v>0.3997</v>
      </c>
      <c r="F2820" s="1031">
        <v>20</v>
      </c>
      <c r="G2820" s="1058" t="s">
        <v>8570</v>
      </c>
      <c r="H2820" s="1058" t="s">
        <v>8570</v>
      </c>
      <c r="I2820" s="1033" t="s">
        <v>178</v>
      </c>
      <c r="J2820" s="387">
        <v>1500043674</v>
      </c>
      <c r="K2820" s="388">
        <v>45741</v>
      </c>
      <c r="L2820" s="1033" t="s">
        <v>291</v>
      </c>
      <c r="M2820" s="1033" t="s">
        <v>267</v>
      </c>
      <c r="N2820" s="1032">
        <v>46106</v>
      </c>
      <c r="O2820" s="1033" t="s">
        <v>21</v>
      </c>
      <c r="P2820" s="1033" t="s">
        <v>8571</v>
      </c>
      <c r="Q2820" s="1059"/>
      <c r="R2820" s="1033"/>
      <c r="S2820" s="1032"/>
      <c r="T2820" s="1034"/>
      <c r="U2820" s="1033"/>
      <c r="V2820" s="1036" t="s">
        <v>277</v>
      </c>
      <c r="W2820" s="1034"/>
      <c r="X2820" s="1030">
        <v>0.3997</v>
      </c>
      <c r="Y2820" s="323"/>
    </row>
    <row r="2821" spans="1:25" s="3" customFormat="1" ht="55.5" customHeight="1" x14ac:dyDescent="0.2">
      <c r="A2821" s="245">
        <v>312</v>
      </c>
      <c r="B2821" s="1058" t="s">
        <v>8572</v>
      </c>
      <c r="C2821" s="1033" t="s">
        <v>8573</v>
      </c>
      <c r="D2821" s="1033" t="s">
        <v>27</v>
      </c>
      <c r="E2821" s="1030">
        <v>0.3</v>
      </c>
      <c r="F2821" s="1031">
        <v>20</v>
      </c>
      <c r="G2821" s="1058" t="s">
        <v>8574</v>
      </c>
      <c r="H2821" s="1058" t="s">
        <v>8574</v>
      </c>
      <c r="I2821" s="1033" t="s">
        <v>178</v>
      </c>
      <c r="J2821" s="387">
        <v>1500043361</v>
      </c>
      <c r="K2821" s="388">
        <v>45728</v>
      </c>
      <c r="L2821" s="1033" t="s">
        <v>291</v>
      </c>
      <c r="M2821" s="1033" t="s">
        <v>267</v>
      </c>
      <c r="N2821" s="1032">
        <v>46093</v>
      </c>
      <c r="O2821" s="1033" t="s">
        <v>21</v>
      </c>
      <c r="P2821" s="1033" t="s">
        <v>8575</v>
      </c>
      <c r="Q2821" s="1059"/>
      <c r="R2821" s="1033"/>
      <c r="S2821" s="1032"/>
      <c r="T2821" s="1034"/>
      <c r="U2821" s="1033"/>
      <c r="V2821" s="1036" t="s">
        <v>277</v>
      </c>
      <c r="W2821" s="1034"/>
      <c r="X2821" s="1030">
        <v>0.3</v>
      </c>
      <c r="Y2821" s="323"/>
    </row>
    <row r="2822" spans="1:25" s="3" customFormat="1" ht="55.5" customHeight="1" x14ac:dyDescent="0.2">
      <c r="A2822" s="245">
        <v>313</v>
      </c>
      <c r="B2822" s="1058" t="s">
        <v>2543</v>
      </c>
      <c r="C2822" s="1033" t="s">
        <v>2544</v>
      </c>
      <c r="D2822" s="1033" t="s">
        <v>187</v>
      </c>
      <c r="E2822" s="1030">
        <v>0.1</v>
      </c>
      <c r="F2822" s="1031">
        <v>20</v>
      </c>
      <c r="G2822" s="1058" t="s">
        <v>8576</v>
      </c>
      <c r="H2822" s="1058" t="s">
        <v>8576</v>
      </c>
      <c r="I2822" s="1033" t="s">
        <v>178</v>
      </c>
      <c r="J2822" s="387">
        <v>1500043138</v>
      </c>
      <c r="K2822" s="388">
        <v>45719</v>
      </c>
      <c r="L2822" s="1033" t="s">
        <v>291</v>
      </c>
      <c r="M2822" s="1033" t="s">
        <v>267</v>
      </c>
      <c r="N2822" s="1032">
        <v>46084</v>
      </c>
      <c r="O2822" s="1033" t="s">
        <v>21</v>
      </c>
      <c r="P2822" s="1033" t="s">
        <v>8546</v>
      </c>
      <c r="Q2822" s="1059"/>
      <c r="R2822" s="1033"/>
      <c r="S2822" s="1032"/>
      <c r="T2822" s="1034"/>
      <c r="U2822" s="1033"/>
      <c r="V2822" s="1036" t="s">
        <v>277</v>
      </c>
      <c r="W2822" s="1034"/>
      <c r="X2822" s="1030">
        <v>0.1</v>
      </c>
      <c r="Y2822" s="323"/>
    </row>
    <row r="2823" spans="1:25" s="3" customFormat="1" ht="55.5" customHeight="1" x14ac:dyDescent="0.2">
      <c r="A2823" s="245">
        <v>314</v>
      </c>
      <c r="B2823" s="1058" t="s">
        <v>8577</v>
      </c>
      <c r="C2823" s="1033" t="s">
        <v>8578</v>
      </c>
      <c r="D2823" s="1033" t="s">
        <v>27</v>
      </c>
      <c r="E2823" s="1030">
        <v>4.8659999999999997</v>
      </c>
      <c r="F2823" s="1031">
        <v>130</v>
      </c>
      <c r="G2823" s="1058" t="s">
        <v>8579</v>
      </c>
      <c r="H2823" s="1058" t="s">
        <v>8579</v>
      </c>
      <c r="I2823" s="1033" t="s">
        <v>178</v>
      </c>
      <c r="J2823" s="387">
        <v>1500043721</v>
      </c>
      <c r="K2823" s="388">
        <v>45743</v>
      </c>
      <c r="L2823" s="1033" t="s">
        <v>291</v>
      </c>
      <c r="M2823" s="1033" t="s">
        <v>267</v>
      </c>
      <c r="N2823" s="1032">
        <v>46108</v>
      </c>
      <c r="O2823" s="1033" t="s">
        <v>21</v>
      </c>
      <c r="P2823" s="1033" t="s">
        <v>8580</v>
      </c>
      <c r="Q2823" s="1059" t="s">
        <v>40</v>
      </c>
      <c r="R2823" s="1033"/>
      <c r="S2823" s="1032"/>
      <c r="T2823" s="1034"/>
      <c r="U2823" s="1033"/>
      <c r="V2823" s="1036" t="s">
        <v>277</v>
      </c>
      <c r="W2823" s="1034"/>
      <c r="X2823" s="1030">
        <v>4.8659999999999997</v>
      </c>
      <c r="Y2823" s="323"/>
    </row>
    <row r="2824" spans="1:25" s="3" customFormat="1" ht="55.5" customHeight="1" x14ac:dyDescent="0.2">
      <c r="A2824" s="245">
        <v>315</v>
      </c>
      <c r="B2824" s="1058" t="s">
        <v>8577</v>
      </c>
      <c r="C2824" s="1033" t="s">
        <v>8578</v>
      </c>
      <c r="D2824" s="1033" t="s">
        <v>27</v>
      </c>
      <c r="E2824" s="1030">
        <v>4.8659999999999997</v>
      </c>
      <c r="F2824" s="1031">
        <v>130</v>
      </c>
      <c r="G2824" s="1058" t="s">
        <v>8581</v>
      </c>
      <c r="H2824" s="1058" t="s">
        <v>8581</v>
      </c>
      <c r="I2824" s="1033" t="s">
        <v>178</v>
      </c>
      <c r="J2824" s="387">
        <v>1500043756</v>
      </c>
      <c r="K2824" s="388">
        <v>45743</v>
      </c>
      <c r="L2824" s="1033" t="s">
        <v>291</v>
      </c>
      <c r="M2824" s="1033" t="s">
        <v>267</v>
      </c>
      <c r="N2824" s="1032">
        <v>46108</v>
      </c>
      <c r="O2824" s="1033" t="s">
        <v>21</v>
      </c>
      <c r="P2824" s="1033" t="s">
        <v>8582</v>
      </c>
      <c r="Q2824" s="1059" t="s">
        <v>8583</v>
      </c>
      <c r="R2824" s="1033"/>
      <c r="S2824" s="1032"/>
      <c r="T2824" s="1034"/>
      <c r="U2824" s="1033"/>
      <c r="V2824" s="1036" t="s">
        <v>277</v>
      </c>
      <c r="W2824" s="1034"/>
      <c r="X2824" s="1030">
        <v>4.8659999999999997</v>
      </c>
      <c r="Y2824" s="323"/>
    </row>
    <row r="2825" spans="1:25" s="3" customFormat="1" ht="55.5" customHeight="1" x14ac:dyDescent="0.2">
      <c r="A2825" s="245">
        <v>316</v>
      </c>
      <c r="B2825" s="1058" t="s">
        <v>8584</v>
      </c>
      <c r="C2825" s="1033" t="s">
        <v>8585</v>
      </c>
      <c r="D2825" s="1033" t="s">
        <v>298</v>
      </c>
      <c r="E2825" s="1030">
        <v>0.18</v>
      </c>
      <c r="F2825" s="1031">
        <v>20</v>
      </c>
      <c r="G2825" s="1058" t="s">
        <v>8586</v>
      </c>
      <c r="H2825" s="1058" t="s">
        <v>8586</v>
      </c>
      <c r="I2825" s="1033" t="s">
        <v>178</v>
      </c>
      <c r="J2825" s="387">
        <v>1500042301</v>
      </c>
      <c r="K2825" s="388">
        <v>45736</v>
      </c>
      <c r="L2825" s="1033" t="s">
        <v>291</v>
      </c>
      <c r="M2825" s="1033" t="s">
        <v>267</v>
      </c>
      <c r="N2825" s="1032">
        <v>46101</v>
      </c>
      <c r="O2825" s="1033" t="s">
        <v>21</v>
      </c>
      <c r="P2825" s="1033" t="s">
        <v>8564</v>
      </c>
      <c r="Q2825" s="1059" t="s">
        <v>40</v>
      </c>
      <c r="R2825" s="1033"/>
      <c r="S2825" s="1032"/>
      <c r="T2825" s="1034"/>
      <c r="U2825" s="1033"/>
      <c r="V2825" s="1036" t="s">
        <v>277</v>
      </c>
      <c r="W2825" s="1034"/>
      <c r="X2825" s="1030">
        <v>0.18</v>
      </c>
      <c r="Y2825" s="323"/>
    </row>
    <row r="2826" spans="1:25" s="3" customFormat="1" ht="55.5" customHeight="1" x14ac:dyDescent="0.2">
      <c r="A2826" s="245">
        <v>317</v>
      </c>
      <c r="B2826" s="1058" t="s">
        <v>8587</v>
      </c>
      <c r="C2826" s="1033" t="s">
        <v>8588</v>
      </c>
      <c r="D2826" s="1033" t="s">
        <v>27</v>
      </c>
      <c r="E2826" s="1030">
        <v>6.6E-3</v>
      </c>
      <c r="F2826" s="1031">
        <v>20</v>
      </c>
      <c r="G2826" s="1058" t="s">
        <v>8589</v>
      </c>
      <c r="H2826" s="1058" t="s">
        <v>8589</v>
      </c>
      <c r="I2826" s="1033" t="s">
        <v>178</v>
      </c>
      <c r="J2826" s="387">
        <v>1500043582</v>
      </c>
      <c r="K2826" s="388">
        <v>45740</v>
      </c>
      <c r="L2826" s="1033" t="s">
        <v>291</v>
      </c>
      <c r="M2826" s="1033" t="s">
        <v>267</v>
      </c>
      <c r="N2826" s="1032">
        <v>46105</v>
      </c>
      <c r="O2826" s="1033" t="s">
        <v>21</v>
      </c>
      <c r="P2826" s="1033" t="s">
        <v>8590</v>
      </c>
      <c r="Q2826" s="1059" t="s">
        <v>40</v>
      </c>
      <c r="R2826" s="1033"/>
      <c r="S2826" s="1032"/>
      <c r="T2826" s="1034"/>
      <c r="U2826" s="1033"/>
      <c r="V2826" s="1036" t="s">
        <v>277</v>
      </c>
      <c r="W2826" s="1034"/>
      <c r="X2826" s="1030">
        <v>6.6E-3</v>
      </c>
      <c r="Y2826" s="323"/>
    </row>
    <row r="2827" spans="1:25" s="3" customFormat="1" ht="55.5" customHeight="1" x14ac:dyDescent="0.2">
      <c r="A2827" s="245">
        <v>318</v>
      </c>
      <c r="B2827" s="1058" t="s">
        <v>8591</v>
      </c>
      <c r="C2827" s="1033" t="s">
        <v>8592</v>
      </c>
      <c r="D2827" s="1033" t="s">
        <v>27</v>
      </c>
      <c r="E2827" s="1030">
        <v>8.0000000000000002E-3</v>
      </c>
      <c r="F2827" s="1031">
        <v>0.4</v>
      </c>
      <c r="G2827" s="1058" t="s">
        <v>8593</v>
      </c>
      <c r="H2827" s="1058" t="s">
        <v>8593</v>
      </c>
      <c r="I2827" s="1033" t="s">
        <v>178</v>
      </c>
      <c r="J2827" s="387">
        <v>1500043112</v>
      </c>
      <c r="K2827" s="388">
        <v>45719</v>
      </c>
      <c r="L2827" s="1033" t="s">
        <v>291</v>
      </c>
      <c r="M2827" s="1033" t="s">
        <v>267</v>
      </c>
      <c r="N2827" s="1032">
        <v>46084</v>
      </c>
      <c r="O2827" s="1033" t="s">
        <v>21</v>
      </c>
      <c r="P2827" s="1033" t="s">
        <v>8546</v>
      </c>
      <c r="Q2827" s="1059"/>
      <c r="R2827" s="1033"/>
      <c r="S2827" s="1032"/>
      <c r="T2827" s="1034"/>
      <c r="U2827" s="1033"/>
      <c r="V2827" s="1036" t="s">
        <v>277</v>
      </c>
      <c r="W2827" s="1034"/>
      <c r="X2827" s="1030">
        <v>8.0000000000000002E-3</v>
      </c>
      <c r="Y2827" s="323"/>
    </row>
    <row r="2828" spans="1:25" s="3" customFormat="1" ht="55.5" customHeight="1" x14ac:dyDescent="0.2">
      <c r="A2828" s="245">
        <v>319</v>
      </c>
      <c r="B2828" s="1058" t="s">
        <v>8594</v>
      </c>
      <c r="C2828" s="1033" t="s">
        <v>8595</v>
      </c>
      <c r="D2828" s="1033" t="s">
        <v>187</v>
      </c>
      <c r="E2828" s="1030">
        <v>0.129</v>
      </c>
      <c r="F2828" s="1031">
        <v>20</v>
      </c>
      <c r="G2828" s="1058" t="s">
        <v>8596</v>
      </c>
      <c r="H2828" s="1058" t="s">
        <v>8596</v>
      </c>
      <c r="I2828" s="1033" t="s">
        <v>178</v>
      </c>
      <c r="J2828" s="387">
        <v>1500043125</v>
      </c>
      <c r="K2828" s="388">
        <v>45719</v>
      </c>
      <c r="L2828" s="1033" t="s">
        <v>291</v>
      </c>
      <c r="M2828" s="1033" t="s">
        <v>267</v>
      </c>
      <c r="N2828" s="1032">
        <v>46084</v>
      </c>
      <c r="O2828" s="1033" t="s">
        <v>21</v>
      </c>
      <c r="P2828" s="1033" t="s">
        <v>8546</v>
      </c>
      <c r="Q2828" s="1059"/>
      <c r="R2828" s="1033"/>
      <c r="S2828" s="1032"/>
      <c r="T2828" s="1034"/>
      <c r="U2828" s="1033"/>
      <c r="V2828" s="1036" t="s">
        <v>277</v>
      </c>
      <c r="W2828" s="1034"/>
      <c r="X2828" s="1030">
        <v>0.129</v>
      </c>
      <c r="Y2828" s="323"/>
    </row>
    <row r="2829" spans="1:25" s="3" customFormat="1" ht="55.5" customHeight="1" x14ac:dyDescent="0.2">
      <c r="A2829" s="245">
        <v>320</v>
      </c>
      <c r="B2829" s="1058" t="s">
        <v>8597</v>
      </c>
      <c r="C2829" s="1033" t="s">
        <v>8598</v>
      </c>
      <c r="D2829" s="1033" t="s">
        <v>187</v>
      </c>
      <c r="E2829" s="1030">
        <v>2.8000000000000001E-2</v>
      </c>
      <c r="F2829" s="1031">
        <v>0.4</v>
      </c>
      <c r="G2829" s="1058" t="s">
        <v>8599</v>
      </c>
      <c r="H2829" s="1058" t="s">
        <v>8599</v>
      </c>
      <c r="I2829" s="1033" t="s">
        <v>178</v>
      </c>
      <c r="J2829" s="387">
        <v>1500043148</v>
      </c>
      <c r="K2829" s="388">
        <v>45720</v>
      </c>
      <c r="L2829" s="1033" t="s">
        <v>291</v>
      </c>
      <c r="M2829" s="1033" t="s">
        <v>267</v>
      </c>
      <c r="N2829" s="1032">
        <v>46085</v>
      </c>
      <c r="O2829" s="1033" t="s">
        <v>21</v>
      </c>
      <c r="P2829" s="1033" t="s">
        <v>8600</v>
      </c>
      <c r="Q2829" s="1059"/>
      <c r="R2829" s="1033"/>
      <c r="S2829" s="1032"/>
      <c r="T2829" s="1034"/>
      <c r="U2829" s="1033"/>
      <c r="V2829" s="1036" t="s">
        <v>277</v>
      </c>
      <c r="W2829" s="1034"/>
      <c r="X2829" s="1030">
        <v>2.8000000000000001E-2</v>
      </c>
      <c r="Y2829" s="323"/>
    </row>
    <row r="2830" spans="1:25" s="3" customFormat="1" ht="55.5" customHeight="1" x14ac:dyDescent="0.2">
      <c r="A2830" s="245">
        <v>321</v>
      </c>
      <c r="B2830" s="1058" t="s">
        <v>8601</v>
      </c>
      <c r="C2830" s="1033" t="s">
        <v>8602</v>
      </c>
      <c r="D2830" s="1033" t="s">
        <v>27</v>
      </c>
      <c r="E2830" s="1030">
        <v>9.9839999999999998E-2</v>
      </c>
      <c r="F2830" s="1031">
        <v>0.4</v>
      </c>
      <c r="G2830" s="1058" t="s">
        <v>8603</v>
      </c>
      <c r="H2830" s="1058" t="s">
        <v>8603</v>
      </c>
      <c r="I2830" s="1033" t="s">
        <v>178</v>
      </c>
      <c r="J2830" s="387">
        <v>1500043307</v>
      </c>
      <c r="K2830" s="388">
        <v>45726</v>
      </c>
      <c r="L2830" s="1033" t="s">
        <v>291</v>
      </c>
      <c r="M2830" s="1033" t="s">
        <v>267</v>
      </c>
      <c r="N2830" s="1032">
        <v>46091</v>
      </c>
      <c r="O2830" s="1033" t="s">
        <v>21</v>
      </c>
      <c r="P2830" s="1033" t="s">
        <v>8604</v>
      </c>
      <c r="Q2830" s="1059"/>
      <c r="R2830" s="1033"/>
      <c r="S2830" s="1032"/>
      <c r="T2830" s="1034"/>
      <c r="U2830" s="1033"/>
      <c r="V2830" s="1036" t="s">
        <v>277</v>
      </c>
      <c r="W2830" s="1034"/>
      <c r="X2830" s="1030">
        <v>9.9839999999999998E-2</v>
      </c>
      <c r="Y2830" s="323"/>
    </row>
    <row r="2831" spans="1:25" s="3" customFormat="1" ht="55.5" customHeight="1" x14ac:dyDescent="0.2">
      <c r="A2831" s="245">
        <v>322</v>
      </c>
      <c r="B2831" s="1058" t="s">
        <v>8605</v>
      </c>
      <c r="C2831" s="1033" t="s">
        <v>8606</v>
      </c>
      <c r="D2831" s="1033" t="s">
        <v>187</v>
      </c>
      <c r="E2831" s="1030">
        <v>7.1999999999999995E-2</v>
      </c>
      <c r="F2831" s="1031">
        <v>0.4</v>
      </c>
      <c r="G2831" s="1058" t="s">
        <v>8607</v>
      </c>
      <c r="H2831" s="1058" t="s">
        <v>8607</v>
      </c>
      <c r="I2831" s="1033" t="s">
        <v>178</v>
      </c>
      <c r="J2831" s="387">
        <v>1500043350</v>
      </c>
      <c r="K2831" s="388">
        <v>45727</v>
      </c>
      <c r="L2831" s="1033" t="s">
        <v>291</v>
      </c>
      <c r="M2831" s="1033" t="s">
        <v>267</v>
      </c>
      <c r="N2831" s="1032">
        <v>46092</v>
      </c>
      <c r="O2831" s="1033" t="s">
        <v>21</v>
      </c>
      <c r="P2831" s="1033" t="s">
        <v>8608</v>
      </c>
      <c r="Q2831" s="1059"/>
      <c r="R2831" s="1033"/>
      <c r="S2831" s="1032"/>
      <c r="T2831" s="1034"/>
      <c r="U2831" s="1033"/>
      <c r="V2831" s="1036" t="s">
        <v>277</v>
      </c>
      <c r="W2831" s="1034"/>
      <c r="X2831" s="1030">
        <v>7.1999999999999995E-2</v>
      </c>
      <c r="Y2831" s="323"/>
    </row>
    <row r="2832" spans="1:25" s="3" customFormat="1" ht="55.5" customHeight="1" x14ac:dyDescent="0.2">
      <c r="A2832" s="245">
        <v>323</v>
      </c>
      <c r="B2832" s="1058" t="s">
        <v>8609</v>
      </c>
      <c r="C2832" s="1033" t="s">
        <v>8610</v>
      </c>
      <c r="D2832" s="1033" t="s">
        <v>187</v>
      </c>
      <c r="E2832" s="1030">
        <v>6.0000000000000001E-3</v>
      </c>
      <c r="F2832" s="1031">
        <v>20</v>
      </c>
      <c r="G2832" s="1058" t="s">
        <v>8611</v>
      </c>
      <c r="H2832" s="1058" t="s">
        <v>8611</v>
      </c>
      <c r="I2832" s="1033" t="s">
        <v>178</v>
      </c>
      <c r="J2832" s="387">
        <v>1500043127</v>
      </c>
      <c r="K2832" s="388">
        <v>45719</v>
      </c>
      <c r="L2832" s="1033" t="s">
        <v>291</v>
      </c>
      <c r="M2832" s="1033" t="s">
        <v>267</v>
      </c>
      <c r="N2832" s="1032">
        <v>46084</v>
      </c>
      <c r="O2832" s="1033" t="s">
        <v>21</v>
      </c>
      <c r="P2832" s="1033" t="s">
        <v>8546</v>
      </c>
      <c r="Q2832" s="1059"/>
      <c r="R2832" s="1033"/>
      <c r="S2832" s="1032"/>
      <c r="T2832" s="1034"/>
      <c r="U2832" s="1033"/>
      <c r="V2832" s="1036" t="s">
        <v>277</v>
      </c>
      <c r="W2832" s="1034"/>
      <c r="X2832" s="1030">
        <v>6.0000000000000001E-3</v>
      </c>
      <c r="Y2832" s="323"/>
    </row>
    <row r="2833" spans="1:25" s="3" customFormat="1" ht="55.5" customHeight="1" x14ac:dyDescent="0.2">
      <c r="A2833" s="245">
        <v>324</v>
      </c>
      <c r="B2833" s="1058" t="s">
        <v>8612</v>
      </c>
      <c r="C2833" s="1033" t="s">
        <v>8613</v>
      </c>
      <c r="D2833" s="1033" t="s">
        <v>27</v>
      </c>
      <c r="E2833" s="1030">
        <v>0</v>
      </c>
      <c r="F2833" s="1031">
        <v>0.4</v>
      </c>
      <c r="G2833" s="1058" t="s">
        <v>8614</v>
      </c>
      <c r="H2833" s="1058" t="s">
        <v>8614</v>
      </c>
      <c r="I2833" s="1033" t="s">
        <v>178</v>
      </c>
      <c r="J2833" s="387">
        <v>1500043272</v>
      </c>
      <c r="K2833" s="388">
        <v>45727</v>
      </c>
      <c r="L2833" s="1033" t="s">
        <v>291</v>
      </c>
      <c r="M2833" s="1033" t="s">
        <v>267</v>
      </c>
      <c r="N2833" s="1032">
        <v>46092</v>
      </c>
      <c r="O2833" s="1033" t="s">
        <v>21</v>
      </c>
      <c r="P2833" s="1033" t="s">
        <v>8608</v>
      </c>
      <c r="Q2833" s="1059"/>
      <c r="R2833" s="1033"/>
      <c r="S2833" s="1032"/>
      <c r="T2833" s="1034"/>
      <c r="U2833" s="1033"/>
      <c r="V2833" s="1036" t="s">
        <v>277</v>
      </c>
      <c r="W2833" s="1034"/>
      <c r="X2833" s="1030">
        <v>0</v>
      </c>
      <c r="Y2833" s="323"/>
    </row>
    <row r="2834" spans="1:25" s="3" customFormat="1" ht="55.5" customHeight="1" x14ac:dyDescent="0.2">
      <c r="A2834" s="245">
        <v>325</v>
      </c>
      <c r="B2834" s="1058" t="s">
        <v>8615</v>
      </c>
      <c r="C2834" s="1033" t="s">
        <v>8616</v>
      </c>
      <c r="D2834" s="1033" t="s">
        <v>187</v>
      </c>
      <c r="E2834" s="1030">
        <v>2.6499999999999999E-2</v>
      </c>
      <c r="F2834" s="1031">
        <v>0.4</v>
      </c>
      <c r="G2834" s="1058" t="s">
        <v>8617</v>
      </c>
      <c r="H2834" s="1058" t="s">
        <v>8617</v>
      </c>
      <c r="I2834" s="1033" t="s">
        <v>178</v>
      </c>
      <c r="J2834" s="387">
        <v>1500043281</v>
      </c>
      <c r="K2834" s="388">
        <v>45727</v>
      </c>
      <c r="L2834" s="1033" t="s">
        <v>291</v>
      </c>
      <c r="M2834" s="1033" t="s">
        <v>267</v>
      </c>
      <c r="N2834" s="1032">
        <v>46092</v>
      </c>
      <c r="O2834" s="1033" t="s">
        <v>21</v>
      </c>
      <c r="P2834" s="1033" t="s">
        <v>8608</v>
      </c>
      <c r="Q2834" s="1059"/>
      <c r="R2834" s="1033"/>
      <c r="S2834" s="1032"/>
      <c r="T2834" s="1034"/>
      <c r="U2834" s="1033"/>
      <c r="V2834" s="1036" t="s">
        <v>277</v>
      </c>
      <c r="W2834" s="1034"/>
      <c r="X2834" s="1030">
        <v>2.6499999999999999E-2</v>
      </c>
      <c r="Y2834" s="323"/>
    </row>
    <row r="2835" spans="1:25" s="3" customFormat="1" ht="55.5" customHeight="1" x14ac:dyDescent="0.2">
      <c r="A2835" s="245">
        <v>326</v>
      </c>
      <c r="B2835" s="1058" t="s">
        <v>8618</v>
      </c>
      <c r="C2835" s="1033" t="s">
        <v>8619</v>
      </c>
      <c r="D2835" s="1033" t="s">
        <v>298</v>
      </c>
      <c r="E2835" s="1030">
        <v>0.2</v>
      </c>
      <c r="F2835" s="1031">
        <v>20</v>
      </c>
      <c r="G2835" s="1058" t="s">
        <v>8620</v>
      </c>
      <c r="H2835" s="1058" t="s">
        <v>8620</v>
      </c>
      <c r="I2835" s="1033" t="s">
        <v>178</v>
      </c>
      <c r="J2835" s="387">
        <v>1500043174</v>
      </c>
      <c r="K2835" s="388">
        <v>45721</v>
      </c>
      <c r="L2835" s="1033" t="s">
        <v>291</v>
      </c>
      <c r="M2835" s="1033" t="s">
        <v>267</v>
      </c>
      <c r="N2835" s="1032">
        <v>46086</v>
      </c>
      <c r="O2835" s="1033" t="s">
        <v>21</v>
      </c>
      <c r="P2835" s="1033" t="s">
        <v>8621</v>
      </c>
      <c r="Q2835" s="1059"/>
      <c r="R2835" s="1033"/>
      <c r="S2835" s="1032"/>
      <c r="T2835" s="1034"/>
      <c r="U2835" s="1033"/>
      <c r="V2835" s="1036" t="s">
        <v>277</v>
      </c>
      <c r="W2835" s="1034"/>
      <c r="X2835" s="1030">
        <v>0.2</v>
      </c>
      <c r="Y2835" s="323"/>
    </row>
    <row r="2836" spans="1:25" s="3" customFormat="1" ht="55.5" customHeight="1" x14ac:dyDescent="0.2">
      <c r="A2836" s="245">
        <v>327</v>
      </c>
      <c r="B2836" s="1058" t="s">
        <v>1961</v>
      </c>
      <c r="C2836" s="1033" t="s">
        <v>1962</v>
      </c>
      <c r="D2836" s="1033" t="s">
        <v>1527</v>
      </c>
      <c r="E2836" s="1030">
        <v>0.09</v>
      </c>
      <c r="F2836" s="1031">
        <v>20</v>
      </c>
      <c r="G2836" s="1058" t="s">
        <v>8622</v>
      </c>
      <c r="H2836" s="1058" t="s">
        <v>8622</v>
      </c>
      <c r="I2836" s="1033" t="s">
        <v>178</v>
      </c>
      <c r="J2836" s="387">
        <v>1500043200</v>
      </c>
      <c r="K2836" s="388">
        <v>45722</v>
      </c>
      <c r="L2836" s="1033" t="s">
        <v>291</v>
      </c>
      <c r="M2836" s="1033" t="s">
        <v>267</v>
      </c>
      <c r="N2836" s="1032">
        <v>46087</v>
      </c>
      <c r="O2836" s="1033" t="s">
        <v>21</v>
      </c>
      <c r="P2836" s="1033" t="s">
        <v>8623</v>
      </c>
      <c r="Q2836" s="1059"/>
      <c r="R2836" s="1033"/>
      <c r="S2836" s="1032"/>
      <c r="T2836" s="1034"/>
      <c r="U2836" s="1033"/>
      <c r="V2836" s="1036" t="s">
        <v>277</v>
      </c>
      <c r="W2836" s="1034"/>
      <c r="X2836" s="1030">
        <v>0.09</v>
      </c>
      <c r="Y2836" s="323"/>
    </row>
    <row r="2837" spans="1:25" s="3" customFormat="1" ht="55.5" customHeight="1" x14ac:dyDescent="0.2">
      <c r="A2837" s="245">
        <v>328</v>
      </c>
      <c r="B2837" s="1058" t="s">
        <v>8624</v>
      </c>
      <c r="C2837" s="1033" t="s">
        <v>8625</v>
      </c>
      <c r="D2837" s="1033" t="s">
        <v>32</v>
      </c>
      <c r="E2837" s="1030">
        <v>0.32400000000000001</v>
      </c>
      <c r="F2837" s="1031">
        <v>20</v>
      </c>
      <c r="G2837" s="1058" t="s">
        <v>8626</v>
      </c>
      <c r="H2837" s="1058" t="s">
        <v>8626</v>
      </c>
      <c r="I2837" s="1033" t="s">
        <v>178</v>
      </c>
      <c r="J2837" s="387">
        <v>1500043365</v>
      </c>
      <c r="K2837" s="388">
        <v>45728</v>
      </c>
      <c r="L2837" s="1033" t="s">
        <v>291</v>
      </c>
      <c r="M2837" s="1033" t="s">
        <v>267</v>
      </c>
      <c r="N2837" s="1032">
        <v>46093</v>
      </c>
      <c r="O2837" s="1033" t="s">
        <v>21</v>
      </c>
      <c r="P2837" s="1033" t="s">
        <v>8575</v>
      </c>
      <c r="Q2837" s="1059"/>
      <c r="R2837" s="1033"/>
      <c r="S2837" s="1032"/>
      <c r="T2837" s="1034"/>
      <c r="U2837" s="1033"/>
      <c r="V2837" s="1036" t="s">
        <v>277</v>
      </c>
      <c r="W2837" s="1034"/>
      <c r="X2837" s="1030">
        <v>0.32400000000000001</v>
      </c>
      <c r="Y2837" s="323"/>
    </row>
    <row r="2838" spans="1:25" s="3" customFormat="1" ht="55.5" customHeight="1" x14ac:dyDescent="0.2">
      <c r="A2838" s="245">
        <v>329</v>
      </c>
      <c r="B2838" s="1058" t="s">
        <v>8627</v>
      </c>
      <c r="C2838" s="1033" t="s">
        <v>8628</v>
      </c>
      <c r="D2838" s="1033" t="s">
        <v>18</v>
      </c>
      <c r="E2838" s="1030">
        <v>9.8400000000000001E-2</v>
      </c>
      <c r="F2838" s="1031">
        <v>0.4</v>
      </c>
      <c r="G2838" s="1058" t="s">
        <v>1954</v>
      </c>
      <c r="H2838" s="1058" t="s">
        <v>1954</v>
      </c>
      <c r="I2838" s="1033" t="s">
        <v>178</v>
      </c>
      <c r="J2838" s="387">
        <v>1500043572</v>
      </c>
      <c r="K2838" s="388">
        <v>45736</v>
      </c>
      <c r="L2838" s="1033" t="s">
        <v>291</v>
      </c>
      <c r="M2838" s="1033" t="s">
        <v>267</v>
      </c>
      <c r="N2838" s="1032">
        <v>46101</v>
      </c>
      <c r="O2838" s="1033" t="s">
        <v>21</v>
      </c>
      <c r="P2838" s="1033" t="s">
        <v>8629</v>
      </c>
      <c r="Q2838" s="1059" t="s">
        <v>8630</v>
      </c>
      <c r="R2838" s="1033"/>
      <c r="S2838" s="1032"/>
      <c r="T2838" s="1034"/>
      <c r="U2838" s="1033"/>
      <c r="V2838" s="1036" t="s">
        <v>277</v>
      </c>
      <c r="W2838" s="1034"/>
      <c r="X2838" s="1030">
        <v>9.8400000000000001E-2</v>
      </c>
      <c r="Y2838" s="323"/>
    </row>
    <row r="2839" spans="1:25" s="3" customFormat="1" ht="55.5" customHeight="1" x14ac:dyDescent="0.2">
      <c r="A2839" s="245">
        <v>330</v>
      </c>
      <c r="B2839" s="1058" t="s">
        <v>8631</v>
      </c>
      <c r="C2839" s="1033" t="s">
        <v>8632</v>
      </c>
      <c r="D2839" s="1033" t="s">
        <v>298</v>
      </c>
      <c r="E2839" s="1030">
        <v>0.3</v>
      </c>
      <c r="F2839" s="1031">
        <v>20</v>
      </c>
      <c r="G2839" s="1058" t="s">
        <v>8633</v>
      </c>
      <c r="H2839" s="1058" t="s">
        <v>8633</v>
      </c>
      <c r="I2839" s="1033" t="s">
        <v>178</v>
      </c>
      <c r="J2839" s="387">
        <v>1500043533</v>
      </c>
      <c r="K2839" s="388">
        <v>45735</v>
      </c>
      <c r="L2839" s="1033" t="s">
        <v>291</v>
      </c>
      <c r="M2839" s="1033" t="s">
        <v>267</v>
      </c>
      <c r="N2839" s="1032">
        <v>46100</v>
      </c>
      <c r="O2839" s="1033" t="s">
        <v>21</v>
      </c>
      <c r="P2839" s="1033" t="s">
        <v>8634</v>
      </c>
      <c r="Q2839" s="1059"/>
      <c r="R2839" s="1033"/>
      <c r="S2839" s="1032"/>
      <c r="T2839" s="1034"/>
      <c r="U2839" s="1033"/>
      <c r="V2839" s="1036" t="s">
        <v>277</v>
      </c>
      <c r="W2839" s="1034"/>
      <c r="X2839" s="1030">
        <v>0.3</v>
      </c>
      <c r="Y2839" s="323"/>
    </row>
    <row r="2840" spans="1:25" s="3" customFormat="1" ht="55.5" customHeight="1" x14ac:dyDescent="0.2">
      <c r="A2840" s="245">
        <v>331</v>
      </c>
      <c r="B2840" s="1058" t="s">
        <v>8635</v>
      </c>
      <c r="C2840" s="1033" t="s">
        <v>8636</v>
      </c>
      <c r="D2840" s="1033" t="s">
        <v>27</v>
      </c>
      <c r="E2840" s="1030">
        <v>5.0000000000000001E-3</v>
      </c>
      <c r="F2840" s="1031">
        <v>0.4</v>
      </c>
      <c r="G2840" s="1058" t="s">
        <v>8637</v>
      </c>
      <c r="H2840" s="1058" t="s">
        <v>8637</v>
      </c>
      <c r="I2840" s="1033" t="s">
        <v>178</v>
      </c>
      <c r="J2840" s="387">
        <v>1500043341</v>
      </c>
      <c r="K2840" s="388">
        <v>45728</v>
      </c>
      <c r="L2840" s="1033" t="s">
        <v>291</v>
      </c>
      <c r="M2840" s="1033" t="s">
        <v>267</v>
      </c>
      <c r="N2840" s="1032">
        <v>46093</v>
      </c>
      <c r="O2840" s="1033" t="s">
        <v>21</v>
      </c>
      <c r="P2840" s="1033" t="s">
        <v>8575</v>
      </c>
      <c r="Q2840" s="1059"/>
      <c r="R2840" s="1033"/>
      <c r="S2840" s="1032"/>
      <c r="T2840" s="1034"/>
      <c r="U2840" s="1033"/>
      <c r="V2840" s="1036" t="s">
        <v>277</v>
      </c>
      <c r="W2840" s="1034"/>
      <c r="X2840" s="1030">
        <v>5.0000000000000001E-3</v>
      </c>
      <c r="Y2840" s="323"/>
    </row>
    <row r="2841" spans="1:25" s="3" customFormat="1" ht="55.5" customHeight="1" x14ac:dyDescent="0.2">
      <c r="A2841" s="245">
        <v>332</v>
      </c>
      <c r="B2841" s="1058" t="s">
        <v>8638</v>
      </c>
      <c r="C2841" s="1033" t="s">
        <v>8639</v>
      </c>
      <c r="D2841" s="1033" t="s">
        <v>298</v>
      </c>
      <c r="E2841" s="1030">
        <v>13.07</v>
      </c>
      <c r="F2841" s="1031">
        <v>110</v>
      </c>
      <c r="G2841" s="1058" t="s">
        <v>5159</v>
      </c>
      <c r="H2841" s="1058" t="s">
        <v>5159</v>
      </c>
      <c r="I2841" s="1033" t="s">
        <v>178</v>
      </c>
      <c r="J2841" s="387">
        <v>1500043139</v>
      </c>
      <c r="K2841" s="388">
        <v>45719</v>
      </c>
      <c r="L2841" s="1033" t="s">
        <v>291</v>
      </c>
      <c r="M2841" s="1033" t="s">
        <v>267</v>
      </c>
      <c r="N2841" s="1032">
        <v>46084</v>
      </c>
      <c r="O2841" s="1033" t="s">
        <v>21</v>
      </c>
      <c r="P2841" s="1033" t="s">
        <v>5160</v>
      </c>
      <c r="Q2841" s="1059" t="s">
        <v>8640</v>
      </c>
      <c r="R2841" s="1033"/>
      <c r="S2841" s="1032"/>
      <c r="T2841" s="1034"/>
      <c r="U2841" s="1033"/>
      <c r="V2841" s="1036" t="s">
        <v>277</v>
      </c>
      <c r="W2841" s="1034"/>
      <c r="X2841" s="1030">
        <v>13.07</v>
      </c>
      <c r="Y2841" s="323"/>
    </row>
    <row r="2842" spans="1:25" s="3" customFormat="1" ht="55.5" customHeight="1" x14ac:dyDescent="0.2">
      <c r="A2842" s="245">
        <v>333</v>
      </c>
      <c r="B2842" s="1058" t="s">
        <v>8641</v>
      </c>
      <c r="C2842" s="1033" t="s">
        <v>8642</v>
      </c>
      <c r="D2842" s="1033" t="s">
        <v>298</v>
      </c>
      <c r="E2842" s="1030">
        <v>0.27400000000000002</v>
      </c>
      <c r="F2842" s="1031">
        <v>20</v>
      </c>
      <c r="G2842" s="1058" t="s">
        <v>8643</v>
      </c>
      <c r="H2842" s="1058" t="s">
        <v>8643</v>
      </c>
      <c r="I2842" s="1033" t="s">
        <v>178</v>
      </c>
      <c r="J2842" s="387">
        <v>1500043160</v>
      </c>
      <c r="K2842" s="388">
        <v>45733</v>
      </c>
      <c r="L2842" s="1033" t="s">
        <v>291</v>
      </c>
      <c r="M2842" s="1033" t="s">
        <v>267</v>
      </c>
      <c r="N2842" s="1032">
        <v>46098</v>
      </c>
      <c r="O2842" s="1033" t="s">
        <v>21</v>
      </c>
      <c r="P2842" s="1033" t="s">
        <v>8644</v>
      </c>
      <c r="Q2842" s="1059"/>
      <c r="R2842" s="1033"/>
      <c r="S2842" s="1032"/>
      <c r="T2842" s="1034"/>
      <c r="U2842" s="1033"/>
      <c r="V2842" s="1085" t="s">
        <v>277</v>
      </c>
      <c r="W2842" s="1034"/>
      <c r="X2842" s="1030">
        <v>0.27400000000000002</v>
      </c>
      <c r="Y2842" s="323"/>
    </row>
    <row r="2843" spans="1:25" s="3" customFormat="1" ht="55.5" customHeight="1" x14ac:dyDescent="0.2">
      <c r="A2843" s="245">
        <v>334</v>
      </c>
      <c r="B2843" s="1058" t="s">
        <v>8645</v>
      </c>
      <c r="C2843" s="1033" t="s">
        <v>8646</v>
      </c>
      <c r="D2843" s="1033" t="s">
        <v>27</v>
      </c>
      <c r="E2843" s="1030">
        <v>0.2</v>
      </c>
      <c r="F2843" s="1031">
        <v>20</v>
      </c>
      <c r="G2843" s="1058" t="s">
        <v>8647</v>
      </c>
      <c r="H2843" s="1058" t="s">
        <v>8647</v>
      </c>
      <c r="I2843" s="1033" t="s">
        <v>178</v>
      </c>
      <c r="J2843" s="387">
        <v>1500043286</v>
      </c>
      <c r="K2843" s="388">
        <v>45728</v>
      </c>
      <c r="L2843" s="1033" t="s">
        <v>291</v>
      </c>
      <c r="M2843" s="1033" t="s">
        <v>267</v>
      </c>
      <c r="N2843" s="1032">
        <v>46093</v>
      </c>
      <c r="O2843" s="1033" t="s">
        <v>21</v>
      </c>
      <c r="P2843" s="1033" t="s">
        <v>8575</v>
      </c>
      <c r="Q2843" s="1059"/>
      <c r="R2843" s="1033"/>
      <c r="S2843" s="1032"/>
      <c r="T2843" s="1034"/>
      <c r="U2843" s="1033"/>
      <c r="V2843" s="1036" t="s">
        <v>277</v>
      </c>
      <c r="W2843" s="1034"/>
      <c r="X2843" s="1030">
        <v>0.2</v>
      </c>
      <c r="Y2843" s="323"/>
    </row>
    <row r="2844" spans="1:25" s="3" customFormat="1" ht="55.5" customHeight="1" x14ac:dyDescent="0.2">
      <c r="A2844" s="245">
        <v>335</v>
      </c>
      <c r="B2844" s="1058" t="s">
        <v>8648</v>
      </c>
      <c r="C2844" s="1033" t="s">
        <v>8649</v>
      </c>
      <c r="D2844" s="1033" t="s">
        <v>187</v>
      </c>
      <c r="E2844" s="1030">
        <v>0.16500000000000001</v>
      </c>
      <c r="F2844" s="1031">
        <v>20</v>
      </c>
      <c r="G2844" s="1058" t="s">
        <v>8650</v>
      </c>
      <c r="H2844" s="1058" t="s">
        <v>8650</v>
      </c>
      <c r="I2844" s="1033" t="s">
        <v>178</v>
      </c>
      <c r="J2844" s="387">
        <v>1500043181</v>
      </c>
      <c r="K2844" s="388">
        <v>45721</v>
      </c>
      <c r="L2844" s="1033" t="s">
        <v>291</v>
      </c>
      <c r="M2844" s="1033" t="s">
        <v>267</v>
      </c>
      <c r="N2844" s="1032">
        <v>46086</v>
      </c>
      <c r="O2844" s="1033" t="s">
        <v>21</v>
      </c>
      <c r="P2844" s="1033" t="s">
        <v>8621</v>
      </c>
      <c r="Q2844" s="1059"/>
      <c r="R2844" s="1033"/>
      <c r="S2844" s="1032"/>
      <c r="T2844" s="1034"/>
      <c r="U2844" s="1033"/>
      <c r="V2844" s="1036" t="s">
        <v>277</v>
      </c>
      <c r="W2844" s="1034"/>
      <c r="X2844" s="1030">
        <v>0.16500000000000001</v>
      </c>
      <c r="Y2844" s="323"/>
    </row>
    <row r="2845" spans="1:25" s="3" customFormat="1" ht="55.5" customHeight="1" x14ac:dyDescent="0.2">
      <c r="A2845" s="245">
        <v>336</v>
      </c>
      <c r="B2845" s="1058" t="s">
        <v>8651</v>
      </c>
      <c r="C2845" s="1033" t="s">
        <v>8652</v>
      </c>
      <c r="D2845" s="1033" t="s">
        <v>27</v>
      </c>
      <c r="E2845" s="1030">
        <v>0.35</v>
      </c>
      <c r="F2845" s="1031">
        <v>20</v>
      </c>
      <c r="G2845" s="1058" t="s">
        <v>8653</v>
      </c>
      <c r="H2845" s="1058" t="s">
        <v>8653</v>
      </c>
      <c r="I2845" s="1033" t="s">
        <v>178</v>
      </c>
      <c r="J2845" s="387">
        <v>1500043384</v>
      </c>
      <c r="K2845" s="388">
        <v>45730</v>
      </c>
      <c r="L2845" s="1033" t="s">
        <v>291</v>
      </c>
      <c r="M2845" s="1033" t="s">
        <v>267</v>
      </c>
      <c r="N2845" s="1032">
        <v>46095</v>
      </c>
      <c r="O2845" s="1033" t="s">
        <v>21</v>
      </c>
      <c r="P2845" s="1033" t="s">
        <v>8654</v>
      </c>
      <c r="Q2845" s="1059"/>
      <c r="R2845" s="1033"/>
      <c r="S2845" s="1032"/>
      <c r="T2845" s="1034"/>
      <c r="U2845" s="1033"/>
      <c r="V2845" s="1036" t="s">
        <v>277</v>
      </c>
      <c r="W2845" s="1034"/>
      <c r="X2845" s="1030">
        <v>0.35</v>
      </c>
      <c r="Y2845" s="323"/>
    </row>
    <row r="2846" spans="1:25" s="3" customFormat="1" ht="55.5" customHeight="1" x14ac:dyDescent="0.2">
      <c r="A2846" s="245">
        <v>337</v>
      </c>
      <c r="B2846" s="1058" t="s">
        <v>8655</v>
      </c>
      <c r="C2846" s="1033" t="s">
        <v>8656</v>
      </c>
      <c r="D2846" s="1033" t="s">
        <v>27</v>
      </c>
      <c r="E2846" s="1030">
        <v>0.22</v>
      </c>
      <c r="F2846" s="1031">
        <v>20</v>
      </c>
      <c r="G2846" s="1058" t="s">
        <v>8653</v>
      </c>
      <c r="H2846" s="1058" t="s">
        <v>8653</v>
      </c>
      <c r="I2846" s="1033" t="s">
        <v>178</v>
      </c>
      <c r="J2846" s="387">
        <v>1500043383</v>
      </c>
      <c r="K2846" s="388">
        <v>45733</v>
      </c>
      <c r="L2846" s="1033" t="s">
        <v>291</v>
      </c>
      <c r="M2846" s="1033" t="s">
        <v>267</v>
      </c>
      <c r="N2846" s="1032">
        <v>46098</v>
      </c>
      <c r="O2846" s="1033" t="s">
        <v>21</v>
      </c>
      <c r="P2846" s="1033" t="s">
        <v>8560</v>
      </c>
      <c r="Q2846" s="1059"/>
      <c r="R2846" s="1033"/>
      <c r="S2846" s="1032"/>
      <c r="T2846" s="1034"/>
      <c r="U2846" s="1033"/>
      <c r="V2846" s="1036" t="s">
        <v>277</v>
      </c>
      <c r="W2846" s="1034"/>
      <c r="X2846" s="1030">
        <v>0.22</v>
      </c>
      <c r="Y2846" s="323"/>
    </row>
    <row r="2847" spans="1:25" s="3" customFormat="1" ht="55.5" customHeight="1" x14ac:dyDescent="0.2">
      <c r="A2847" s="245">
        <v>338</v>
      </c>
      <c r="B2847" s="1058" t="s">
        <v>8657</v>
      </c>
      <c r="C2847" s="1033" t="s">
        <v>8658</v>
      </c>
      <c r="D2847" s="1033" t="s">
        <v>234</v>
      </c>
      <c r="E2847" s="1030">
        <v>0.39788000000000001</v>
      </c>
      <c r="F2847" s="1031">
        <v>20</v>
      </c>
      <c r="G2847" s="1058" t="s">
        <v>8659</v>
      </c>
      <c r="H2847" s="1058" t="s">
        <v>8659</v>
      </c>
      <c r="I2847" s="1033" t="s">
        <v>178</v>
      </c>
      <c r="J2847" s="387">
        <v>1500043506</v>
      </c>
      <c r="K2847" s="388">
        <v>45734</v>
      </c>
      <c r="L2847" s="1033" t="s">
        <v>291</v>
      </c>
      <c r="M2847" s="1033" t="s">
        <v>267</v>
      </c>
      <c r="N2847" s="1032">
        <v>46099</v>
      </c>
      <c r="O2847" s="1033" t="s">
        <v>21</v>
      </c>
      <c r="P2847" s="1033" t="s">
        <v>8660</v>
      </c>
      <c r="Q2847" s="1059"/>
      <c r="R2847" s="1033"/>
      <c r="S2847" s="1032"/>
      <c r="T2847" s="1034"/>
      <c r="U2847" s="1033"/>
      <c r="V2847" s="1036" t="s">
        <v>277</v>
      </c>
      <c r="W2847" s="1034"/>
      <c r="X2847" s="1030">
        <v>0.39788000000000001</v>
      </c>
      <c r="Y2847" s="323"/>
    </row>
    <row r="2848" spans="1:25" s="3" customFormat="1" ht="55.5" customHeight="1" x14ac:dyDescent="0.2">
      <c r="A2848" s="245">
        <v>339</v>
      </c>
      <c r="B2848" s="1058" t="s">
        <v>8661</v>
      </c>
      <c r="C2848" s="1033" t="s">
        <v>8662</v>
      </c>
      <c r="D2848" s="1033" t="s">
        <v>27</v>
      </c>
      <c r="E2848" s="1030">
        <v>0.39949000000000001</v>
      </c>
      <c r="F2848" s="1031">
        <v>20</v>
      </c>
      <c r="G2848" s="1058" t="s">
        <v>8653</v>
      </c>
      <c r="H2848" s="1058" t="s">
        <v>8653</v>
      </c>
      <c r="I2848" s="1033" t="s">
        <v>178</v>
      </c>
      <c r="J2848" s="387">
        <v>1500043385</v>
      </c>
      <c r="K2848" s="388">
        <v>45730</v>
      </c>
      <c r="L2848" s="1033" t="s">
        <v>291</v>
      </c>
      <c r="M2848" s="1033" t="s">
        <v>267</v>
      </c>
      <c r="N2848" s="1032">
        <v>46095</v>
      </c>
      <c r="O2848" s="1033" t="s">
        <v>21</v>
      </c>
      <c r="P2848" s="1033" t="s">
        <v>8654</v>
      </c>
      <c r="Q2848" s="1059"/>
      <c r="R2848" s="1033"/>
      <c r="S2848" s="1032"/>
      <c r="T2848" s="1034"/>
      <c r="U2848" s="1033"/>
      <c r="V2848" s="1036" t="s">
        <v>277</v>
      </c>
      <c r="W2848" s="1034"/>
      <c r="X2848" s="1030">
        <v>0.39949000000000001</v>
      </c>
      <c r="Y2848" s="323"/>
    </row>
    <row r="2849" spans="1:25" s="3" customFormat="1" ht="55.5" customHeight="1" x14ac:dyDescent="0.2">
      <c r="A2849" s="245">
        <v>340</v>
      </c>
      <c r="B2849" s="1058" t="s">
        <v>8663</v>
      </c>
      <c r="C2849" s="1033" t="s">
        <v>8664</v>
      </c>
      <c r="D2849" s="1033" t="s">
        <v>234</v>
      </c>
      <c r="E2849" s="1030">
        <v>5.0000000000000001E-3</v>
      </c>
      <c r="F2849" s="1031">
        <v>0.4</v>
      </c>
      <c r="G2849" s="1058" t="s">
        <v>8665</v>
      </c>
      <c r="H2849" s="1058" t="s">
        <v>8665</v>
      </c>
      <c r="I2849" s="1033" t="s">
        <v>178</v>
      </c>
      <c r="J2849" s="387">
        <v>1500043453</v>
      </c>
      <c r="K2849" s="388">
        <v>45730</v>
      </c>
      <c r="L2849" s="1033" t="s">
        <v>291</v>
      </c>
      <c r="M2849" s="1033" t="s">
        <v>267</v>
      </c>
      <c r="N2849" s="1032">
        <v>46095</v>
      </c>
      <c r="O2849" s="1033" t="s">
        <v>21</v>
      </c>
      <c r="P2849" s="1033" t="s">
        <v>8654</v>
      </c>
      <c r="Q2849" s="1059"/>
      <c r="R2849" s="1033"/>
      <c r="S2849" s="1032"/>
      <c r="T2849" s="1034"/>
      <c r="U2849" s="1033"/>
      <c r="V2849" s="1036" t="s">
        <v>277</v>
      </c>
      <c r="W2849" s="1034"/>
      <c r="X2849" s="1030">
        <v>5.0000000000000001E-3</v>
      </c>
      <c r="Y2849" s="323"/>
    </row>
    <row r="2850" spans="1:25" s="3" customFormat="1" ht="55.5" customHeight="1" x14ac:dyDescent="0.2">
      <c r="A2850" s="245">
        <v>341</v>
      </c>
      <c r="B2850" s="1058" t="s">
        <v>8666</v>
      </c>
      <c r="C2850" s="1033" t="s">
        <v>8667</v>
      </c>
      <c r="D2850" s="1033" t="s">
        <v>234</v>
      </c>
      <c r="E2850" s="1030">
        <v>0.03</v>
      </c>
      <c r="F2850" s="1031">
        <v>20</v>
      </c>
      <c r="G2850" s="1058" t="s">
        <v>8668</v>
      </c>
      <c r="H2850" s="1058" t="s">
        <v>8668</v>
      </c>
      <c r="I2850" s="1033" t="s">
        <v>178</v>
      </c>
      <c r="J2850" s="387">
        <v>1500043807</v>
      </c>
      <c r="K2850" s="388">
        <v>45744</v>
      </c>
      <c r="L2850" s="1033" t="s">
        <v>291</v>
      </c>
      <c r="M2850" s="1033" t="s">
        <v>267</v>
      </c>
      <c r="N2850" s="1032">
        <v>46109</v>
      </c>
      <c r="O2850" s="1033" t="s">
        <v>21</v>
      </c>
      <c r="P2850" s="1033" t="s">
        <v>8669</v>
      </c>
      <c r="Q2850" s="1059"/>
      <c r="R2850" s="1033"/>
      <c r="S2850" s="1032"/>
      <c r="T2850" s="1034"/>
      <c r="U2850" s="1033"/>
      <c r="V2850" s="1036" t="s">
        <v>277</v>
      </c>
      <c r="W2850" s="1034"/>
      <c r="X2850" s="1030">
        <v>0.03</v>
      </c>
      <c r="Y2850" s="323"/>
    </row>
    <row r="2851" spans="1:25" s="3" customFormat="1" ht="55.5" customHeight="1" x14ac:dyDescent="0.2">
      <c r="A2851" s="245">
        <v>342</v>
      </c>
      <c r="B2851" s="1058" t="s">
        <v>8670</v>
      </c>
      <c r="C2851" s="1033" t="s">
        <v>8671</v>
      </c>
      <c r="D2851" s="1033" t="s">
        <v>18</v>
      </c>
      <c r="E2851" s="1030">
        <v>0.06</v>
      </c>
      <c r="F2851" s="1031">
        <v>0.4</v>
      </c>
      <c r="G2851" s="1058" t="s">
        <v>8672</v>
      </c>
      <c r="H2851" s="1058" t="s">
        <v>8672</v>
      </c>
      <c r="I2851" s="1033" t="s">
        <v>178</v>
      </c>
      <c r="J2851" s="387">
        <v>1500043816</v>
      </c>
      <c r="K2851" s="388">
        <v>45747</v>
      </c>
      <c r="L2851" s="1033" t="s">
        <v>291</v>
      </c>
      <c r="M2851" s="1033" t="s">
        <v>267</v>
      </c>
      <c r="N2851" s="1032">
        <v>46112</v>
      </c>
      <c r="O2851" s="1033" t="s">
        <v>21</v>
      </c>
      <c r="P2851" s="1033" t="s">
        <v>8547</v>
      </c>
      <c r="Q2851" s="1059"/>
      <c r="R2851" s="1033"/>
      <c r="S2851" s="1032"/>
      <c r="T2851" s="1034"/>
      <c r="U2851" s="1033"/>
      <c r="V2851" s="1036" t="s">
        <v>277</v>
      </c>
      <c r="W2851" s="1034"/>
      <c r="X2851" s="1030">
        <v>0.06</v>
      </c>
      <c r="Y2851" s="323"/>
    </row>
    <row r="2852" spans="1:25" s="3" customFormat="1" ht="55.5" customHeight="1" x14ac:dyDescent="0.2">
      <c r="A2852" s="245">
        <v>343</v>
      </c>
      <c r="B2852" s="1058" t="s">
        <v>8673</v>
      </c>
      <c r="C2852" s="1033" t="s">
        <v>8674</v>
      </c>
      <c r="D2852" s="1033" t="s">
        <v>187</v>
      </c>
      <c r="E2852" s="1030">
        <v>0.15030000000000002</v>
      </c>
      <c r="F2852" s="1031">
        <v>20</v>
      </c>
      <c r="G2852" s="1058" t="s">
        <v>8675</v>
      </c>
      <c r="H2852" s="1058" t="s">
        <v>8675</v>
      </c>
      <c r="I2852" s="1033" t="s">
        <v>178</v>
      </c>
      <c r="J2852" s="387">
        <v>1500043455</v>
      </c>
      <c r="K2852" s="388">
        <v>45730</v>
      </c>
      <c r="L2852" s="1033" t="s">
        <v>291</v>
      </c>
      <c r="M2852" s="1033" t="s">
        <v>267</v>
      </c>
      <c r="N2852" s="1032">
        <v>46095</v>
      </c>
      <c r="O2852" s="1033" t="s">
        <v>21</v>
      </c>
      <c r="P2852" s="1033" t="s">
        <v>8654</v>
      </c>
      <c r="Q2852" s="1059"/>
      <c r="R2852" s="1033"/>
      <c r="S2852" s="1032"/>
      <c r="T2852" s="1034"/>
      <c r="U2852" s="1033"/>
      <c r="V2852" s="1036" t="s">
        <v>277</v>
      </c>
      <c r="W2852" s="1034"/>
      <c r="X2852" s="1030">
        <v>0.15030000000000002</v>
      </c>
      <c r="Y2852" s="323"/>
    </row>
    <row r="2853" spans="1:25" s="3" customFormat="1" ht="55.5" customHeight="1" x14ac:dyDescent="0.2">
      <c r="A2853" s="245">
        <v>344</v>
      </c>
      <c r="B2853" s="1058" t="s">
        <v>8676</v>
      </c>
      <c r="C2853" s="1033" t="s">
        <v>8677</v>
      </c>
      <c r="D2853" s="1033" t="s">
        <v>32</v>
      </c>
      <c r="E2853" s="1030">
        <v>0.3</v>
      </c>
      <c r="F2853" s="1031">
        <v>20</v>
      </c>
      <c r="G2853" s="1058" t="s">
        <v>8678</v>
      </c>
      <c r="H2853" s="1058" t="s">
        <v>8678</v>
      </c>
      <c r="I2853" s="1033" t="s">
        <v>178</v>
      </c>
      <c r="J2853" s="387">
        <v>1500043825</v>
      </c>
      <c r="K2853" s="388">
        <v>45747</v>
      </c>
      <c r="L2853" s="1033" t="s">
        <v>291</v>
      </c>
      <c r="M2853" s="1033" t="s">
        <v>267</v>
      </c>
      <c r="N2853" s="1032">
        <v>46112</v>
      </c>
      <c r="O2853" s="1033" t="s">
        <v>21</v>
      </c>
      <c r="P2853" s="1033" t="s">
        <v>8547</v>
      </c>
      <c r="Q2853" s="1059"/>
      <c r="R2853" s="1033"/>
      <c r="S2853" s="1032"/>
      <c r="T2853" s="1034"/>
      <c r="U2853" s="1033"/>
      <c r="V2853" s="1036" t="s">
        <v>277</v>
      </c>
      <c r="W2853" s="1034"/>
      <c r="X2853" s="1030">
        <v>0.3</v>
      </c>
      <c r="Y2853" s="323"/>
    </row>
    <row r="2854" spans="1:25" s="3" customFormat="1" ht="55.5" customHeight="1" x14ac:dyDescent="0.2">
      <c r="A2854" s="245">
        <v>345</v>
      </c>
      <c r="B2854" s="1058" t="s">
        <v>8679</v>
      </c>
      <c r="C2854" s="1033" t="s">
        <v>8680</v>
      </c>
      <c r="D2854" s="1033" t="s">
        <v>187</v>
      </c>
      <c r="E2854" s="1030">
        <v>8.0099999999999991E-2</v>
      </c>
      <c r="F2854" s="1031">
        <v>0.4</v>
      </c>
      <c r="G2854" s="1058" t="s">
        <v>8681</v>
      </c>
      <c r="H2854" s="1058" t="s">
        <v>8681</v>
      </c>
      <c r="I2854" s="1033" t="s">
        <v>178</v>
      </c>
      <c r="J2854" s="387">
        <v>1500043458</v>
      </c>
      <c r="K2854" s="388">
        <v>45730</v>
      </c>
      <c r="L2854" s="1033" t="s">
        <v>291</v>
      </c>
      <c r="M2854" s="1033" t="s">
        <v>267</v>
      </c>
      <c r="N2854" s="1032">
        <v>46095</v>
      </c>
      <c r="O2854" s="1033" t="s">
        <v>21</v>
      </c>
      <c r="P2854" s="1033" t="s">
        <v>8682</v>
      </c>
      <c r="Q2854" s="1059" t="s">
        <v>8683</v>
      </c>
      <c r="R2854" s="1033"/>
      <c r="S2854" s="1032"/>
      <c r="T2854" s="1034"/>
      <c r="U2854" s="1033"/>
      <c r="V2854" s="1036" t="s">
        <v>277</v>
      </c>
      <c r="W2854" s="1034"/>
      <c r="X2854" s="1030">
        <v>8.0099999999999991E-2</v>
      </c>
      <c r="Y2854" s="323"/>
    </row>
    <row r="2855" spans="1:25" s="3" customFormat="1" ht="55.5" customHeight="1" x14ac:dyDescent="0.2">
      <c r="A2855" s="245">
        <v>346</v>
      </c>
      <c r="B2855" s="1058" t="s">
        <v>8684</v>
      </c>
      <c r="C2855" s="1033" t="s">
        <v>8685</v>
      </c>
      <c r="D2855" s="1033" t="s">
        <v>187</v>
      </c>
      <c r="E2855" s="1030">
        <v>7.1999999999999995E-2</v>
      </c>
      <c r="F2855" s="1031">
        <v>0.4</v>
      </c>
      <c r="G2855" s="1058" t="s">
        <v>8686</v>
      </c>
      <c r="H2855" s="1058" t="s">
        <v>8686</v>
      </c>
      <c r="I2855" s="1033" t="s">
        <v>178</v>
      </c>
      <c r="J2855" s="387">
        <v>1500043356</v>
      </c>
      <c r="K2855" s="388">
        <v>45728</v>
      </c>
      <c r="L2855" s="1033" t="s">
        <v>291</v>
      </c>
      <c r="M2855" s="1033" t="s">
        <v>267</v>
      </c>
      <c r="N2855" s="1032">
        <v>46093</v>
      </c>
      <c r="O2855" s="1033" t="s">
        <v>21</v>
      </c>
      <c r="P2855" s="1033" t="s">
        <v>8575</v>
      </c>
      <c r="Q2855" s="1059" t="s">
        <v>40</v>
      </c>
      <c r="R2855" s="1033"/>
      <c r="S2855" s="1032"/>
      <c r="T2855" s="1034"/>
      <c r="U2855" s="1033"/>
      <c r="V2855" s="1036" t="s">
        <v>277</v>
      </c>
      <c r="W2855" s="1034"/>
      <c r="X2855" s="1030">
        <v>7.1999999999999995E-2</v>
      </c>
      <c r="Y2855" s="323"/>
    </row>
    <row r="2856" spans="1:25" s="3" customFormat="1" ht="55.5" customHeight="1" x14ac:dyDescent="0.2">
      <c r="A2856" s="245">
        <v>347</v>
      </c>
      <c r="B2856" s="1058" t="s">
        <v>8687</v>
      </c>
      <c r="C2856" s="1033" t="s">
        <v>8688</v>
      </c>
      <c r="D2856" s="1033" t="s">
        <v>234</v>
      </c>
      <c r="E2856" s="1030">
        <v>46.651000000000003</v>
      </c>
      <c r="F2856" s="1031">
        <v>110</v>
      </c>
      <c r="G2856" s="1058" t="s">
        <v>8689</v>
      </c>
      <c r="H2856" s="1058" t="s">
        <v>8689</v>
      </c>
      <c r="I2856" s="1033" t="s">
        <v>178</v>
      </c>
      <c r="J2856" s="387">
        <v>1500043387</v>
      </c>
      <c r="K2856" s="388">
        <v>45728</v>
      </c>
      <c r="L2856" s="1033" t="s">
        <v>291</v>
      </c>
      <c r="M2856" s="1033" t="s">
        <v>267</v>
      </c>
      <c r="N2856" s="1032">
        <v>46093</v>
      </c>
      <c r="O2856" s="1033" t="s">
        <v>21</v>
      </c>
      <c r="P2856" s="1056" t="s">
        <v>8690</v>
      </c>
      <c r="Q2856" s="1059" t="s">
        <v>8691</v>
      </c>
      <c r="R2856" s="1033"/>
      <c r="S2856" s="1032"/>
      <c r="T2856" s="1034"/>
      <c r="U2856" s="1033"/>
      <c r="V2856" s="1036" t="s">
        <v>277</v>
      </c>
      <c r="W2856" s="1034"/>
      <c r="X2856" s="1030">
        <v>46.651000000000003</v>
      </c>
      <c r="Y2856" s="323"/>
    </row>
    <row r="2857" spans="1:25" s="3" customFormat="1" ht="55.5" customHeight="1" x14ac:dyDescent="0.2">
      <c r="A2857" s="245">
        <v>348</v>
      </c>
      <c r="B2857" s="1058" t="s">
        <v>8692</v>
      </c>
      <c r="C2857" s="1033" t="s">
        <v>8693</v>
      </c>
      <c r="D2857" s="1033" t="s">
        <v>298</v>
      </c>
      <c r="E2857" s="1030">
        <v>1.5640000000000001E-2</v>
      </c>
      <c r="F2857" s="1031">
        <v>0.4</v>
      </c>
      <c r="G2857" s="1058" t="s">
        <v>8694</v>
      </c>
      <c r="H2857" s="1058" t="s">
        <v>8694</v>
      </c>
      <c r="I2857" s="1033" t="s">
        <v>178</v>
      </c>
      <c r="J2857" s="387">
        <v>1500043530</v>
      </c>
      <c r="K2857" s="388">
        <v>45734</v>
      </c>
      <c r="L2857" s="1033" t="s">
        <v>291</v>
      </c>
      <c r="M2857" s="1033" t="s">
        <v>267</v>
      </c>
      <c r="N2857" s="1032">
        <v>46099</v>
      </c>
      <c r="O2857" s="1033" t="s">
        <v>21</v>
      </c>
      <c r="P2857" s="1033" t="s">
        <v>681</v>
      </c>
      <c r="Q2857" s="1059"/>
      <c r="R2857" s="1033"/>
      <c r="S2857" s="1032"/>
      <c r="T2857" s="1034"/>
      <c r="U2857" s="1033"/>
      <c r="V2857" s="1036" t="s">
        <v>277</v>
      </c>
      <c r="W2857" s="1034"/>
      <c r="X2857" s="1030">
        <v>1.5640000000000001E-2</v>
      </c>
      <c r="Y2857" s="323"/>
    </row>
    <row r="2858" spans="1:25" s="3" customFormat="1" ht="55.5" customHeight="1" x14ac:dyDescent="0.2">
      <c r="A2858" s="245">
        <v>349</v>
      </c>
      <c r="B2858" s="1058" t="s">
        <v>8695</v>
      </c>
      <c r="C2858" s="1033" t="s">
        <v>8696</v>
      </c>
      <c r="D2858" s="1033" t="s">
        <v>187</v>
      </c>
      <c r="E2858" s="1030">
        <v>2.7E-2</v>
      </c>
      <c r="F2858" s="1031">
        <v>0.4</v>
      </c>
      <c r="G2858" s="1058" t="s">
        <v>8697</v>
      </c>
      <c r="H2858" s="1058" t="s">
        <v>8697</v>
      </c>
      <c r="I2858" s="1033" t="s">
        <v>178</v>
      </c>
      <c r="J2858" s="387">
        <v>1500043708</v>
      </c>
      <c r="K2858" s="388">
        <v>45742</v>
      </c>
      <c r="L2858" s="1033" t="s">
        <v>291</v>
      </c>
      <c r="M2858" s="1033" t="s">
        <v>267</v>
      </c>
      <c r="N2858" s="1032">
        <v>46107</v>
      </c>
      <c r="O2858" s="1033" t="s">
        <v>21</v>
      </c>
      <c r="P2858" s="1033" t="s">
        <v>8698</v>
      </c>
      <c r="Q2858" s="1059"/>
      <c r="R2858" s="1033"/>
      <c r="S2858" s="1032"/>
      <c r="T2858" s="1034"/>
      <c r="U2858" s="1033"/>
      <c r="V2858" s="1036" t="s">
        <v>277</v>
      </c>
      <c r="W2858" s="1034"/>
      <c r="X2858" s="1030">
        <v>2.7E-2</v>
      </c>
      <c r="Y2858" s="323"/>
    </row>
    <row r="2859" spans="1:25" s="3" customFormat="1" ht="55.5" customHeight="1" x14ac:dyDescent="0.2">
      <c r="A2859" s="245">
        <v>350</v>
      </c>
      <c r="B2859" s="1058" t="s">
        <v>8699</v>
      </c>
      <c r="C2859" s="1033" t="s">
        <v>8700</v>
      </c>
      <c r="D2859" s="1033" t="s">
        <v>298</v>
      </c>
      <c r="E2859" s="1030">
        <v>0.08</v>
      </c>
      <c r="F2859" s="1031">
        <v>0.4</v>
      </c>
      <c r="G2859" s="1058" t="s">
        <v>8701</v>
      </c>
      <c r="H2859" s="1058" t="s">
        <v>8701</v>
      </c>
      <c r="I2859" s="1033" t="s">
        <v>178</v>
      </c>
      <c r="J2859" s="387">
        <v>1500043703</v>
      </c>
      <c r="K2859" s="388">
        <v>45747</v>
      </c>
      <c r="L2859" s="1033" t="s">
        <v>291</v>
      </c>
      <c r="M2859" s="1033" t="s">
        <v>267</v>
      </c>
      <c r="N2859" s="1032">
        <v>46112</v>
      </c>
      <c r="O2859" s="1033" t="s">
        <v>21</v>
      </c>
      <c r="P2859" s="1033" t="s">
        <v>8547</v>
      </c>
      <c r="Q2859" s="1059"/>
      <c r="R2859" s="1033"/>
      <c r="S2859" s="1032"/>
      <c r="T2859" s="1034"/>
      <c r="U2859" s="1033"/>
      <c r="V2859" s="1036" t="s">
        <v>277</v>
      </c>
      <c r="W2859" s="1034"/>
      <c r="X2859" s="1030">
        <v>0.08</v>
      </c>
      <c r="Y2859" s="323"/>
    </row>
    <row r="2860" spans="1:25" s="3" customFormat="1" ht="55.5" customHeight="1" x14ac:dyDescent="0.2">
      <c r="A2860" s="245">
        <v>351</v>
      </c>
      <c r="B2860" s="1058" t="s">
        <v>8702</v>
      </c>
      <c r="C2860" s="1033" t="s">
        <v>8703</v>
      </c>
      <c r="D2860" s="1033" t="s">
        <v>187</v>
      </c>
      <c r="E2860" s="1030">
        <v>7.0000000000000001E-3</v>
      </c>
      <c r="F2860" s="1031">
        <v>0.4</v>
      </c>
      <c r="G2860" s="1058" t="s">
        <v>8704</v>
      </c>
      <c r="H2860" s="1058" t="s">
        <v>8704</v>
      </c>
      <c r="I2860" s="1033" t="s">
        <v>178</v>
      </c>
      <c r="J2860" s="387">
        <v>1500043698</v>
      </c>
      <c r="K2860" s="388">
        <v>45742</v>
      </c>
      <c r="L2860" s="1033" t="s">
        <v>291</v>
      </c>
      <c r="M2860" s="1033" t="s">
        <v>267</v>
      </c>
      <c r="N2860" s="1032">
        <v>46107</v>
      </c>
      <c r="O2860" s="1033" t="s">
        <v>21</v>
      </c>
      <c r="P2860" s="1033" t="s">
        <v>8698</v>
      </c>
      <c r="Q2860" s="1059"/>
      <c r="R2860" s="1033"/>
      <c r="S2860" s="1032"/>
      <c r="T2860" s="1034"/>
      <c r="U2860" s="1033"/>
      <c r="V2860" s="1036" t="s">
        <v>277</v>
      </c>
      <c r="W2860" s="1034"/>
      <c r="X2860" s="1030">
        <v>7.0000000000000001E-3</v>
      </c>
      <c r="Y2860" s="323"/>
    </row>
    <row r="2861" spans="1:25" s="3" customFormat="1" ht="55.5" customHeight="1" x14ac:dyDescent="0.2">
      <c r="A2861" s="245">
        <v>352</v>
      </c>
      <c r="B2861" s="1058" t="s">
        <v>8702</v>
      </c>
      <c r="C2861" s="1033" t="s">
        <v>8703</v>
      </c>
      <c r="D2861" s="1033" t="s">
        <v>187</v>
      </c>
      <c r="E2861" s="1030">
        <v>1.5050000000000001E-2</v>
      </c>
      <c r="F2861" s="1031">
        <v>0.4</v>
      </c>
      <c r="G2861" s="1058" t="s">
        <v>8705</v>
      </c>
      <c r="H2861" s="1058" t="s">
        <v>8705</v>
      </c>
      <c r="I2861" s="1033" t="s">
        <v>178</v>
      </c>
      <c r="J2861" s="387">
        <v>1500043701</v>
      </c>
      <c r="K2861" s="388">
        <v>45742</v>
      </c>
      <c r="L2861" s="1033" t="s">
        <v>291</v>
      </c>
      <c r="M2861" s="1033" t="s">
        <v>267</v>
      </c>
      <c r="N2861" s="1032">
        <v>46107</v>
      </c>
      <c r="O2861" s="1033" t="s">
        <v>21</v>
      </c>
      <c r="P2861" s="1033" t="s">
        <v>8698</v>
      </c>
      <c r="Q2861" s="1059"/>
      <c r="R2861" s="1033"/>
      <c r="S2861" s="1032"/>
      <c r="T2861" s="1034"/>
      <c r="U2861" s="1033"/>
      <c r="V2861" s="1036" t="s">
        <v>277</v>
      </c>
      <c r="W2861" s="1034"/>
      <c r="X2861" s="1030">
        <v>1.5050000000000001E-2</v>
      </c>
      <c r="Y2861" s="323"/>
    </row>
    <row r="2862" spans="1:25" s="3" customFormat="1" ht="55.5" customHeight="1" x14ac:dyDescent="0.2">
      <c r="A2862" s="245">
        <v>353</v>
      </c>
      <c r="B2862" s="1058" t="s">
        <v>8702</v>
      </c>
      <c r="C2862" s="1033" t="s">
        <v>8703</v>
      </c>
      <c r="D2862" s="1033" t="s">
        <v>187</v>
      </c>
      <c r="E2862" s="1030">
        <v>2.623E-2</v>
      </c>
      <c r="F2862" s="1031">
        <v>0.4</v>
      </c>
      <c r="G2862" s="1058" t="s">
        <v>8706</v>
      </c>
      <c r="H2862" s="1058" t="s">
        <v>8706</v>
      </c>
      <c r="I2862" s="1033" t="s">
        <v>178</v>
      </c>
      <c r="J2862" s="387">
        <v>1500043705</v>
      </c>
      <c r="K2862" s="388">
        <v>45742</v>
      </c>
      <c r="L2862" s="1033" t="s">
        <v>291</v>
      </c>
      <c r="M2862" s="1033" t="s">
        <v>267</v>
      </c>
      <c r="N2862" s="1032">
        <v>46107</v>
      </c>
      <c r="O2862" s="1033" t="s">
        <v>21</v>
      </c>
      <c r="P2862" s="1033" t="s">
        <v>8698</v>
      </c>
      <c r="Q2862" s="1059"/>
      <c r="R2862" s="1033"/>
      <c r="S2862" s="1032"/>
      <c r="T2862" s="1034"/>
      <c r="U2862" s="1033"/>
      <c r="V2862" s="1036" t="s">
        <v>277</v>
      </c>
      <c r="W2862" s="1034"/>
      <c r="X2862" s="1030">
        <v>2.623E-2</v>
      </c>
      <c r="Y2862" s="323"/>
    </row>
    <row r="2863" spans="1:25" s="3" customFormat="1" ht="55.5" customHeight="1" x14ac:dyDescent="0.2">
      <c r="A2863" s="245">
        <v>354</v>
      </c>
      <c r="B2863" s="1058" t="s">
        <v>8707</v>
      </c>
      <c r="C2863" s="1033" t="s">
        <v>8708</v>
      </c>
      <c r="D2863" s="1033" t="s">
        <v>187</v>
      </c>
      <c r="E2863" s="1030">
        <v>3.0530000000000002E-2</v>
      </c>
      <c r="F2863" s="1031">
        <v>20</v>
      </c>
      <c r="G2863" s="1058" t="s">
        <v>8709</v>
      </c>
      <c r="H2863" s="1058" t="s">
        <v>8709</v>
      </c>
      <c r="I2863" s="1033" t="s">
        <v>178</v>
      </c>
      <c r="J2863" s="387">
        <v>1500043709</v>
      </c>
      <c r="K2863" s="388">
        <v>45742</v>
      </c>
      <c r="L2863" s="1033" t="s">
        <v>291</v>
      </c>
      <c r="M2863" s="1033" t="s">
        <v>267</v>
      </c>
      <c r="N2863" s="1032">
        <v>46107</v>
      </c>
      <c r="O2863" s="1033" t="s">
        <v>21</v>
      </c>
      <c r="P2863" s="1033" t="s">
        <v>8698</v>
      </c>
      <c r="Q2863" s="1059"/>
      <c r="R2863" s="1033"/>
      <c r="S2863" s="1032"/>
      <c r="T2863" s="1034"/>
      <c r="U2863" s="1033"/>
      <c r="V2863" s="1036" t="s">
        <v>277</v>
      </c>
      <c r="W2863" s="1034"/>
      <c r="X2863" s="1030">
        <v>3.0530000000000002E-2</v>
      </c>
      <c r="Y2863" s="323"/>
    </row>
    <row r="2864" spans="1:25" s="3" customFormat="1" ht="55.5" customHeight="1" x14ac:dyDescent="0.2">
      <c r="A2864" s="245">
        <v>355</v>
      </c>
      <c r="B2864" s="1058" t="s">
        <v>8710</v>
      </c>
      <c r="C2864" s="1033" t="s">
        <v>8711</v>
      </c>
      <c r="D2864" s="1033" t="s">
        <v>234</v>
      </c>
      <c r="E2864" s="1030">
        <v>4.0499999999999998E-3</v>
      </c>
      <c r="F2864" s="1031">
        <v>0.23</v>
      </c>
      <c r="G2864" s="1058" t="s">
        <v>8712</v>
      </c>
      <c r="H2864" s="1058" t="s">
        <v>8712</v>
      </c>
      <c r="I2864" s="1033" t="s">
        <v>178</v>
      </c>
      <c r="J2864" s="387">
        <v>1500043613</v>
      </c>
      <c r="K2864" s="388">
        <v>45740</v>
      </c>
      <c r="L2864" s="1033" t="s">
        <v>291</v>
      </c>
      <c r="M2864" s="1033" t="s">
        <v>267</v>
      </c>
      <c r="N2864" s="1032">
        <v>46105</v>
      </c>
      <c r="O2864" s="1033" t="s">
        <v>21</v>
      </c>
      <c r="P2864" s="1033" t="s">
        <v>8590</v>
      </c>
      <c r="Q2864" s="1059"/>
      <c r="R2864" s="1033"/>
      <c r="S2864" s="1032"/>
      <c r="T2864" s="1034"/>
      <c r="U2864" s="1033"/>
      <c r="V2864" s="1036" t="s">
        <v>277</v>
      </c>
      <c r="W2864" s="1034"/>
      <c r="X2864" s="1030">
        <v>4.0499999999999998E-3</v>
      </c>
      <c r="Y2864" s="323"/>
    </row>
    <row r="2865" spans="1:25" s="3" customFormat="1" ht="55.5" customHeight="1" x14ac:dyDescent="0.2">
      <c r="A2865" s="245">
        <v>356</v>
      </c>
      <c r="B2865" s="1058" t="s">
        <v>8713</v>
      </c>
      <c r="C2865" s="1033" t="s">
        <v>8714</v>
      </c>
      <c r="D2865" s="1033" t="s">
        <v>298</v>
      </c>
      <c r="E2865" s="1030">
        <v>0</v>
      </c>
      <c r="F2865" s="1031">
        <v>20</v>
      </c>
      <c r="G2865" s="1058" t="s">
        <v>8715</v>
      </c>
      <c r="H2865" s="1058" t="s">
        <v>8715</v>
      </c>
      <c r="I2865" s="1033" t="s">
        <v>178</v>
      </c>
      <c r="J2865" s="387">
        <v>1500043618</v>
      </c>
      <c r="K2865" s="388">
        <v>45743</v>
      </c>
      <c r="L2865" s="1033" t="s">
        <v>291</v>
      </c>
      <c r="M2865" s="1033" t="s">
        <v>267</v>
      </c>
      <c r="N2865" s="1032">
        <v>46108</v>
      </c>
      <c r="O2865" s="1033" t="s">
        <v>21</v>
      </c>
      <c r="P2865" s="1033" t="s">
        <v>8580</v>
      </c>
      <c r="Q2865" s="1059"/>
      <c r="R2865" s="1033"/>
      <c r="S2865" s="1032"/>
      <c r="T2865" s="1034"/>
      <c r="U2865" s="1033"/>
      <c r="V2865" s="1036" t="s">
        <v>277</v>
      </c>
      <c r="W2865" s="1034"/>
      <c r="X2865" s="1030">
        <v>0</v>
      </c>
      <c r="Y2865" s="323"/>
    </row>
    <row r="2866" spans="1:25" s="3" customFormat="1" ht="55.5" customHeight="1" x14ac:dyDescent="0.2">
      <c r="A2866" s="245">
        <v>357</v>
      </c>
      <c r="B2866" s="1058" t="s">
        <v>8716</v>
      </c>
      <c r="C2866" s="1033" t="s">
        <v>8717</v>
      </c>
      <c r="D2866" s="1033" t="s">
        <v>234</v>
      </c>
      <c r="E2866" s="1030">
        <v>0.4</v>
      </c>
      <c r="F2866" s="1031">
        <v>20</v>
      </c>
      <c r="G2866" s="1058" t="s">
        <v>8718</v>
      </c>
      <c r="H2866" s="1058" t="s">
        <v>8718</v>
      </c>
      <c r="I2866" s="1033" t="s">
        <v>178</v>
      </c>
      <c r="J2866" s="387">
        <v>1500043805</v>
      </c>
      <c r="K2866" s="388">
        <v>45747</v>
      </c>
      <c r="L2866" s="1033" t="s">
        <v>291</v>
      </c>
      <c r="M2866" s="1033" t="s">
        <v>267</v>
      </c>
      <c r="N2866" s="1032">
        <v>46112</v>
      </c>
      <c r="O2866" s="1033" t="s">
        <v>21</v>
      </c>
      <c r="P2866" s="1033" t="s">
        <v>8547</v>
      </c>
      <c r="Q2866" s="1059"/>
      <c r="R2866" s="1033"/>
      <c r="S2866" s="1032"/>
      <c r="T2866" s="1034"/>
      <c r="U2866" s="1033"/>
      <c r="V2866" s="1036" t="s">
        <v>277</v>
      </c>
      <c r="W2866" s="1034"/>
      <c r="X2866" s="1030">
        <v>0.4</v>
      </c>
      <c r="Y2866" s="323"/>
    </row>
    <row r="2867" spans="1:25" s="3" customFormat="1" ht="55.5" customHeight="1" x14ac:dyDescent="0.2">
      <c r="A2867" s="245">
        <v>358</v>
      </c>
      <c r="B2867" s="1058" t="s">
        <v>183</v>
      </c>
      <c r="C2867" s="1033" t="s">
        <v>6951</v>
      </c>
      <c r="D2867" s="1033" t="s">
        <v>298</v>
      </c>
      <c r="E2867" s="1030">
        <v>0.03</v>
      </c>
      <c r="F2867" s="1031">
        <v>20</v>
      </c>
      <c r="G2867" s="1058" t="s">
        <v>8719</v>
      </c>
      <c r="H2867" s="1058" t="s">
        <v>8719</v>
      </c>
      <c r="I2867" s="1033" t="s">
        <v>178</v>
      </c>
      <c r="J2867" s="387">
        <v>1500043837</v>
      </c>
      <c r="K2867" s="388">
        <v>45747</v>
      </c>
      <c r="L2867" s="1033" t="s">
        <v>291</v>
      </c>
      <c r="M2867" s="1033" t="s">
        <v>267</v>
      </c>
      <c r="N2867" s="1032">
        <v>46112</v>
      </c>
      <c r="O2867" s="1033" t="s">
        <v>21</v>
      </c>
      <c r="P2867" s="1033" t="s">
        <v>8547</v>
      </c>
      <c r="Q2867" s="1059"/>
      <c r="R2867" s="1033"/>
      <c r="S2867" s="1032"/>
      <c r="T2867" s="1034"/>
      <c r="U2867" s="1033"/>
      <c r="V2867" s="1036" t="s">
        <v>277</v>
      </c>
      <c r="W2867" s="1034"/>
      <c r="X2867" s="1030">
        <v>0.03</v>
      </c>
      <c r="Y2867" s="323"/>
    </row>
    <row r="2868" spans="1:25" s="3" customFormat="1" ht="55.5" customHeight="1" x14ac:dyDescent="0.2">
      <c r="A2868" s="245">
        <v>359</v>
      </c>
      <c r="B2868" s="1058" t="s">
        <v>8720</v>
      </c>
      <c r="C2868" s="1033" t="s">
        <v>8721</v>
      </c>
      <c r="D2868" s="1033" t="s">
        <v>234</v>
      </c>
      <c r="E2868" s="1030">
        <v>2.9749999999999999E-2</v>
      </c>
      <c r="F2868" s="1031">
        <v>0.4</v>
      </c>
      <c r="G2868" s="1058" t="s">
        <v>8722</v>
      </c>
      <c r="H2868" s="1058" t="s">
        <v>8722</v>
      </c>
      <c r="I2868" s="1033" t="s">
        <v>178</v>
      </c>
      <c r="J2868" s="387">
        <v>1500043798</v>
      </c>
      <c r="K2868" s="388">
        <v>45744</v>
      </c>
      <c r="L2868" s="1033" t="s">
        <v>291</v>
      </c>
      <c r="M2868" s="1033" t="s">
        <v>267</v>
      </c>
      <c r="N2868" s="1032">
        <v>46109</v>
      </c>
      <c r="O2868" s="1033" t="s">
        <v>21</v>
      </c>
      <c r="P2868" s="1033" t="s">
        <v>8669</v>
      </c>
      <c r="Q2868" s="1059"/>
      <c r="R2868" s="1033"/>
      <c r="S2868" s="1032"/>
      <c r="T2868" s="1034"/>
      <c r="U2868" s="1033"/>
      <c r="V2868" s="1036" t="s">
        <v>277</v>
      </c>
      <c r="W2868" s="1034"/>
      <c r="X2868" s="1030">
        <v>2.9749999999999999E-2</v>
      </c>
      <c r="Y2868" s="323"/>
    </row>
    <row r="2869" spans="1:25" s="3" customFormat="1" ht="55.5" customHeight="1" x14ac:dyDescent="0.2">
      <c r="A2869" s="245">
        <v>360</v>
      </c>
      <c r="B2869" s="1058" t="s">
        <v>8723</v>
      </c>
      <c r="C2869" s="1033" t="s">
        <v>8724</v>
      </c>
      <c r="D2869" s="1033" t="s">
        <v>234</v>
      </c>
      <c r="E2869" s="1030">
        <v>2.7E-2</v>
      </c>
      <c r="F2869" s="1031">
        <v>0.4</v>
      </c>
      <c r="G2869" s="1058" t="s">
        <v>8725</v>
      </c>
      <c r="H2869" s="1058" t="s">
        <v>8725</v>
      </c>
      <c r="I2869" s="1033" t="s">
        <v>178</v>
      </c>
      <c r="J2869" s="387">
        <v>1500043842</v>
      </c>
      <c r="K2869" s="388">
        <v>45747</v>
      </c>
      <c r="L2869" s="1033" t="s">
        <v>291</v>
      </c>
      <c r="M2869" s="1033" t="s">
        <v>267</v>
      </c>
      <c r="N2869" s="1032">
        <v>46112</v>
      </c>
      <c r="O2869" s="1033" t="s">
        <v>21</v>
      </c>
      <c r="P2869" s="1033" t="s">
        <v>8547</v>
      </c>
      <c r="Q2869" s="1059"/>
      <c r="R2869" s="1033"/>
      <c r="S2869" s="1032"/>
      <c r="T2869" s="1034"/>
      <c r="U2869" s="1033"/>
      <c r="V2869" s="1036" t="s">
        <v>277</v>
      </c>
      <c r="W2869" s="1034"/>
      <c r="X2869" s="1030">
        <v>2.7E-2</v>
      </c>
      <c r="Y2869" s="323"/>
    </row>
    <row r="2870" spans="1:25" s="3" customFormat="1" ht="55.5" customHeight="1" x14ac:dyDescent="0.2">
      <c r="A2870" s="245">
        <v>361</v>
      </c>
      <c r="B2870" s="1058" t="s">
        <v>8726</v>
      </c>
      <c r="C2870" s="1033" t="s">
        <v>8727</v>
      </c>
      <c r="D2870" s="1033" t="s">
        <v>187</v>
      </c>
      <c r="E2870" s="1030">
        <v>0.08</v>
      </c>
      <c r="F2870" s="1031">
        <v>20</v>
      </c>
      <c r="G2870" s="1058" t="s">
        <v>8728</v>
      </c>
      <c r="H2870" s="1058" t="s">
        <v>8728</v>
      </c>
      <c r="I2870" s="1033" t="s">
        <v>178</v>
      </c>
      <c r="J2870" s="387">
        <v>1500043693</v>
      </c>
      <c r="K2870" s="388">
        <v>45742</v>
      </c>
      <c r="L2870" s="1033" t="s">
        <v>291</v>
      </c>
      <c r="M2870" s="1033" t="s">
        <v>267</v>
      </c>
      <c r="N2870" s="1032">
        <v>46107</v>
      </c>
      <c r="O2870" s="1033" t="s">
        <v>21</v>
      </c>
      <c r="P2870" s="1033" t="s">
        <v>8698</v>
      </c>
      <c r="Q2870" s="1059"/>
      <c r="R2870" s="1033"/>
      <c r="S2870" s="1032"/>
      <c r="T2870" s="1034"/>
      <c r="U2870" s="1033"/>
      <c r="V2870" s="1036" t="s">
        <v>277</v>
      </c>
      <c r="W2870" s="1034"/>
      <c r="X2870" s="1030">
        <v>0.08</v>
      </c>
      <c r="Y2870" s="323"/>
    </row>
    <row r="2871" spans="1:25" s="3" customFormat="1" ht="55.5" customHeight="1" x14ac:dyDescent="0.2">
      <c r="A2871" s="245">
        <v>362</v>
      </c>
      <c r="B2871" s="1090" t="s">
        <v>8539</v>
      </c>
      <c r="C2871" s="1090" t="s">
        <v>8540</v>
      </c>
      <c r="D2871" s="1090" t="s">
        <v>298</v>
      </c>
      <c r="E2871" s="1091">
        <v>39.32</v>
      </c>
      <c r="F2871" s="1092">
        <v>110</v>
      </c>
      <c r="G2871" s="1090" t="s">
        <v>10346</v>
      </c>
      <c r="H2871" s="1090" t="s">
        <v>10346</v>
      </c>
      <c r="I2871" s="1033" t="s">
        <v>178</v>
      </c>
      <c r="J2871" s="1093">
        <v>1500044156</v>
      </c>
      <c r="K2871" s="1094">
        <v>45755</v>
      </c>
      <c r="L2871" s="1033" t="s">
        <v>291</v>
      </c>
      <c r="M2871" s="1033" t="s">
        <v>267</v>
      </c>
      <c r="N2871" s="1095">
        <v>46120</v>
      </c>
      <c r="O2871" s="1033" t="s">
        <v>21</v>
      </c>
      <c r="P2871" s="1033" t="s">
        <v>10347</v>
      </c>
      <c r="Q2871" s="1058" t="s">
        <v>10348</v>
      </c>
      <c r="R2871" s="1033"/>
      <c r="S2871" s="1032"/>
      <c r="T2871" s="1034"/>
      <c r="U2871" s="1033"/>
      <c r="V2871" s="1033" t="s">
        <v>277</v>
      </c>
      <c r="W2871" s="1034"/>
      <c r="X2871" s="1091">
        <v>39.32</v>
      </c>
      <c r="Y2871" s="323"/>
    </row>
    <row r="2872" spans="1:25" s="3" customFormat="1" ht="55.5" customHeight="1" x14ac:dyDescent="0.2">
      <c r="A2872" s="245">
        <v>363</v>
      </c>
      <c r="B2872" s="1058" t="s">
        <v>10349</v>
      </c>
      <c r="C2872" s="1058" t="s">
        <v>10350</v>
      </c>
      <c r="D2872" s="1058" t="s">
        <v>1527</v>
      </c>
      <c r="E2872" s="1096">
        <v>4.8947299999999991</v>
      </c>
      <c r="F2872" s="1097">
        <v>20</v>
      </c>
      <c r="G2872" s="1058" t="s">
        <v>10351</v>
      </c>
      <c r="H2872" s="1058" t="s">
        <v>10351</v>
      </c>
      <c r="I2872" s="1033" t="s">
        <v>178</v>
      </c>
      <c r="J2872" s="1033">
        <v>1500044619</v>
      </c>
      <c r="K2872" s="1032">
        <v>45776</v>
      </c>
      <c r="L2872" s="1033" t="s">
        <v>291</v>
      </c>
      <c r="M2872" s="1033" t="s">
        <v>267</v>
      </c>
      <c r="N2872" s="1088">
        <v>46141</v>
      </c>
      <c r="O2872" s="1033" t="s">
        <v>21</v>
      </c>
      <c r="P2872" s="1033" t="s">
        <v>6882</v>
      </c>
      <c r="Q2872" s="1058" t="s">
        <v>10352</v>
      </c>
      <c r="R2872" s="1033"/>
      <c r="S2872" s="1032"/>
      <c r="T2872" s="1034"/>
      <c r="U2872" s="1033"/>
      <c r="V2872" s="1033" t="s">
        <v>277</v>
      </c>
      <c r="W2872" s="1034"/>
      <c r="X2872" s="1096">
        <v>4.8947299999999991</v>
      </c>
      <c r="Y2872" s="323"/>
    </row>
    <row r="2873" spans="1:25" s="3" customFormat="1" ht="55.5" customHeight="1" x14ac:dyDescent="0.2">
      <c r="A2873" s="245">
        <v>364</v>
      </c>
      <c r="B2873" s="1058" t="s">
        <v>10349</v>
      </c>
      <c r="C2873" s="1058" t="s">
        <v>10350</v>
      </c>
      <c r="D2873" s="1058" t="s">
        <v>1527</v>
      </c>
      <c r="E2873" s="1096">
        <v>4.8937499999999998</v>
      </c>
      <c r="F2873" s="1097">
        <v>20</v>
      </c>
      <c r="G2873" s="1058" t="s">
        <v>10353</v>
      </c>
      <c r="H2873" s="1058" t="s">
        <v>10353</v>
      </c>
      <c r="I2873" s="1033" t="s">
        <v>178</v>
      </c>
      <c r="J2873" s="1033">
        <v>1500044631</v>
      </c>
      <c r="K2873" s="1032">
        <v>45776</v>
      </c>
      <c r="L2873" s="1033" t="s">
        <v>291</v>
      </c>
      <c r="M2873" s="1033" t="s">
        <v>267</v>
      </c>
      <c r="N2873" s="1088">
        <v>46141</v>
      </c>
      <c r="O2873" s="1033" t="s">
        <v>21</v>
      </c>
      <c r="P2873" s="1033" t="s">
        <v>6882</v>
      </c>
      <c r="Q2873" s="1058" t="s">
        <v>10354</v>
      </c>
      <c r="R2873" s="1033"/>
      <c r="S2873" s="1032"/>
      <c r="T2873" s="1034"/>
      <c r="U2873" s="1033"/>
      <c r="V2873" s="1033" t="s">
        <v>277</v>
      </c>
      <c r="W2873" s="1034"/>
      <c r="X2873" s="1096">
        <v>4.8937499999999998</v>
      </c>
      <c r="Y2873" s="323"/>
    </row>
    <row r="2874" spans="1:25" s="3" customFormat="1" ht="55.5" customHeight="1" x14ac:dyDescent="0.2">
      <c r="A2874" s="245">
        <v>365</v>
      </c>
      <c r="B2874" s="1058" t="s">
        <v>10349</v>
      </c>
      <c r="C2874" s="1058" t="s">
        <v>10350</v>
      </c>
      <c r="D2874" s="1058" t="s">
        <v>1527</v>
      </c>
      <c r="E2874" s="1096">
        <v>4.8927700000000005</v>
      </c>
      <c r="F2874" s="1097">
        <v>20</v>
      </c>
      <c r="G2874" s="1058" t="s">
        <v>10351</v>
      </c>
      <c r="H2874" s="1058" t="s">
        <v>10351</v>
      </c>
      <c r="I2874" s="1033" t="s">
        <v>178</v>
      </c>
      <c r="J2874" s="1033">
        <v>1500044638</v>
      </c>
      <c r="K2874" s="1032">
        <v>45776</v>
      </c>
      <c r="L2874" s="1033" t="s">
        <v>291</v>
      </c>
      <c r="M2874" s="1033" t="s">
        <v>267</v>
      </c>
      <c r="N2874" s="1088">
        <v>46141</v>
      </c>
      <c r="O2874" s="1033" t="s">
        <v>21</v>
      </c>
      <c r="P2874" s="1033" t="s">
        <v>6882</v>
      </c>
      <c r="Q2874" s="1058" t="s">
        <v>10355</v>
      </c>
      <c r="R2874" s="1033"/>
      <c r="S2874" s="1032"/>
      <c r="T2874" s="1034"/>
      <c r="U2874" s="1033"/>
      <c r="V2874" s="1033" t="s">
        <v>277</v>
      </c>
      <c r="W2874" s="1034"/>
      <c r="X2874" s="1096">
        <v>4.8927700000000005</v>
      </c>
      <c r="Y2874" s="323"/>
    </row>
    <row r="2875" spans="1:25" s="3" customFormat="1" ht="55.5" customHeight="1" x14ac:dyDescent="0.2">
      <c r="A2875" s="245">
        <v>366</v>
      </c>
      <c r="B2875" s="1058" t="s">
        <v>10356</v>
      </c>
      <c r="C2875" s="1058" t="s">
        <v>10357</v>
      </c>
      <c r="D2875" s="1058" t="s">
        <v>1527</v>
      </c>
      <c r="E2875" s="1096">
        <v>45.8</v>
      </c>
      <c r="F2875" s="1097">
        <v>110</v>
      </c>
      <c r="G2875" s="1058" t="s">
        <v>10358</v>
      </c>
      <c r="H2875" s="1058" t="s">
        <v>10358</v>
      </c>
      <c r="I2875" s="1033" t="s">
        <v>178</v>
      </c>
      <c r="J2875" s="1033">
        <v>1500044526</v>
      </c>
      <c r="K2875" s="1032">
        <v>45772</v>
      </c>
      <c r="L2875" s="1033" t="s">
        <v>291</v>
      </c>
      <c r="M2875" s="1033" t="s">
        <v>267</v>
      </c>
      <c r="N2875" s="1088">
        <v>46137</v>
      </c>
      <c r="O2875" s="1033" t="s">
        <v>21</v>
      </c>
      <c r="P2875" s="1033" t="s">
        <v>10359</v>
      </c>
      <c r="Q2875" s="1058" t="s">
        <v>10360</v>
      </c>
      <c r="R2875" s="1033"/>
      <c r="S2875" s="1032"/>
      <c r="T2875" s="1034"/>
      <c r="U2875" s="1033"/>
      <c r="V2875" s="1033" t="s">
        <v>277</v>
      </c>
      <c r="W2875" s="1034"/>
      <c r="X2875" s="1096">
        <v>45.8</v>
      </c>
      <c r="Y2875" s="323"/>
    </row>
    <row r="2876" spans="1:25" s="3" customFormat="1" ht="55.5" customHeight="1" x14ac:dyDescent="0.2">
      <c r="A2876" s="245">
        <v>367</v>
      </c>
      <c r="B2876" s="1058" t="s">
        <v>10356</v>
      </c>
      <c r="C2876" s="1058" t="s">
        <v>10357</v>
      </c>
      <c r="D2876" s="1058" t="s">
        <v>1527</v>
      </c>
      <c r="E2876" s="1096">
        <v>45.8</v>
      </c>
      <c r="F2876" s="1097">
        <v>110</v>
      </c>
      <c r="G2876" s="1058" t="s">
        <v>10361</v>
      </c>
      <c r="H2876" s="1058" t="s">
        <v>10361</v>
      </c>
      <c r="I2876" s="1033" t="s">
        <v>178</v>
      </c>
      <c r="J2876" s="1033">
        <v>1500044522</v>
      </c>
      <c r="K2876" s="1032">
        <v>45772</v>
      </c>
      <c r="L2876" s="1033" t="s">
        <v>291</v>
      </c>
      <c r="M2876" s="1033" t="s">
        <v>267</v>
      </c>
      <c r="N2876" s="1088">
        <v>46137</v>
      </c>
      <c r="O2876" s="1033" t="s">
        <v>21</v>
      </c>
      <c r="P2876" s="1033" t="s">
        <v>10359</v>
      </c>
      <c r="Q2876" s="1058" t="s">
        <v>10362</v>
      </c>
      <c r="R2876" s="1033"/>
      <c r="S2876" s="1032"/>
      <c r="T2876" s="1034"/>
      <c r="U2876" s="1033"/>
      <c r="V2876" s="1033" t="s">
        <v>277</v>
      </c>
      <c r="W2876" s="1034"/>
      <c r="X2876" s="1096">
        <v>45.8</v>
      </c>
      <c r="Y2876" s="323"/>
    </row>
    <row r="2877" spans="1:25" s="3" customFormat="1" ht="55.5" customHeight="1" x14ac:dyDescent="0.2">
      <c r="A2877" s="245">
        <v>368</v>
      </c>
      <c r="B2877" s="1058" t="s">
        <v>10363</v>
      </c>
      <c r="C2877" s="1058" t="s">
        <v>10364</v>
      </c>
      <c r="D2877" s="1090" t="s">
        <v>298</v>
      </c>
      <c r="E2877" s="1096">
        <v>0.89271</v>
      </c>
      <c r="F2877" s="1097">
        <v>20</v>
      </c>
      <c r="G2877" s="1058" t="s">
        <v>10365</v>
      </c>
      <c r="H2877" s="1058" t="s">
        <v>10365</v>
      </c>
      <c r="I2877" s="1033" t="s">
        <v>178</v>
      </c>
      <c r="J2877" s="1033">
        <v>1500044678</v>
      </c>
      <c r="K2877" s="1032">
        <v>45776</v>
      </c>
      <c r="L2877" s="1033" t="s">
        <v>291</v>
      </c>
      <c r="M2877" s="1033" t="s">
        <v>267</v>
      </c>
      <c r="N2877" s="1088">
        <v>46141</v>
      </c>
      <c r="O2877" s="1033" t="s">
        <v>21</v>
      </c>
      <c r="P2877" s="1033" t="s">
        <v>10366</v>
      </c>
      <c r="Q2877" s="1058" t="s">
        <v>10367</v>
      </c>
      <c r="R2877" s="1033"/>
      <c r="S2877" s="1032"/>
      <c r="T2877" s="1034"/>
      <c r="U2877" s="1033"/>
      <c r="V2877" s="1033" t="s">
        <v>277</v>
      </c>
      <c r="W2877" s="1034"/>
      <c r="X2877" s="1096">
        <v>0.89271</v>
      </c>
      <c r="Y2877" s="323"/>
    </row>
    <row r="2878" spans="1:25" s="3" customFormat="1" ht="55.5" customHeight="1" x14ac:dyDescent="0.2">
      <c r="A2878" s="245">
        <v>369</v>
      </c>
      <c r="B2878" s="1058" t="s">
        <v>10368</v>
      </c>
      <c r="C2878" s="1058" t="s">
        <v>10369</v>
      </c>
      <c r="D2878" s="1058" t="s">
        <v>234</v>
      </c>
      <c r="E2878" s="1096">
        <v>0.02</v>
      </c>
      <c r="F2878" s="1098">
        <v>0.4</v>
      </c>
      <c r="G2878" s="1058" t="s">
        <v>10370</v>
      </c>
      <c r="H2878" s="1058" t="s">
        <v>10370</v>
      </c>
      <c r="I2878" s="1033" t="s">
        <v>178</v>
      </c>
      <c r="J2878" s="1033">
        <v>1500044395</v>
      </c>
      <c r="K2878" s="1032">
        <v>45762</v>
      </c>
      <c r="L2878" s="1033" t="s">
        <v>291</v>
      </c>
      <c r="M2878" s="1033" t="s">
        <v>267</v>
      </c>
      <c r="N2878" s="1088">
        <v>46127</v>
      </c>
      <c r="O2878" s="1033" t="s">
        <v>21</v>
      </c>
      <c r="P2878" s="1033" t="s">
        <v>10371</v>
      </c>
      <c r="Q2878" s="1058"/>
      <c r="R2878" s="1033"/>
      <c r="S2878" s="1032"/>
      <c r="T2878" s="1034"/>
      <c r="U2878" s="1033"/>
      <c r="V2878" s="1033" t="s">
        <v>277</v>
      </c>
      <c r="W2878" s="1034"/>
      <c r="X2878" s="1096">
        <v>0.02</v>
      </c>
      <c r="Y2878" s="323"/>
    </row>
    <row r="2879" spans="1:25" s="3" customFormat="1" ht="55.5" customHeight="1" x14ac:dyDescent="0.2">
      <c r="A2879" s="245">
        <v>370</v>
      </c>
      <c r="B2879" s="1058" t="s">
        <v>10372</v>
      </c>
      <c r="C2879" s="1058" t="s">
        <v>10373</v>
      </c>
      <c r="D2879" s="1058" t="s">
        <v>187</v>
      </c>
      <c r="E2879" s="1096">
        <v>29.52</v>
      </c>
      <c r="F2879" s="1097">
        <v>110</v>
      </c>
      <c r="G2879" s="1058" t="s">
        <v>10374</v>
      </c>
      <c r="H2879" s="1058" t="s">
        <v>10374</v>
      </c>
      <c r="I2879" s="1033" t="s">
        <v>178</v>
      </c>
      <c r="J2879" s="1033">
        <v>1500044750</v>
      </c>
      <c r="K2879" s="1032">
        <v>45777</v>
      </c>
      <c r="L2879" s="1033" t="s">
        <v>291</v>
      </c>
      <c r="M2879" s="1033" t="s">
        <v>267</v>
      </c>
      <c r="N2879" s="1088">
        <v>46142</v>
      </c>
      <c r="O2879" s="1033" t="s">
        <v>21</v>
      </c>
      <c r="P2879" s="1033" t="s">
        <v>10375</v>
      </c>
      <c r="Q2879" s="1058" t="s">
        <v>10376</v>
      </c>
      <c r="R2879" s="1033"/>
      <c r="S2879" s="1032"/>
      <c r="T2879" s="1034"/>
      <c r="U2879" s="1033"/>
      <c r="V2879" s="1033" t="s">
        <v>277</v>
      </c>
      <c r="W2879" s="1034"/>
      <c r="X2879" s="1096">
        <v>29.52</v>
      </c>
      <c r="Y2879" s="323"/>
    </row>
    <row r="2880" spans="1:25" s="3" customFormat="1" ht="55.5" customHeight="1" x14ac:dyDescent="0.2">
      <c r="A2880" s="245">
        <v>371</v>
      </c>
      <c r="B2880" s="1058" t="s">
        <v>10377</v>
      </c>
      <c r="C2880" s="1058" t="s">
        <v>10378</v>
      </c>
      <c r="D2880" s="1058" t="s">
        <v>187</v>
      </c>
      <c r="E2880" s="1096">
        <v>16.443999999999999</v>
      </c>
      <c r="F2880" s="1097">
        <v>110</v>
      </c>
      <c r="G2880" s="1058" t="s">
        <v>10379</v>
      </c>
      <c r="H2880" s="1058" t="s">
        <v>10379</v>
      </c>
      <c r="I2880" s="1033" t="s">
        <v>178</v>
      </c>
      <c r="J2880" s="1033">
        <v>1500044435</v>
      </c>
      <c r="K2880" s="1032">
        <v>45763</v>
      </c>
      <c r="L2880" s="1033" t="s">
        <v>291</v>
      </c>
      <c r="M2880" s="1033" t="s">
        <v>267</v>
      </c>
      <c r="N2880" s="1088">
        <v>46128</v>
      </c>
      <c r="O2880" s="1033" t="s">
        <v>21</v>
      </c>
      <c r="P2880" s="1033" t="s">
        <v>10380</v>
      </c>
      <c r="Q2880" s="1058" t="s">
        <v>10381</v>
      </c>
      <c r="R2880" s="1033"/>
      <c r="S2880" s="1032"/>
      <c r="T2880" s="1034"/>
      <c r="U2880" s="1033"/>
      <c r="V2880" s="1033" t="s">
        <v>277</v>
      </c>
      <c r="W2880" s="1034"/>
      <c r="X2880" s="1096">
        <v>16.443999999999999</v>
      </c>
      <c r="Y2880" s="323"/>
    </row>
    <row r="2881" spans="1:25" s="3" customFormat="1" ht="55.5" customHeight="1" x14ac:dyDescent="0.2">
      <c r="A2881" s="245">
        <v>372</v>
      </c>
      <c r="B2881" s="1058" t="s">
        <v>10377</v>
      </c>
      <c r="C2881" s="1058" t="s">
        <v>10378</v>
      </c>
      <c r="D2881" s="1058" t="s">
        <v>187</v>
      </c>
      <c r="E2881" s="1096">
        <v>6.7519999999999998</v>
      </c>
      <c r="F2881" s="1097">
        <v>110</v>
      </c>
      <c r="G2881" s="1058" t="s">
        <v>10379</v>
      </c>
      <c r="H2881" s="1058" t="s">
        <v>10379</v>
      </c>
      <c r="I2881" s="1033" t="s">
        <v>178</v>
      </c>
      <c r="J2881" s="1033">
        <v>1500044388</v>
      </c>
      <c r="K2881" s="1032">
        <v>45763</v>
      </c>
      <c r="L2881" s="1033" t="s">
        <v>291</v>
      </c>
      <c r="M2881" s="1033" t="s">
        <v>267</v>
      </c>
      <c r="N2881" s="1088">
        <v>46128</v>
      </c>
      <c r="O2881" s="1033" t="s">
        <v>21</v>
      </c>
      <c r="P2881" s="1033" t="s">
        <v>10380</v>
      </c>
      <c r="Q2881" s="1058" t="s">
        <v>10382</v>
      </c>
      <c r="R2881" s="1033"/>
      <c r="S2881" s="1032"/>
      <c r="T2881" s="1034"/>
      <c r="U2881" s="1033"/>
      <c r="V2881" s="1033" t="s">
        <v>277</v>
      </c>
      <c r="W2881" s="1034"/>
      <c r="X2881" s="1096">
        <v>6.7519999999999998</v>
      </c>
      <c r="Y2881" s="323"/>
    </row>
    <row r="2882" spans="1:25" s="3" customFormat="1" ht="55.5" customHeight="1" x14ac:dyDescent="0.2">
      <c r="A2882" s="245">
        <v>373</v>
      </c>
      <c r="B2882" s="1058" t="s">
        <v>10383</v>
      </c>
      <c r="C2882" s="1058" t="s">
        <v>10384</v>
      </c>
      <c r="D2882" s="1058" t="s">
        <v>317</v>
      </c>
      <c r="E2882" s="1096">
        <v>0.2</v>
      </c>
      <c r="F2882" s="1097">
        <v>20</v>
      </c>
      <c r="G2882" s="1058" t="s">
        <v>10385</v>
      </c>
      <c r="H2882" s="1058" t="s">
        <v>10385</v>
      </c>
      <c r="I2882" s="1033" t="s">
        <v>178</v>
      </c>
      <c r="J2882" s="1033">
        <v>1500044407</v>
      </c>
      <c r="K2882" s="1032">
        <v>45763</v>
      </c>
      <c r="L2882" s="1033" t="s">
        <v>291</v>
      </c>
      <c r="M2882" s="1033" t="s">
        <v>267</v>
      </c>
      <c r="N2882" s="1088">
        <v>46128</v>
      </c>
      <c r="O2882" s="1033" t="s">
        <v>21</v>
      </c>
      <c r="P2882" s="1033" t="s">
        <v>10386</v>
      </c>
      <c r="Q2882" s="1058" t="s">
        <v>10387</v>
      </c>
      <c r="R2882" s="1033"/>
      <c r="S2882" s="1032"/>
      <c r="T2882" s="1034"/>
      <c r="U2882" s="1033"/>
      <c r="V2882" s="1033" t="s">
        <v>277</v>
      </c>
      <c r="W2882" s="1034"/>
      <c r="X2882" s="1096">
        <v>0.2</v>
      </c>
      <c r="Y2882" s="323"/>
    </row>
    <row r="2883" spans="1:25" s="3" customFormat="1" ht="55.5" customHeight="1" x14ac:dyDescent="0.2">
      <c r="A2883" s="245">
        <v>374</v>
      </c>
      <c r="B2883" s="1058" t="s">
        <v>8577</v>
      </c>
      <c r="C2883" s="1058" t="s">
        <v>8578</v>
      </c>
      <c r="D2883" s="1058" t="s">
        <v>27</v>
      </c>
      <c r="E2883" s="1096">
        <v>4.8659999999999997</v>
      </c>
      <c r="F2883" s="1097">
        <v>130</v>
      </c>
      <c r="G2883" s="1058" t="s">
        <v>10388</v>
      </c>
      <c r="H2883" s="1058" t="s">
        <v>10388</v>
      </c>
      <c r="I2883" s="1033" t="s">
        <v>178</v>
      </c>
      <c r="J2883" s="1033">
        <v>1500043765</v>
      </c>
      <c r="K2883" s="1032">
        <v>45751</v>
      </c>
      <c r="L2883" s="1033" t="s">
        <v>291</v>
      </c>
      <c r="M2883" s="1033" t="s">
        <v>267</v>
      </c>
      <c r="N2883" s="1088">
        <v>46116</v>
      </c>
      <c r="O2883" s="1033" t="s">
        <v>21</v>
      </c>
      <c r="P2883" s="1033" t="s">
        <v>8582</v>
      </c>
      <c r="Q2883" s="1058" t="s">
        <v>8583</v>
      </c>
      <c r="R2883" s="1033"/>
      <c r="S2883" s="1032"/>
      <c r="T2883" s="1034"/>
      <c r="U2883" s="1033"/>
      <c r="V2883" s="1033" t="s">
        <v>277</v>
      </c>
      <c r="W2883" s="1034"/>
      <c r="X2883" s="1096">
        <v>4.8659999999999997</v>
      </c>
      <c r="Y2883" s="323"/>
    </row>
    <row r="2884" spans="1:25" s="3" customFormat="1" ht="55.5" customHeight="1" x14ac:dyDescent="0.2">
      <c r="A2884" s="245">
        <v>375</v>
      </c>
      <c r="B2884" s="1058" t="s">
        <v>8577</v>
      </c>
      <c r="C2884" s="1058" t="s">
        <v>8578</v>
      </c>
      <c r="D2884" s="1058" t="s">
        <v>27</v>
      </c>
      <c r="E2884" s="1096">
        <v>4.8659999999999997</v>
      </c>
      <c r="F2884" s="1097">
        <v>130</v>
      </c>
      <c r="G2884" s="1058" t="s">
        <v>10389</v>
      </c>
      <c r="H2884" s="1058" t="s">
        <v>10389</v>
      </c>
      <c r="I2884" s="1033" t="s">
        <v>178</v>
      </c>
      <c r="J2884" s="1033">
        <v>1500044067</v>
      </c>
      <c r="K2884" s="1032">
        <v>45751</v>
      </c>
      <c r="L2884" s="1033" t="s">
        <v>291</v>
      </c>
      <c r="M2884" s="1033" t="s">
        <v>267</v>
      </c>
      <c r="N2884" s="1088">
        <v>46116</v>
      </c>
      <c r="O2884" s="1033" t="s">
        <v>21</v>
      </c>
      <c r="P2884" s="1033" t="s">
        <v>8582</v>
      </c>
      <c r="Q2884" s="1058" t="s">
        <v>8583</v>
      </c>
      <c r="R2884" s="1033"/>
      <c r="S2884" s="1032"/>
      <c r="T2884" s="1034"/>
      <c r="U2884" s="1033"/>
      <c r="V2884" s="1033" t="s">
        <v>277</v>
      </c>
      <c r="W2884" s="1034"/>
      <c r="X2884" s="1096">
        <v>4.8659999999999997</v>
      </c>
      <c r="Y2884" s="323"/>
    </row>
    <row r="2885" spans="1:25" s="3" customFormat="1" ht="55.5" customHeight="1" x14ac:dyDescent="0.2">
      <c r="A2885" s="245">
        <v>376</v>
      </c>
      <c r="B2885" s="1058" t="s">
        <v>8577</v>
      </c>
      <c r="C2885" s="1058" t="s">
        <v>8578</v>
      </c>
      <c r="D2885" s="1058" t="s">
        <v>27</v>
      </c>
      <c r="E2885" s="1096">
        <v>4.8659999999999997</v>
      </c>
      <c r="F2885" s="1097">
        <v>130</v>
      </c>
      <c r="G2885" s="1058" t="s">
        <v>10390</v>
      </c>
      <c r="H2885" s="1058" t="s">
        <v>10390</v>
      </c>
      <c r="I2885" s="1033" t="s">
        <v>178</v>
      </c>
      <c r="J2885" s="1033">
        <v>1500044051</v>
      </c>
      <c r="K2885" s="1032">
        <v>45751</v>
      </c>
      <c r="L2885" s="1033" t="s">
        <v>291</v>
      </c>
      <c r="M2885" s="1033" t="s">
        <v>267</v>
      </c>
      <c r="N2885" s="1088">
        <v>46116</v>
      </c>
      <c r="O2885" s="1033" t="s">
        <v>21</v>
      </c>
      <c r="P2885" s="1033" t="s">
        <v>8582</v>
      </c>
      <c r="Q2885" s="1058" t="s">
        <v>8583</v>
      </c>
      <c r="R2885" s="1033"/>
      <c r="S2885" s="1032"/>
      <c r="T2885" s="1034"/>
      <c r="U2885" s="1033"/>
      <c r="V2885" s="1033" t="s">
        <v>277</v>
      </c>
      <c r="W2885" s="1034"/>
      <c r="X2885" s="1096">
        <v>4.8659999999999997</v>
      </c>
      <c r="Y2885" s="323"/>
    </row>
    <row r="2886" spans="1:25" s="3" customFormat="1" ht="55.5" customHeight="1" x14ac:dyDescent="0.2">
      <c r="A2886" s="245">
        <v>377</v>
      </c>
      <c r="B2886" s="1058" t="s">
        <v>8577</v>
      </c>
      <c r="C2886" s="1058" t="s">
        <v>8578</v>
      </c>
      <c r="D2886" s="1058" t="s">
        <v>27</v>
      </c>
      <c r="E2886" s="1096">
        <v>4.8659999999999997</v>
      </c>
      <c r="F2886" s="1097">
        <v>130</v>
      </c>
      <c r="G2886" s="1058" t="s">
        <v>10391</v>
      </c>
      <c r="H2886" s="1058" t="s">
        <v>10391</v>
      </c>
      <c r="I2886" s="1033" t="s">
        <v>178</v>
      </c>
      <c r="J2886" s="1033">
        <v>1500044049</v>
      </c>
      <c r="K2886" s="1032">
        <v>45751</v>
      </c>
      <c r="L2886" s="1033" t="s">
        <v>291</v>
      </c>
      <c r="M2886" s="1033" t="s">
        <v>267</v>
      </c>
      <c r="N2886" s="1088">
        <v>46116</v>
      </c>
      <c r="O2886" s="1033" t="s">
        <v>21</v>
      </c>
      <c r="P2886" s="1033" t="s">
        <v>8582</v>
      </c>
      <c r="Q2886" s="1058" t="s">
        <v>8583</v>
      </c>
      <c r="R2886" s="1033"/>
      <c r="S2886" s="1032"/>
      <c r="T2886" s="1034"/>
      <c r="U2886" s="1033"/>
      <c r="V2886" s="1033" t="s">
        <v>277</v>
      </c>
      <c r="W2886" s="1034"/>
      <c r="X2886" s="1096">
        <v>4.8659999999999997</v>
      </c>
      <c r="Y2886" s="323"/>
    </row>
    <row r="2887" spans="1:25" s="3" customFormat="1" ht="55.5" customHeight="1" x14ac:dyDescent="0.2">
      <c r="A2887" s="245">
        <v>378</v>
      </c>
      <c r="B2887" s="1058" t="s">
        <v>8577</v>
      </c>
      <c r="C2887" s="1058" t="s">
        <v>8578</v>
      </c>
      <c r="D2887" s="1058" t="s">
        <v>27</v>
      </c>
      <c r="E2887" s="1096">
        <v>4.8659999999999997</v>
      </c>
      <c r="F2887" s="1097">
        <v>130</v>
      </c>
      <c r="G2887" s="1058" t="s">
        <v>10392</v>
      </c>
      <c r="H2887" s="1058" t="s">
        <v>10392</v>
      </c>
      <c r="I2887" s="1033" t="s">
        <v>178</v>
      </c>
      <c r="J2887" s="1033">
        <v>1500043766</v>
      </c>
      <c r="K2887" s="1032">
        <v>45751</v>
      </c>
      <c r="L2887" s="1033" t="s">
        <v>291</v>
      </c>
      <c r="M2887" s="1033" t="s">
        <v>267</v>
      </c>
      <c r="N2887" s="1088">
        <v>46116</v>
      </c>
      <c r="O2887" s="1033" t="s">
        <v>21</v>
      </c>
      <c r="P2887" s="1033" t="s">
        <v>8582</v>
      </c>
      <c r="Q2887" s="1058" t="s">
        <v>8583</v>
      </c>
      <c r="R2887" s="1033"/>
      <c r="S2887" s="1032"/>
      <c r="T2887" s="1034"/>
      <c r="U2887" s="1033"/>
      <c r="V2887" s="1033" t="s">
        <v>277</v>
      </c>
      <c r="W2887" s="1034"/>
      <c r="X2887" s="1096">
        <v>4.8659999999999997</v>
      </c>
      <c r="Y2887" s="323"/>
    </row>
    <row r="2888" spans="1:25" s="3" customFormat="1" ht="55.5" customHeight="1" x14ac:dyDescent="0.2">
      <c r="A2888" s="245">
        <v>379</v>
      </c>
      <c r="B2888" s="1058" t="s">
        <v>8577</v>
      </c>
      <c r="C2888" s="1058" t="s">
        <v>8578</v>
      </c>
      <c r="D2888" s="1058" t="s">
        <v>27</v>
      </c>
      <c r="E2888" s="1096">
        <v>4.8659999999999997</v>
      </c>
      <c r="F2888" s="1097">
        <v>130</v>
      </c>
      <c r="G2888" s="1058" t="s">
        <v>10393</v>
      </c>
      <c r="H2888" s="1058" t="s">
        <v>10393</v>
      </c>
      <c r="I2888" s="1033" t="s">
        <v>178</v>
      </c>
      <c r="J2888" s="1033">
        <v>1500043767</v>
      </c>
      <c r="K2888" s="1032">
        <v>45751</v>
      </c>
      <c r="L2888" s="1033" t="s">
        <v>291</v>
      </c>
      <c r="M2888" s="1033" t="s">
        <v>267</v>
      </c>
      <c r="N2888" s="1088">
        <v>46116</v>
      </c>
      <c r="O2888" s="1033" t="s">
        <v>21</v>
      </c>
      <c r="P2888" s="1033" t="s">
        <v>8582</v>
      </c>
      <c r="Q2888" s="1058" t="s">
        <v>8583</v>
      </c>
      <c r="R2888" s="1033"/>
      <c r="S2888" s="1032"/>
      <c r="T2888" s="1034"/>
      <c r="U2888" s="1033"/>
      <c r="V2888" s="1033" t="s">
        <v>277</v>
      </c>
      <c r="W2888" s="1034"/>
      <c r="X2888" s="1096">
        <v>4.8659999999999997</v>
      </c>
      <c r="Y2888" s="323"/>
    </row>
    <row r="2889" spans="1:25" s="3" customFormat="1" ht="55.5" customHeight="1" x14ac:dyDescent="0.2">
      <c r="A2889" s="245">
        <v>380</v>
      </c>
      <c r="B2889" s="1058" t="s">
        <v>8577</v>
      </c>
      <c r="C2889" s="1058" t="s">
        <v>8578</v>
      </c>
      <c r="D2889" s="1058" t="s">
        <v>27</v>
      </c>
      <c r="E2889" s="1096">
        <v>4.8659999999999997</v>
      </c>
      <c r="F2889" s="1097">
        <v>130</v>
      </c>
      <c r="G2889" s="1058" t="s">
        <v>10394</v>
      </c>
      <c r="H2889" s="1058" t="s">
        <v>10394</v>
      </c>
      <c r="I2889" s="1033" t="s">
        <v>178</v>
      </c>
      <c r="J2889" s="1033">
        <v>1500043770</v>
      </c>
      <c r="K2889" s="1032">
        <v>45751</v>
      </c>
      <c r="L2889" s="1033" t="s">
        <v>291</v>
      </c>
      <c r="M2889" s="1033" t="s">
        <v>267</v>
      </c>
      <c r="N2889" s="1088">
        <v>46116</v>
      </c>
      <c r="O2889" s="1033" t="s">
        <v>21</v>
      </c>
      <c r="P2889" s="1033" t="s">
        <v>8582</v>
      </c>
      <c r="Q2889" s="1058" t="s">
        <v>8583</v>
      </c>
      <c r="R2889" s="1033"/>
      <c r="S2889" s="1032"/>
      <c r="T2889" s="1034"/>
      <c r="U2889" s="1033"/>
      <c r="V2889" s="1033" t="s">
        <v>277</v>
      </c>
      <c r="W2889" s="1034"/>
      <c r="X2889" s="1096">
        <v>4.8659999999999997</v>
      </c>
      <c r="Y2889" s="323"/>
    </row>
    <row r="2890" spans="1:25" s="3" customFormat="1" ht="55.5" customHeight="1" x14ac:dyDescent="0.2">
      <c r="A2890" s="245">
        <v>381</v>
      </c>
      <c r="B2890" s="1058" t="s">
        <v>8577</v>
      </c>
      <c r="C2890" s="1058" t="s">
        <v>8578</v>
      </c>
      <c r="D2890" s="1058" t="s">
        <v>27</v>
      </c>
      <c r="E2890" s="1096">
        <v>4.8659999999999997</v>
      </c>
      <c r="F2890" s="1097">
        <v>130</v>
      </c>
      <c r="G2890" s="1058" t="s">
        <v>10395</v>
      </c>
      <c r="H2890" s="1058" t="s">
        <v>10395</v>
      </c>
      <c r="I2890" s="1033" t="s">
        <v>178</v>
      </c>
      <c r="J2890" s="1033">
        <v>1500043773</v>
      </c>
      <c r="K2890" s="1032">
        <v>45751</v>
      </c>
      <c r="L2890" s="1033" t="s">
        <v>291</v>
      </c>
      <c r="M2890" s="1033" t="s">
        <v>267</v>
      </c>
      <c r="N2890" s="1088">
        <v>46116</v>
      </c>
      <c r="O2890" s="1033" t="s">
        <v>21</v>
      </c>
      <c r="P2890" s="1033" t="s">
        <v>8582</v>
      </c>
      <c r="Q2890" s="1058" t="s">
        <v>8583</v>
      </c>
      <c r="R2890" s="1033"/>
      <c r="S2890" s="1032"/>
      <c r="T2890" s="1034"/>
      <c r="U2890" s="1033"/>
      <c r="V2890" s="1033" t="s">
        <v>277</v>
      </c>
      <c r="W2890" s="1034"/>
      <c r="X2890" s="1096">
        <v>4.8659999999999997</v>
      </c>
      <c r="Y2890" s="323"/>
    </row>
    <row r="2891" spans="1:25" s="3" customFormat="1" ht="55.5" customHeight="1" x14ac:dyDescent="0.2">
      <c r="A2891" s="245">
        <v>382</v>
      </c>
      <c r="B2891" s="1058" t="s">
        <v>8577</v>
      </c>
      <c r="C2891" s="1058" t="s">
        <v>8578</v>
      </c>
      <c r="D2891" s="1058" t="s">
        <v>27</v>
      </c>
      <c r="E2891" s="1096">
        <v>4.8659999999999997</v>
      </c>
      <c r="F2891" s="1097">
        <v>130</v>
      </c>
      <c r="G2891" s="1058" t="s">
        <v>10396</v>
      </c>
      <c r="H2891" s="1058" t="s">
        <v>10396</v>
      </c>
      <c r="I2891" s="1033" t="s">
        <v>178</v>
      </c>
      <c r="J2891" s="1033">
        <v>1500043775</v>
      </c>
      <c r="K2891" s="1032">
        <v>45751</v>
      </c>
      <c r="L2891" s="1033" t="s">
        <v>291</v>
      </c>
      <c r="M2891" s="1033" t="s">
        <v>267</v>
      </c>
      <c r="N2891" s="1088">
        <v>46116</v>
      </c>
      <c r="O2891" s="1033" t="s">
        <v>21</v>
      </c>
      <c r="P2891" s="1033" t="s">
        <v>8582</v>
      </c>
      <c r="Q2891" s="1058" t="s">
        <v>8583</v>
      </c>
      <c r="R2891" s="1033"/>
      <c r="S2891" s="1032"/>
      <c r="T2891" s="1034"/>
      <c r="U2891" s="1033"/>
      <c r="V2891" s="1033" t="s">
        <v>277</v>
      </c>
      <c r="W2891" s="1034"/>
      <c r="X2891" s="1096">
        <v>4.8659999999999997</v>
      </c>
      <c r="Y2891" s="323"/>
    </row>
    <row r="2892" spans="1:25" s="3" customFormat="1" ht="55.5" customHeight="1" x14ac:dyDescent="0.2">
      <c r="A2892" s="245">
        <v>383</v>
      </c>
      <c r="B2892" s="1058" t="s">
        <v>8577</v>
      </c>
      <c r="C2892" s="1058" t="s">
        <v>8578</v>
      </c>
      <c r="D2892" s="1058" t="s">
        <v>27</v>
      </c>
      <c r="E2892" s="1096">
        <v>4.8659999999999997</v>
      </c>
      <c r="F2892" s="1097">
        <v>130</v>
      </c>
      <c r="G2892" s="1058" t="s">
        <v>10397</v>
      </c>
      <c r="H2892" s="1058" t="s">
        <v>10397</v>
      </c>
      <c r="I2892" s="1033" t="s">
        <v>178</v>
      </c>
      <c r="J2892" s="1033">
        <v>1500043768</v>
      </c>
      <c r="K2892" s="1032">
        <v>45751</v>
      </c>
      <c r="L2892" s="1033" t="s">
        <v>291</v>
      </c>
      <c r="M2892" s="1033" t="s">
        <v>267</v>
      </c>
      <c r="N2892" s="1088">
        <v>46116</v>
      </c>
      <c r="O2892" s="1033" t="s">
        <v>21</v>
      </c>
      <c r="P2892" s="1033" t="s">
        <v>8582</v>
      </c>
      <c r="Q2892" s="1058" t="s">
        <v>8583</v>
      </c>
      <c r="R2892" s="1033"/>
      <c r="S2892" s="1032"/>
      <c r="T2892" s="1034"/>
      <c r="U2892" s="1033"/>
      <c r="V2892" s="1033" t="s">
        <v>277</v>
      </c>
      <c r="W2892" s="1034"/>
      <c r="X2892" s="1096">
        <v>4.8659999999999997</v>
      </c>
      <c r="Y2892" s="323"/>
    </row>
    <row r="2893" spans="1:25" s="3" customFormat="1" ht="55.5" customHeight="1" x14ac:dyDescent="0.2">
      <c r="A2893" s="245">
        <v>384</v>
      </c>
      <c r="B2893" s="1058" t="s">
        <v>8577</v>
      </c>
      <c r="C2893" s="1058" t="s">
        <v>8578</v>
      </c>
      <c r="D2893" s="1058" t="s">
        <v>27</v>
      </c>
      <c r="E2893" s="1096">
        <v>4.8659999999999997</v>
      </c>
      <c r="F2893" s="1097">
        <v>130</v>
      </c>
      <c r="G2893" s="1058" t="s">
        <v>10398</v>
      </c>
      <c r="H2893" s="1058" t="s">
        <v>10398</v>
      </c>
      <c r="I2893" s="1033" t="s">
        <v>178</v>
      </c>
      <c r="J2893" s="1033">
        <v>1500043772</v>
      </c>
      <c r="K2893" s="1032">
        <v>45751</v>
      </c>
      <c r="L2893" s="1033" t="s">
        <v>291</v>
      </c>
      <c r="M2893" s="1033" t="s">
        <v>267</v>
      </c>
      <c r="N2893" s="1088">
        <v>46116</v>
      </c>
      <c r="O2893" s="1033" t="s">
        <v>21</v>
      </c>
      <c r="P2893" s="1033" t="s">
        <v>8582</v>
      </c>
      <c r="Q2893" s="1058" t="s">
        <v>8583</v>
      </c>
      <c r="R2893" s="1033"/>
      <c r="S2893" s="1032"/>
      <c r="T2893" s="1034"/>
      <c r="U2893" s="1033"/>
      <c r="V2893" s="1033" t="s">
        <v>277</v>
      </c>
      <c r="W2893" s="1034"/>
      <c r="X2893" s="1096">
        <v>4.8659999999999997</v>
      </c>
      <c r="Y2893" s="323"/>
    </row>
    <row r="2894" spans="1:25" s="3" customFormat="1" ht="55.5" customHeight="1" x14ac:dyDescent="0.2">
      <c r="A2894" s="245">
        <v>385</v>
      </c>
      <c r="B2894" s="1058" t="s">
        <v>8577</v>
      </c>
      <c r="C2894" s="1058" t="s">
        <v>8578</v>
      </c>
      <c r="D2894" s="1058" t="s">
        <v>27</v>
      </c>
      <c r="E2894" s="1096">
        <v>4.8659999999999997</v>
      </c>
      <c r="F2894" s="1097">
        <v>130</v>
      </c>
      <c r="G2894" s="1058" t="s">
        <v>10399</v>
      </c>
      <c r="H2894" s="1058" t="s">
        <v>10399</v>
      </c>
      <c r="I2894" s="1033" t="s">
        <v>178</v>
      </c>
      <c r="J2894" s="1033">
        <v>1500043774</v>
      </c>
      <c r="K2894" s="1032">
        <v>45751</v>
      </c>
      <c r="L2894" s="1033" t="s">
        <v>291</v>
      </c>
      <c r="M2894" s="1033" t="s">
        <v>267</v>
      </c>
      <c r="N2894" s="1088">
        <v>46116</v>
      </c>
      <c r="O2894" s="1033" t="s">
        <v>21</v>
      </c>
      <c r="P2894" s="1033" t="s">
        <v>8582</v>
      </c>
      <c r="Q2894" s="1058" t="s">
        <v>8583</v>
      </c>
      <c r="R2894" s="1033"/>
      <c r="S2894" s="1032"/>
      <c r="T2894" s="1034"/>
      <c r="U2894" s="1033"/>
      <c r="V2894" s="1033" t="s">
        <v>277</v>
      </c>
      <c r="W2894" s="1034"/>
      <c r="X2894" s="1096">
        <v>4.8659999999999997</v>
      </c>
      <c r="Y2894" s="323"/>
    </row>
    <row r="2895" spans="1:25" s="3" customFormat="1" ht="55.5" customHeight="1" x14ac:dyDescent="0.2">
      <c r="A2895" s="245">
        <v>386</v>
      </c>
      <c r="B2895" s="1058" t="s">
        <v>8577</v>
      </c>
      <c r="C2895" s="1058" t="s">
        <v>8578</v>
      </c>
      <c r="D2895" s="1058" t="s">
        <v>27</v>
      </c>
      <c r="E2895" s="1096">
        <v>4.8659999999999997</v>
      </c>
      <c r="F2895" s="1097">
        <v>130</v>
      </c>
      <c r="G2895" s="1058" t="s">
        <v>10400</v>
      </c>
      <c r="H2895" s="1058" t="s">
        <v>10400</v>
      </c>
      <c r="I2895" s="1033" t="s">
        <v>178</v>
      </c>
      <c r="J2895" s="1033">
        <v>1500043776</v>
      </c>
      <c r="K2895" s="1032">
        <v>45751</v>
      </c>
      <c r="L2895" s="1033" t="s">
        <v>291</v>
      </c>
      <c r="M2895" s="1033" t="s">
        <v>267</v>
      </c>
      <c r="N2895" s="1088">
        <v>46116</v>
      </c>
      <c r="O2895" s="1033" t="s">
        <v>21</v>
      </c>
      <c r="P2895" s="1033" t="s">
        <v>8582</v>
      </c>
      <c r="Q2895" s="1058" t="s">
        <v>8583</v>
      </c>
      <c r="R2895" s="1033"/>
      <c r="S2895" s="1032"/>
      <c r="T2895" s="1034"/>
      <c r="U2895" s="1033"/>
      <c r="V2895" s="1033" t="s">
        <v>277</v>
      </c>
      <c r="W2895" s="1034"/>
      <c r="X2895" s="1096">
        <v>4.8659999999999997</v>
      </c>
      <c r="Y2895" s="323"/>
    </row>
    <row r="2896" spans="1:25" s="3" customFormat="1" ht="55.5" customHeight="1" x14ac:dyDescent="0.2">
      <c r="A2896" s="245">
        <v>387</v>
      </c>
      <c r="B2896" s="1058" t="s">
        <v>8577</v>
      </c>
      <c r="C2896" s="1058" t="s">
        <v>8578</v>
      </c>
      <c r="D2896" s="1058" t="s">
        <v>27</v>
      </c>
      <c r="E2896" s="1096">
        <v>4.8659999999999997</v>
      </c>
      <c r="F2896" s="1097">
        <v>130</v>
      </c>
      <c r="G2896" s="1058" t="s">
        <v>10401</v>
      </c>
      <c r="H2896" s="1058" t="s">
        <v>10401</v>
      </c>
      <c r="I2896" s="1033" t="s">
        <v>178</v>
      </c>
      <c r="J2896" s="1033">
        <v>1500043779</v>
      </c>
      <c r="K2896" s="1032">
        <v>45751</v>
      </c>
      <c r="L2896" s="1033" t="s">
        <v>291</v>
      </c>
      <c r="M2896" s="1033" t="s">
        <v>267</v>
      </c>
      <c r="N2896" s="1088">
        <v>46116</v>
      </c>
      <c r="O2896" s="1033" t="s">
        <v>21</v>
      </c>
      <c r="P2896" s="1033" t="s">
        <v>8582</v>
      </c>
      <c r="Q2896" s="1058" t="s">
        <v>8583</v>
      </c>
      <c r="R2896" s="1033"/>
      <c r="S2896" s="1032"/>
      <c r="T2896" s="1034"/>
      <c r="U2896" s="1033"/>
      <c r="V2896" s="1033" t="s">
        <v>277</v>
      </c>
      <c r="W2896" s="1034"/>
      <c r="X2896" s="1096">
        <v>4.8659999999999997</v>
      </c>
      <c r="Y2896" s="323"/>
    </row>
    <row r="2897" spans="1:25" s="3" customFormat="1" ht="55.5" customHeight="1" x14ac:dyDescent="0.2">
      <c r="A2897" s="245">
        <v>388</v>
      </c>
      <c r="B2897" s="1058" t="s">
        <v>10402</v>
      </c>
      <c r="C2897" s="1058" t="s">
        <v>10403</v>
      </c>
      <c r="D2897" s="1058" t="s">
        <v>27</v>
      </c>
      <c r="E2897" s="1096">
        <v>6.0675699999999999</v>
      </c>
      <c r="F2897" s="1097">
        <v>20</v>
      </c>
      <c r="G2897" s="1058" t="s">
        <v>10404</v>
      </c>
      <c r="H2897" s="1058" t="s">
        <v>10404</v>
      </c>
      <c r="I2897" s="1033" t="s">
        <v>178</v>
      </c>
      <c r="J2897" s="1033">
        <v>1500044364</v>
      </c>
      <c r="K2897" s="1032">
        <v>45762</v>
      </c>
      <c r="L2897" s="1033" t="s">
        <v>291</v>
      </c>
      <c r="M2897" s="1033" t="s">
        <v>267</v>
      </c>
      <c r="N2897" s="1088">
        <v>46127</v>
      </c>
      <c r="O2897" s="1033" t="s">
        <v>21</v>
      </c>
      <c r="P2897" s="1033" t="s">
        <v>10405</v>
      </c>
      <c r="Q2897" s="1058" t="s">
        <v>10406</v>
      </c>
      <c r="R2897" s="1033"/>
      <c r="S2897" s="1032"/>
      <c r="T2897" s="1034"/>
      <c r="U2897" s="1033"/>
      <c r="V2897" s="1033" t="s">
        <v>277</v>
      </c>
      <c r="W2897" s="1034"/>
      <c r="X2897" s="1096">
        <v>6.0675699999999999</v>
      </c>
      <c r="Y2897" s="323"/>
    </row>
    <row r="2898" spans="1:25" s="3" customFormat="1" ht="55.5" customHeight="1" x14ac:dyDescent="0.2">
      <c r="A2898" s="245">
        <v>389</v>
      </c>
      <c r="B2898" s="1058" t="s">
        <v>10407</v>
      </c>
      <c r="C2898" s="1058" t="s">
        <v>10408</v>
      </c>
      <c r="D2898" s="1058" t="s">
        <v>27</v>
      </c>
      <c r="E2898" s="1096">
        <v>0.18</v>
      </c>
      <c r="F2898" s="1097">
        <v>20</v>
      </c>
      <c r="G2898" s="1058" t="s">
        <v>10409</v>
      </c>
      <c r="H2898" s="1058" t="s">
        <v>10409</v>
      </c>
      <c r="I2898" s="1033" t="s">
        <v>178</v>
      </c>
      <c r="J2898" s="1033">
        <v>1500042593</v>
      </c>
      <c r="K2898" s="1032">
        <v>45761</v>
      </c>
      <c r="L2898" s="1033" t="s">
        <v>291</v>
      </c>
      <c r="M2898" s="1033" t="s">
        <v>267</v>
      </c>
      <c r="N2898" s="1088">
        <v>46126</v>
      </c>
      <c r="O2898" s="1033" t="s">
        <v>21</v>
      </c>
      <c r="P2898" s="1033" t="s">
        <v>10410</v>
      </c>
      <c r="Q2898" s="1058"/>
      <c r="R2898" s="1033"/>
      <c r="S2898" s="1032"/>
      <c r="T2898" s="1034"/>
      <c r="U2898" s="1033"/>
      <c r="V2898" s="1033" t="s">
        <v>277</v>
      </c>
      <c r="W2898" s="1034"/>
      <c r="X2898" s="1096">
        <v>0.18</v>
      </c>
      <c r="Y2898" s="323"/>
    </row>
    <row r="2899" spans="1:25" s="3" customFormat="1" ht="55.5" customHeight="1" x14ac:dyDescent="0.2">
      <c r="A2899" s="245">
        <v>390</v>
      </c>
      <c r="B2899" s="1058" t="s">
        <v>10411</v>
      </c>
      <c r="C2899" s="1058" t="s">
        <v>10412</v>
      </c>
      <c r="D2899" s="1090" t="s">
        <v>298</v>
      </c>
      <c r="E2899" s="1096">
        <v>0.11</v>
      </c>
      <c r="F2899" s="1097">
        <v>20</v>
      </c>
      <c r="G2899" s="1058" t="s">
        <v>10413</v>
      </c>
      <c r="H2899" s="1058" t="s">
        <v>10413</v>
      </c>
      <c r="I2899" s="1033" t="s">
        <v>178</v>
      </c>
      <c r="J2899" s="1033">
        <v>1500044059</v>
      </c>
      <c r="K2899" s="1032">
        <v>45751</v>
      </c>
      <c r="L2899" s="1033" t="s">
        <v>291</v>
      </c>
      <c r="M2899" s="1033" t="s">
        <v>267</v>
      </c>
      <c r="N2899" s="1088">
        <v>46116</v>
      </c>
      <c r="O2899" s="1033" t="s">
        <v>21</v>
      </c>
      <c r="P2899" s="1033" t="s">
        <v>10414</v>
      </c>
      <c r="Q2899" s="1058"/>
      <c r="R2899" s="1033"/>
      <c r="S2899" s="1032"/>
      <c r="T2899" s="1034"/>
      <c r="U2899" s="1033"/>
      <c r="V2899" s="1033" t="s">
        <v>277</v>
      </c>
      <c r="W2899" s="1034"/>
      <c r="X2899" s="1096">
        <v>0.11</v>
      </c>
      <c r="Y2899" s="323"/>
    </row>
    <row r="2900" spans="1:25" s="3" customFormat="1" ht="55.5" customHeight="1" x14ac:dyDescent="0.2">
      <c r="A2900" s="245">
        <v>391</v>
      </c>
      <c r="B2900" s="1058" t="s">
        <v>10415</v>
      </c>
      <c r="C2900" s="1058" t="s">
        <v>10416</v>
      </c>
      <c r="D2900" s="1058" t="s">
        <v>27</v>
      </c>
      <c r="E2900" s="1096">
        <v>0.44269999999999998</v>
      </c>
      <c r="F2900" s="1097">
        <v>20</v>
      </c>
      <c r="G2900" s="1058" t="s">
        <v>10417</v>
      </c>
      <c r="H2900" s="1058" t="s">
        <v>10417</v>
      </c>
      <c r="I2900" s="1033" t="s">
        <v>178</v>
      </c>
      <c r="J2900" s="1033">
        <v>1500044440</v>
      </c>
      <c r="K2900" s="1032">
        <v>45770</v>
      </c>
      <c r="L2900" s="1033" t="s">
        <v>291</v>
      </c>
      <c r="M2900" s="1033" t="s">
        <v>267</v>
      </c>
      <c r="N2900" s="1088">
        <v>46135</v>
      </c>
      <c r="O2900" s="1033" t="s">
        <v>21</v>
      </c>
      <c r="P2900" s="1033" t="s">
        <v>10418</v>
      </c>
      <c r="Q2900" s="1058" t="s">
        <v>10419</v>
      </c>
      <c r="R2900" s="1033"/>
      <c r="S2900" s="1032"/>
      <c r="T2900" s="1034"/>
      <c r="U2900" s="1033"/>
      <c r="V2900" s="1033" t="s">
        <v>277</v>
      </c>
      <c r="W2900" s="1034"/>
      <c r="X2900" s="1096">
        <v>0.44269999999999998</v>
      </c>
      <c r="Y2900" s="323"/>
    </row>
    <row r="2901" spans="1:25" s="3" customFormat="1" ht="55.5" customHeight="1" x14ac:dyDescent="0.2">
      <c r="A2901" s="245">
        <v>392</v>
      </c>
      <c r="B2901" s="1058" t="s">
        <v>10420</v>
      </c>
      <c r="C2901" s="1058" t="s">
        <v>10421</v>
      </c>
      <c r="D2901" s="1090" t="s">
        <v>298</v>
      </c>
      <c r="E2901" s="1096">
        <v>0.2</v>
      </c>
      <c r="F2901" s="1097">
        <v>20</v>
      </c>
      <c r="G2901" s="1058" t="s">
        <v>10422</v>
      </c>
      <c r="H2901" s="1058" t="s">
        <v>10422</v>
      </c>
      <c r="I2901" s="1033" t="s">
        <v>178</v>
      </c>
      <c r="J2901" s="1033">
        <v>1500044608</v>
      </c>
      <c r="K2901" s="1032">
        <v>45775</v>
      </c>
      <c r="L2901" s="1033" t="s">
        <v>291</v>
      </c>
      <c r="M2901" s="1033" t="s">
        <v>267</v>
      </c>
      <c r="N2901" s="1088">
        <v>46140</v>
      </c>
      <c r="O2901" s="1033" t="s">
        <v>21</v>
      </c>
      <c r="P2901" s="1033" t="s">
        <v>10423</v>
      </c>
      <c r="Q2901" s="1058"/>
      <c r="R2901" s="1033"/>
      <c r="S2901" s="1032"/>
      <c r="T2901" s="1034"/>
      <c r="U2901" s="1033"/>
      <c r="V2901" s="1033" t="s">
        <v>277</v>
      </c>
      <c r="W2901" s="1034"/>
      <c r="X2901" s="1096">
        <v>0.2</v>
      </c>
      <c r="Y2901" s="323"/>
    </row>
    <row r="2902" spans="1:25" s="3" customFormat="1" ht="55.5" customHeight="1" x14ac:dyDescent="0.2">
      <c r="A2902" s="245">
        <v>393</v>
      </c>
      <c r="B2902" s="1058" t="s">
        <v>8666</v>
      </c>
      <c r="C2902" s="1058" t="s">
        <v>8667</v>
      </c>
      <c r="D2902" s="1058" t="s">
        <v>1527</v>
      </c>
      <c r="E2902" s="1096">
        <v>0.06</v>
      </c>
      <c r="F2902" s="1097">
        <v>20</v>
      </c>
      <c r="G2902" s="1058" t="s">
        <v>10424</v>
      </c>
      <c r="H2902" s="1058" t="s">
        <v>10424</v>
      </c>
      <c r="I2902" s="1033" t="s">
        <v>178</v>
      </c>
      <c r="J2902" s="1033">
        <v>1500044122</v>
      </c>
      <c r="K2902" s="1032">
        <v>45754</v>
      </c>
      <c r="L2902" s="1033" t="s">
        <v>291</v>
      </c>
      <c r="M2902" s="1033" t="s">
        <v>267</v>
      </c>
      <c r="N2902" s="1088">
        <v>46119</v>
      </c>
      <c r="O2902" s="1033" t="s">
        <v>21</v>
      </c>
      <c r="P2902" s="1033" t="s">
        <v>10425</v>
      </c>
      <c r="Q2902" s="1058"/>
      <c r="R2902" s="1033"/>
      <c r="S2902" s="1032"/>
      <c r="T2902" s="1034"/>
      <c r="U2902" s="1033"/>
      <c r="V2902" s="1033" t="s">
        <v>277</v>
      </c>
      <c r="W2902" s="1034"/>
      <c r="X2902" s="1096">
        <v>0.06</v>
      </c>
      <c r="Y2902" s="323"/>
    </row>
    <row r="2903" spans="1:25" s="3" customFormat="1" ht="55.5" customHeight="1" x14ac:dyDescent="0.2">
      <c r="A2903" s="245">
        <v>394</v>
      </c>
      <c r="B2903" s="1058" t="s">
        <v>8666</v>
      </c>
      <c r="C2903" s="1058" t="s">
        <v>8667</v>
      </c>
      <c r="D2903" s="1058" t="s">
        <v>1527</v>
      </c>
      <c r="E2903" s="1096">
        <v>0.09</v>
      </c>
      <c r="F2903" s="1097">
        <v>20</v>
      </c>
      <c r="G2903" s="1058" t="s">
        <v>10426</v>
      </c>
      <c r="H2903" s="1058" t="s">
        <v>10426</v>
      </c>
      <c r="I2903" s="1033" t="s">
        <v>178</v>
      </c>
      <c r="J2903" s="1033">
        <v>1500044125</v>
      </c>
      <c r="K2903" s="1032">
        <v>45754</v>
      </c>
      <c r="L2903" s="1033" t="s">
        <v>291</v>
      </c>
      <c r="M2903" s="1033" t="s">
        <v>267</v>
      </c>
      <c r="N2903" s="1088">
        <v>46119</v>
      </c>
      <c r="O2903" s="1033" t="s">
        <v>21</v>
      </c>
      <c r="P2903" s="1033" t="s">
        <v>10425</v>
      </c>
      <c r="Q2903" s="1058"/>
      <c r="R2903" s="1033"/>
      <c r="S2903" s="1032"/>
      <c r="T2903" s="1034"/>
      <c r="U2903" s="1033"/>
      <c r="V2903" s="1033" t="s">
        <v>277</v>
      </c>
      <c r="W2903" s="1034"/>
      <c r="X2903" s="1096">
        <v>0.09</v>
      </c>
      <c r="Y2903" s="323"/>
    </row>
    <row r="2904" spans="1:25" s="3" customFormat="1" ht="55.5" customHeight="1" x14ac:dyDescent="0.2">
      <c r="A2904" s="245">
        <v>395</v>
      </c>
      <c r="B2904" s="1058" t="s">
        <v>10427</v>
      </c>
      <c r="C2904" s="1058" t="s">
        <v>10428</v>
      </c>
      <c r="D2904" s="1058" t="s">
        <v>187</v>
      </c>
      <c r="E2904" s="1096">
        <v>8.2560000000000008E-2</v>
      </c>
      <c r="F2904" s="1098">
        <v>0.4</v>
      </c>
      <c r="G2904" s="1058" t="s">
        <v>10429</v>
      </c>
      <c r="H2904" s="1058" t="s">
        <v>10429</v>
      </c>
      <c r="I2904" s="1033" t="s">
        <v>178</v>
      </c>
      <c r="J2904" s="1033">
        <v>1500043888</v>
      </c>
      <c r="K2904" s="1032">
        <v>45748</v>
      </c>
      <c r="L2904" s="1033" t="s">
        <v>291</v>
      </c>
      <c r="M2904" s="1033" t="s">
        <v>267</v>
      </c>
      <c r="N2904" s="1088">
        <v>46113</v>
      </c>
      <c r="O2904" s="1033" t="s">
        <v>21</v>
      </c>
      <c r="P2904" s="1033" t="s">
        <v>8644</v>
      </c>
      <c r="Q2904" s="1058"/>
      <c r="R2904" s="1033"/>
      <c r="S2904" s="1032"/>
      <c r="T2904" s="1034"/>
      <c r="U2904" s="1033"/>
      <c r="V2904" s="1033" t="s">
        <v>277</v>
      </c>
      <c r="W2904" s="1034"/>
      <c r="X2904" s="1096">
        <v>8.2560000000000008E-2</v>
      </c>
      <c r="Y2904" s="323"/>
    </row>
    <row r="2905" spans="1:25" s="3" customFormat="1" ht="55.5" customHeight="1" x14ac:dyDescent="0.2">
      <c r="A2905" s="245">
        <v>396</v>
      </c>
      <c r="B2905" s="1058" t="s">
        <v>10430</v>
      </c>
      <c r="C2905" s="1058" t="s">
        <v>10431</v>
      </c>
      <c r="D2905" s="1058" t="s">
        <v>27</v>
      </c>
      <c r="E2905" s="1096">
        <v>6.0000000000000001E-3</v>
      </c>
      <c r="F2905" s="1098">
        <v>0.4</v>
      </c>
      <c r="G2905" s="1058" t="s">
        <v>10432</v>
      </c>
      <c r="H2905" s="1058" t="s">
        <v>10432</v>
      </c>
      <c r="I2905" s="1033" t="s">
        <v>178</v>
      </c>
      <c r="J2905" s="1033">
        <v>1500043853</v>
      </c>
      <c r="K2905" s="1032">
        <v>45758</v>
      </c>
      <c r="L2905" s="1033" t="s">
        <v>291</v>
      </c>
      <c r="M2905" s="1033" t="s">
        <v>267</v>
      </c>
      <c r="N2905" s="1088">
        <v>46123</v>
      </c>
      <c r="O2905" s="1033" t="s">
        <v>21</v>
      </c>
      <c r="P2905" s="1033" t="s">
        <v>10433</v>
      </c>
      <c r="Q2905" s="1058"/>
      <c r="R2905" s="1033"/>
      <c r="S2905" s="1032"/>
      <c r="T2905" s="1034"/>
      <c r="U2905" s="1033"/>
      <c r="V2905" s="1033" t="s">
        <v>277</v>
      </c>
      <c r="W2905" s="1034"/>
      <c r="X2905" s="1096">
        <v>6.0000000000000001E-3</v>
      </c>
      <c r="Y2905" s="323"/>
    </row>
    <row r="2906" spans="1:25" s="3" customFormat="1" ht="55.5" customHeight="1" x14ac:dyDescent="0.2">
      <c r="A2906" s="245">
        <v>397</v>
      </c>
      <c r="B2906" s="1058" t="s">
        <v>10434</v>
      </c>
      <c r="C2906" s="1058" t="s">
        <v>10435</v>
      </c>
      <c r="D2906" s="1058" t="s">
        <v>187</v>
      </c>
      <c r="E2906" s="1096">
        <v>0.20499999999999999</v>
      </c>
      <c r="F2906" s="1098">
        <v>0.4</v>
      </c>
      <c r="G2906" s="1058" t="s">
        <v>10436</v>
      </c>
      <c r="H2906" s="1058" t="s">
        <v>10436</v>
      </c>
      <c r="I2906" s="1033" t="s">
        <v>178</v>
      </c>
      <c r="J2906" s="1033">
        <v>1500043889</v>
      </c>
      <c r="K2906" s="1032">
        <v>45748</v>
      </c>
      <c r="L2906" s="1033" t="s">
        <v>291</v>
      </c>
      <c r="M2906" s="1033" t="s">
        <v>267</v>
      </c>
      <c r="N2906" s="1088">
        <v>46113</v>
      </c>
      <c r="O2906" s="1033" t="s">
        <v>21</v>
      </c>
      <c r="P2906" s="1033" t="s">
        <v>8644</v>
      </c>
      <c r="Q2906" s="1058"/>
      <c r="R2906" s="1033"/>
      <c r="S2906" s="1032"/>
      <c r="T2906" s="1034"/>
      <c r="U2906" s="1033"/>
      <c r="V2906" s="1033" t="s">
        <v>277</v>
      </c>
      <c r="W2906" s="1034"/>
      <c r="X2906" s="1096">
        <v>0.20499999999999999</v>
      </c>
      <c r="Y2906" s="323"/>
    </row>
    <row r="2907" spans="1:25" s="3" customFormat="1" ht="55.5" customHeight="1" x14ac:dyDescent="0.2">
      <c r="A2907" s="245">
        <v>398</v>
      </c>
      <c r="B2907" s="1058" t="s">
        <v>10437</v>
      </c>
      <c r="C2907" s="1058" t="s">
        <v>10438</v>
      </c>
      <c r="D2907" s="1090" t="s">
        <v>298</v>
      </c>
      <c r="E2907" s="1096">
        <v>0.05</v>
      </c>
      <c r="F2907" s="1098">
        <v>0.4</v>
      </c>
      <c r="G2907" s="1058" t="s">
        <v>10439</v>
      </c>
      <c r="H2907" s="1058" t="s">
        <v>10439</v>
      </c>
      <c r="I2907" s="1033" t="s">
        <v>178</v>
      </c>
      <c r="J2907" s="1033">
        <v>1500044118</v>
      </c>
      <c r="K2907" s="1032">
        <v>45756</v>
      </c>
      <c r="L2907" s="1033" t="s">
        <v>291</v>
      </c>
      <c r="M2907" s="1033" t="s">
        <v>267</v>
      </c>
      <c r="N2907" s="1088">
        <v>46121</v>
      </c>
      <c r="O2907" s="1033" t="s">
        <v>21</v>
      </c>
      <c r="P2907" s="1033" t="s">
        <v>10440</v>
      </c>
      <c r="Q2907" s="1058" t="s">
        <v>10441</v>
      </c>
      <c r="R2907" s="1033"/>
      <c r="S2907" s="1032"/>
      <c r="T2907" s="1034"/>
      <c r="U2907" s="1033"/>
      <c r="V2907" s="1033" t="s">
        <v>277</v>
      </c>
      <c r="W2907" s="1034"/>
      <c r="X2907" s="1096">
        <v>0.05</v>
      </c>
      <c r="Y2907" s="323"/>
    </row>
    <row r="2908" spans="1:25" s="3" customFormat="1" ht="55.5" customHeight="1" x14ac:dyDescent="0.2">
      <c r="A2908" s="245">
        <v>399</v>
      </c>
      <c r="B2908" s="1058" t="s">
        <v>10442</v>
      </c>
      <c r="C2908" s="1058" t="s">
        <v>10443</v>
      </c>
      <c r="D2908" s="1058" t="s">
        <v>18</v>
      </c>
      <c r="E2908" s="1096">
        <v>1.2E-2</v>
      </c>
      <c r="F2908" s="1098">
        <v>0.4</v>
      </c>
      <c r="G2908" s="1058" t="s">
        <v>10444</v>
      </c>
      <c r="H2908" s="1058" t="s">
        <v>10444</v>
      </c>
      <c r="I2908" s="1033" t="s">
        <v>178</v>
      </c>
      <c r="J2908" s="1033">
        <v>1500043866</v>
      </c>
      <c r="K2908" s="1032">
        <v>45748</v>
      </c>
      <c r="L2908" s="1033" t="s">
        <v>291</v>
      </c>
      <c r="M2908" s="1033" t="s">
        <v>267</v>
      </c>
      <c r="N2908" s="1088">
        <v>46113</v>
      </c>
      <c r="O2908" s="1033" t="s">
        <v>21</v>
      </c>
      <c r="P2908" s="1033" t="s">
        <v>8644</v>
      </c>
      <c r="Q2908" s="1058"/>
      <c r="R2908" s="1033"/>
      <c r="S2908" s="1032"/>
      <c r="T2908" s="1034"/>
      <c r="U2908" s="1033"/>
      <c r="V2908" s="1033" t="s">
        <v>277</v>
      </c>
      <c r="W2908" s="1034"/>
      <c r="X2908" s="1096">
        <v>1.2E-2</v>
      </c>
      <c r="Y2908" s="323"/>
    </row>
    <row r="2909" spans="1:25" s="3" customFormat="1" ht="55.5" customHeight="1" x14ac:dyDescent="0.2">
      <c r="A2909" s="245">
        <v>400</v>
      </c>
      <c r="B2909" s="1058" t="s">
        <v>10445</v>
      </c>
      <c r="C2909" s="1058" t="s">
        <v>10446</v>
      </c>
      <c r="D2909" s="1058" t="s">
        <v>187</v>
      </c>
      <c r="E2909" s="1096">
        <v>0.13</v>
      </c>
      <c r="F2909" s="1098">
        <v>0.4</v>
      </c>
      <c r="G2909" s="1058" t="s">
        <v>10447</v>
      </c>
      <c r="H2909" s="1058" t="s">
        <v>10447</v>
      </c>
      <c r="I2909" s="1033" t="s">
        <v>178</v>
      </c>
      <c r="J2909" s="1033">
        <v>1500043897</v>
      </c>
      <c r="K2909" s="1032">
        <v>45761</v>
      </c>
      <c r="L2909" s="1033" t="s">
        <v>291</v>
      </c>
      <c r="M2909" s="1033" t="s">
        <v>267</v>
      </c>
      <c r="N2909" s="1088">
        <v>46126</v>
      </c>
      <c r="O2909" s="1033" t="s">
        <v>21</v>
      </c>
      <c r="P2909" s="1033" t="s">
        <v>10410</v>
      </c>
      <c r="Q2909" s="1058"/>
      <c r="R2909" s="1033"/>
      <c r="S2909" s="1032"/>
      <c r="T2909" s="1034"/>
      <c r="U2909" s="1033"/>
      <c r="V2909" s="1033" t="s">
        <v>277</v>
      </c>
      <c r="W2909" s="1034"/>
      <c r="X2909" s="1096">
        <v>0.13</v>
      </c>
      <c r="Y2909" s="323"/>
    </row>
    <row r="2910" spans="1:25" s="3" customFormat="1" ht="55.5" customHeight="1" x14ac:dyDescent="0.2">
      <c r="A2910" s="245">
        <v>401</v>
      </c>
      <c r="B2910" s="1058" t="s">
        <v>10448</v>
      </c>
      <c r="C2910" s="1058" t="s">
        <v>10449</v>
      </c>
      <c r="D2910" s="1058" t="s">
        <v>18</v>
      </c>
      <c r="E2910" s="1096">
        <v>0.4</v>
      </c>
      <c r="F2910" s="1098">
        <v>0.4</v>
      </c>
      <c r="G2910" s="1058" t="s">
        <v>10450</v>
      </c>
      <c r="H2910" s="1058" t="s">
        <v>10450</v>
      </c>
      <c r="I2910" s="1033" t="s">
        <v>178</v>
      </c>
      <c r="J2910" s="1033">
        <v>1500043891</v>
      </c>
      <c r="K2910" s="1032">
        <v>45748</v>
      </c>
      <c r="L2910" s="1033" t="s">
        <v>291</v>
      </c>
      <c r="M2910" s="1033" t="s">
        <v>267</v>
      </c>
      <c r="N2910" s="1088">
        <v>46113</v>
      </c>
      <c r="O2910" s="1033" t="s">
        <v>21</v>
      </c>
      <c r="P2910" s="1033" t="s">
        <v>8644</v>
      </c>
      <c r="Q2910" s="1058"/>
      <c r="R2910" s="1033"/>
      <c r="S2910" s="1032"/>
      <c r="T2910" s="1034"/>
      <c r="U2910" s="1033"/>
      <c r="V2910" s="1033" t="s">
        <v>277</v>
      </c>
      <c r="W2910" s="1034"/>
      <c r="X2910" s="1096">
        <v>0.4</v>
      </c>
      <c r="Y2910" s="323"/>
    </row>
    <row r="2911" spans="1:25" s="3" customFormat="1" ht="55.5" customHeight="1" x14ac:dyDescent="0.2">
      <c r="A2911" s="245">
        <v>402</v>
      </c>
      <c r="B2911" s="1058" t="s">
        <v>10451</v>
      </c>
      <c r="C2911" s="1058" t="s">
        <v>10452</v>
      </c>
      <c r="D2911" s="1058" t="s">
        <v>27</v>
      </c>
      <c r="E2911" s="1096">
        <v>0.4</v>
      </c>
      <c r="F2911" s="1097">
        <v>20</v>
      </c>
      <c r="G2911" s="1058" t="s">
        <v>10453</v>
      </c>
      <c r="H2911" s="1058" t="s">
        <v>10453</v>
      </c>
      <c r="I2911" s="1033" t="s">
        <v>178</v>
      </c>
      <c r="J2911" s="1033">
        <v>1500044224</v>
      </c>
      <c r="K2911" s="1032">
        <v>45763</v>
      </c>
      <c r="L2911" s="1033" t="s">
        <v>291</v>
      </c>
      <c r="M2911" s="1033" t="s">
        <v>267</v>
      </c>
      <c r="N2911" s="1088">
        <v>46128</v>
      </c>
      <c r="O2911" s="1033" t="s">
        <v>21</v>
      </c>
      <c r="P2911" s="1033" t="s">
        <v>10386</v>
      </c>
      <c r="Q2911" s="1058"/>
      <c r="R2911" s="1033"/>
      <c r="S2911" s="1032"/>
      <c r="T2911" s="1034"/>
      <c r="U2911" s="1033"/>
      <c r="V2911" s="1033" t="s">
        <v>277</v>
      </c>
      <c r="W2911" s="1034"/>
      <c r="X2911" s="1096">
        <v>0.4</v>
      </c>
      <c r="Y2911" s="323"/>
    </row>
    <row r="2912" spans="1:25" s="3" customFormat="1" ht="55.5" customHeight="1" x14ac:dyDescent="0.2">
      <c r="A2912" s="245">
        <v>403</v>
      </c>
      <c r="B2912" s="1058" t="s">
        <v>10454</v>
      </c>
      <c r="C2912" s="1058" t="s">
        <v>10455</v>
      </c>
      <c r="D2912" s="1058" t="s">
        <v>18</v>
      </c>
      <c r="E2912" s="1096">
        <v>5.0000000000000001E-3</v>
      </c>
      <c r="F2912" s="1098">
        <v>0.4</v>
      </c>
      <c r="G2912" s="1058" t="s">
        <v>682</v>
      </c>
      <c r="H2912" s="1058" t="s">
        <v>682</v>
      </c>
      <c r="I2912" s="1033" t="s">
        <v>178</v>
      </c>
      <c r="J2912" s="1033">
        <v>1500044186</v>
      </c>
      <c r="K2912" s="1032">
        <v>45756</v>
      </c>
      <c r="L2912" s="1033" t="s">
        <v>291</v>
      </c>
      <c r="M2912" s="1033" t="s">
        <v>267</v>
      </c>
      <c r="N2912" s="1088">
        <v>46121</v>
      </c>
      <c r="O2912" s="1033" t="s">
        <v>21</v>
      </c>
      <c r="P2912" s="1033" t="s">
        <v>10456</v>
      </c>
      <c r="Q2912" s="1058"/>
      <c r="R2912" s="1033"/>
      <c r="S2912" s="1032"/>
      <c r="T2912" s="1034"/>
      <c r="U2912" s="1033"/>
      <c r="V2912" s="1033" t="s">
        <v>277</v>
      </c>
      <c r="W2912" s="1034"/>
      <c r="X2912" s="1096">
        <v>5.0000000000000001E-3</v>
      </c>
      <c r="Y2912" s="323"/>
    </row>
    <row r="2913" spans="1:25" s="3" customFormat="1" ht="55.5" customHeight="1" x14ac:dyDescent="0.2">
      <c r="A2913" s="245">
        <v>404</v>
      </c>
      <c r="B2913" s="1058" t="s">
        <v>10457</v>
      </c>
      <c r="C2913" s="1058" t="s">
        <v>10458</v>
      </c>
      <c r="D2913" s="1058" t="s">
        <v>187</v>
      </c>
      <c r="E2913" s="1096">
        <v>0.39900000000000002</v>
      </c>
      <c r="F2913" s="1097">
        <v>20</v>
      </c>
      <c r="G2913" s="1058" t="s">
        <v>10459</v>
      </c>
      <c r="H2913" s="1058" t="s">
        <v>10459</v>
      </c>
      <c r="I2913" s="1033" t="s">
        <v>178</v>
      </c>
      <c r="J2913" s="1033">
        <v>1500044188</v>
      </c>
      <c r="K2913" s="1032">
        <v>45756</v>
      </c>
      <c r="L2913" s="1033" t="s">
        <v>291</v>
      </c>
      <c r="M2913" s="1033" t="s">
        <v>267</v>
      </c>
      <c r="N2913" s="1088">
        <v>46121</v>
      </c>
      <c r="O2913" s="1033" t="s">
        <v>21</v>
      </c>
      <c r="P2913" s="1033" t="s">
        <v>10456</v>
      </c>
      <c r="Q2913" s="1058"/>
      <c r="R2913" s="1033"/>
      <c r="S2913" s="1032"/>
      <c r="T2913" s="1034"/>
      <c r="U2913" s="1033"/>
      <c r="V2913" s="1033" t="s">
        <v>277</v>
      </c>
      <c r="W2913" s="1034"/>
      <c r="X2913" s="1096">
        <v>0.39900000000000002</v>
      </c>
      <c r="Y2913" s="323"/>
    </row>
    <row r="2914" spans="1:25" s="3" customFormat="1" ht="55.5" customHeight="1" x14ac:dyDescent="0.2">
      <c r="A2914" s="245">
        <v>405</v>
      </c>
      <c r="B2914" s="1058" t="s">
        <v>1566</v>
      </c>
      <c r="C2914" s="1058" t="s">
        <v>10460</v>
      </c>
      <c r="D2914" s="1058" t="s">
        <v>187</v>
      </c>
      <c r="E2914" s="1096">
        <v>0.19980000000000001</v>
      </c>
      <c r="F2914" s="1097">
        <v>20</v>
      </c>
      <c r="G2914" s="1058" t="s">
        <v>10461</v>
      </c>
      <c r="H2914" s="1058" t="s">
        <v>10461</v>
      </c>
      <c r="I2914" s="1033" t="s">
        <v>178</v>
      </c>
      <c r="J2914" s="1033">
        <v>1500044129</v>
      </c>
      <c r="K2914" s="1032">
        <v>45754</v>
      </c>
      <c r="L2914" s="1033" t="s">
        <v>291</v>
      </c>
      <c r="M2914" s="1033" t="s">
        <v>267</v>
      </c>
      <c r="N2914" s="1088">
        <v>46119</v>
      </c>
      <c r="O2914" s="1033" t="s">
        <v>21</v>
      </c>
      <c r="P2914" s="1033" t="s">
        <v>10425</v>
      </c>
      <c r="Q2914" s="1058"/>
      <c r="R2914" s="1033"/>
      <c r="S2914" s="1032"/>
      <c r="T2914" s="1034"/>
      <c r="U2914" s="1033"/>
      <c r="V2914" s="1033" t="s">
        <v>277</v>
      </c>
      <c r="W2914" s="1034"/>
      <c r="X2914" s="1096">
        <v>0.19980000000000001</v>
      </c>
      <c r="Y2914" s="323"/>
    </row>
    <row r="2915" spans="1:25" s="3" customFormat="1" ht="55.5" customHeight="1" x14ac:dyDescent="0.2">
      <c r="A2915" s="245">
        <v>406</v>
      </c>
      <c r="B2915" s="1058" t="s">
        <v>10462</v>
      </c>
      <c r="C2915" s="1058" t="s">
        <v>10463</v>
      </c>
      <c r="D2915" s="1090" t="s">
        <v>298</v>
      </c>
      <c r="E2915" s="1096">
        <v>0</v>
      </c>
      <c r="F2915" s="1097">
        <v>20</v>
      </c>
      <c r="G2915" s="1058" t="s">
        <v>10464</v>
      </c>
      <c r="H2915" s="1058" t="s">
        <v>10464</v>
      </c>
      <c r="I2915" s="1033" t="s">
        <v>178</v>
      </c>
      <c r="J2915" s="1033">
        <v>1500043555</v>
      </c>
      <c r="K2915" s="1032">
        <v>45749</v>
      </c>
      <c r="L2915" s="1033" t="s">
        <v>291</v>
      </c>
      <c r="M2915" s="1033" t="s">
        <v>267</v>
      </c>
      <c r="N2915" s="1088">
        <v>46114</v>
      </c>
      <c r="O2915" s="1033" t="s">
        <v>21</v>
      </c>
      <c r="P2915" s="1033" t="s">
        <v>10465</v>
      </c>
      <c r="Q2915" s="1058"/>
      <c r="R2915" s="1033"/>
      <c r="S2915" s="1032"/>
      <c r="T2915" s="1034"/>
      <c r="U2915" s="1033"/>
      <c r="V2915" s="1033" t="s">
        <v>277</v>
      </c>
      <c r="W2915" s="1034"/>
      <c r="X2915" s="1096">
        <v>0</v>
      </c>
      <c r="Y2915" s="323"/>
    </row>
    <row r="2916" spans="1:25" s="3" customFormat="1" ht="55.5" customHeight="1" x14ac:dyDescent="0.2">
      <c r="A2916" s="245">
        <v>407</v>
      </c>
      <c r="B2916" s="1058" t="s">
        <v>10466</v>
      </c>
      <c r="C2916" s="1058" t="s">
        <v>10467</v>
      </c>
      <c r="D2916" s="1058" t="s">
        <v>18</v>
      </c>
      <c r="E2916" s="1096">
        <v>4.9199999999999999E-3</v>
      </c>
      <c r="F2916" s="1098">
        <v>0.4</v>
      </c>
      <c r="G2916" s="1058" t="s">
        <v>682</v>
      </c>
      <c r="H2916" s="1058" t="s">
        <v>682</v>
      </c>
      <c r="I2916" s="1033" t="s">
        <v>178</v>
      </c>
      <c r="J2916" s="1033">
        <v>1500044374</v>
      </c>
      <c r="K2916" s="1032">
        <v>45764</v>
      </c>
      <c r="L2916" s="1033" t="s">
        <v>291</v>
      </c>
      <c r="M2916" s="1033" t="s">
        <v>267</v>
      </c>
      <c r="N2916" s="1088">
        <v>46129</v>
      </c>
      <c r="O2916" s="1033" t="s">
        <v>21</v>
      </c>
      <c r="P2916" s="1033" t="s">
        <v>10468</v>
      </c>
      <c r="Q2916" s="1058"/>
      <c r="R2916" s="1033"/>
      <c r="S2916" s="1032"/>
      <c r="T2916" s="1034"/>
      <c r="U2916" s="1033"/>
      <c r="V2916" s="1033" t="s">
        <v>277</v>
      </c>
      <c r="W2916" s="1034"/>
      <c r="X2916" s="1096">
        <v>4.9199999999999999E-3</v>
      </c>
      <c r="Y2916" s="323"/>
    </row>
    <row r="2917" spans="1:25" s="3" customFormat="1" ht="55.5" customHeight="1" x14ac:dyDescent="0.2">
      <c r="A2917" s="245">
        <v>408</v>
      </c>
      <c r="B2917" s="1058" t="s">
        <v>10469</v>
      </c>
      <c r="C2917" s="1058" t="s">
        <v>10470</v>
      </c>
      <c r="D2917" s="1058" t="s">
        <v>1527</v>
      </c>
      <c r="E2917" s="1096">
        <v>0.35</v>
      </c>
      <c r="F2917" s="1097">
        <v>20</v>
      </c>
      <c r="G2917" s="1058" t="s">
        <v>10471</v>
      </c>
      <c r="H2917" s="1058" t="s">
        <v>10471</v>
      </c>
      <c r="I2917" s="1033" t="s">
        <v>178</v>
      </c>
      <c r="J2917" s="1033">
        <v>1500044040</v>
      </c>
      <c r="K2917" s="1032">
        <v>45751</v>
      </c>
      <c r="L2917" s="1033" t="s">
        <v>291</v>
      </c>
      <c r="M2917" s="1033" t="s">
        <v>267</v>
      </c>
      <c r="N2917" s="1088">
        <v>46116</v>
      </c>
      <c r="O2917" s="1033" t="s">
        <v>21</v>
      </c>
      <c r="P2917" s="1033" t="s">
        <v>10414</v>
      </c>
      <c r="Q2917" s="1058"/>
      <c r="R2917" s="1033"/>
      <c r="S2917" s="1032"/>
      <c r="T2917" s="1034"/>
      <c r="U2917" s="1033"/>
      <c r="V2917" s="1033" t="s">
        <v>277</v>
      </c>
      <c r="W2917" s="1034"/>
      <c r="X2917" s="1096">
        <v>0.35</v>
      </c>
      <c r="Y2917" s="323"/>
    </row>
    <row r="2918" spans="1:25" s="3" customFormat="1" ht="55.5" customHeight="1" x14ac:dyDescent="0.2">
      <c r="A2918" s="245">
        <v>409</v>
      </c>
      <c r="B2918" s="1058" t="s">
        <v>10472</v>
      </c>
      <c r="C2918" s="1058" t="s">
        <v>10473</v>
      </c>
      <c r="D2918" s="1058" t="s">
        <v>27</v>
      </c>
      <c r="E2918" s="1096">
        <v>0.35</v>
      </c>
      <c r="F2918" s="1097">
        <v>20</v>
      </c>
      <c r="G2918" s="1058" t="s">
        <v>10474</v>
      </c>
      <c r="H2918" s="1058" t="s">
        <v>10474</v>
      </c>
      <c r="I2918" s="1033" t="s">
        <v>178</v>
      </c>
      <c r="J2918" s="1033">
        <v>1500043973</v>
      </c>
      <c r="K2918" s="1032">
        <v>45750</v>
      </c>
      <c r="L2918" s="1033" t="s">
        <v>291</v>
      </c>
      <c r="M2918" s="1033" t="s">
        <v>267</v>
      </c>
      <c r="N2918" s="1088">
        <v>46115</v>
      </c>
      <c r="O2918" s="1033" t="s">
        <v>21</v>
      </c>
      <c r="P2918" s="1033" t="s">
        <v>10475</v>
      </c>
      <c r="Q2918" s="1058"/>
      <c r="R2918" s="1033"/>
      <c r="S2918" s="1032"/>
      <c r="T2918" s="1034"/>
      <c r="U2918" s="1033"/>
      <c r="V2918" s="1033" t="s">
        <v>277</v>
      </c>
      <c r="W2918" s="1034"/>
      <c r="X2918" s="1096">
        <v>0.35</v>
      </c>
      <c r="Y2918" s="323"/>
    </row>
    <row r="2919" spans="1:25" s="3" customFormat="1" ht="55.5" customHeight="1" x14ac:dyDescent="0.2">
      <c r="A2919" s="245">
        <v>410</v>
      </c>
      <c r="B2919" s="1058" t="s">
        <v>10476</v>
      </c>
      <c r="C2919" s="1058" t="s">
        <v>10477</v>
      </c>
      <c r="D2919" s="1058" t="s">
        <v>317</v>
      </c>
      <c r="E2919" s="1096">
        <v>6.0000000000000001E-3</v>
      </c>
      <c r="F2919" s="1098">
        <v>0.4</v>
      </c>
      <c r="G2919" s="1058" t="s">
        <v>10478</v>
      </c>
      <c r="H2919" s="1058" t="s">
        <v>10478</v>
      </c>
      <c r="I2919" s="1033" t="s">
        <v>178</v>
      </c>
      <c r="J2919" s="1033">
        <v>1500044081</v>
      </c>
      <c r="K2919" s="1032">
        <v>45754</v>
      </c>
      <c r="L2919" s="1033" t="s">
        <v>291</v>
      </c>
      <c r="M2919" s="1033" t="s">
        <v>267</v>
      </c>
      <c r="N2919" s="1088">
        <v>46119</v>
      </c>
      <c r="O2919" s="1033" t="s">
        <v>21</v>
      </c>
      <c r="P2919" s="1033" t="s">
        <v>10425</v>
      </c>
      <c r="Q2919" s="1058"/>
      <c r="R2919" s="1033"/>
      <c r="S2919" s="1032"/>
      <c r="T2919" s="1034"/>
      <c r="U2919" s="1033"/>
      <c r="V2919" s="1033" t="s">
        <v>277</v>
      </c>
      <c r="W2919" s="1034"/>
      <c r="X2919" s="1096">
        <v>6.0000000000000001E-3</v>
      </c>
      <c r="Y2919" s="323"/>
    </row>
    <row r="2920" spans="1:25" s="3" customFormat="1" ht="55.5" customHeight="1" x14ac:dyDescent="0.2">
      <c r="A2920" s="245">
        <v>411</v>
      </c>
      <c r="B2920" s="1058" t="s">
        <v>10479</v>
      </c>
      <c r="C2920" s="1058" t="s">
        <v>10480</v>
      </c>
      <c r="D2920" s="1058" t="s">
        <v>317</v>
      </c>
      <c r="E2920" s="1096">
        <v>8.0000000000000002E-3</v>
      </c>
      <c r="F2920" s="1098">
        <v>0.4</v>
      </c>
      <c r="G2920" s="1058" t="s">
        <v>10481</v>
      </c>
      <c r="H2920" s="1058" t="s">
        <v>10481</v>
      </c>
      <c r="I2920" s="1033" t="s">
        <v>178</v>
      </c>
      <c r="J2920" s="1033">
        <v>1500044134</v>
      </c>
      <c r="K2920" s="1032">
        <v>45755</v>
      </c>
      <c r="L2920" s="1033" t="s">
        <v>291</v>
      </c>
      <c r="M2920" s="1033" t="s">
        <v>267</v>
      </c>
      <c r="N2920" s="1088">
        <v>46120</v>
      </c>
      <c r="O2920" s="1033" t="s">
        <v>21</v>
      </c>
      <c r="P2920" s="1033" t="s">
        <v>10482</v>
      </c>
      <c r="Q2920" s="1058"/>
      <c r="R2920" s="1033"/>
      <c r="S2920" s="1032"/>
      <c r="T2920" s="1034"/>
      <c r="U2920" s="1033"/>
      <c r="V2920" s="1033" t="s">
        <v>277</v>
      </c>
      <c r="W2920" s="1034"/>
      <c r="X2920" s="1096">
        <v>8.0000000000000002E-3</v>
      </c>
      <c r="Y2920" s="323"/>
    </row>
    <row r="2921" spans="1:25" s="3" customFormat="1" ht="55.5" customHeight="1" x14ac:dyDescent="0.2">
      <c r="A2921" s="245">
        <v>412</v>
      </c>
      <c r="B2921" s="1058" t="s">
        <v>10483</v>
      </c>
      <c r="C2921" s="1058" t="s">
        <v>10484</v>
      </c>
      <c r="D2921" s="1058" t="s">
        <v>234</v>
      </c>
      <c r="E2921" s="1096">
        <v>0.2</v>
      </c>
      <c r="F2921" s="1097">
        <v>20</v>
      </c>
      <c r="G2921" s="1058" t="s">
        <v>10485</v>
      </c>
      <c r="H2921" s="1058" t="s">
        <v>10485</v>
      </c>
      <c r="I2921" s="1033" t="s">
        <v>178</v>
      </c>
      <c r="J2921" s="1033">
        <v>1500043937</v>
      </c>
      <c r="K2921" s="1032">
        <v>45749</v>
      </c>
      <c r="L2921" s="1033" t="s">
        <v>291</v>
      </c>
      <c r="M2921" s="1033" t="s">
        <v>267</v>
      </c>
      <c r="N2921" s="1088">
        <v>46114</v>
      </c>
      <c r="O2921" s="1033" t="s">
        <v>21</v>
      </c>
      <c r="P2921" s="1033" t="s">
        <v>10465</v>
      </c>
      <c r="Q2921" s="1058"/>
      <c r="R2921" s="1033"/>
      <c r="S2921" s="1032"/>
      <c r="T2921" s="1034"/>
      <c r="U2921" s="1033"/>
      <c r="V2921" s="1033" t="s">
        <v>277</v>
      </c>
      <c r="W2921" s="1034"/>
      <c r="X2921" s="1096">
        <v>0.2</v>
      </c>
      <c r="Y2921" s="323"/>
    </row>
    <row r="2922" spans="1:25" s="3" customFormat="1" ht="55.5" customHeight="1" x14ac:dyDescent="0.2">
      <c r="A2922" s="245">
        <v>413</v>
      </c>
      <c r="B2922" s="1058" t="s">
        <v>10486</v>
      </c>
      <c r="C2922" s="1058" t="s">
        <v>10487</v>
      </c>
      <c r="D2922" s="1058" t="s">
        <v>234</v>
      </c>
      <c r="E2922" s="1096">
        <v>0.19090000000000001</v>
      </c>
      <c r="F2922" s="1097">
        <v>20</v>
      </c>
      <c r="G2922" s="1058" t="s">
        <v>10488</v>
      </c>
      <c r="H2922" s="1058" t="s">
        <v>10488</v>
      </c>
      <c r="I2922" s="1033" t="s">
        <v>178</v>
      </c>
      <c r="J2922" s="1033">
        <v>1500044200</v>
      </c>
      <c r="K2922" s="1032">
        <v>45756</v>
      </c>
      <c r="L2922" s="1033" t="s">
        <v>291</v>
      </c>
      <c r="M2922" s="1033" t="s">
        <v>267</v>
      </c>
      <c r="N2922" s="1088">
        <v>46121</v>
      </c>
      <c r="O2922" s="1033" t="s">
        <v>21</v>
      </c>
      <c r="P2922" s="1033" t="s">
        <v>10456</v>
      </c>
      <c r="Q2922" s="1058"/>
      <c r="R2922" s="1033"/>
      <c r="S2922" s="1032"/>
      <c r="T2922" s="1034"/>
      <c r="U2922" s="1033"/>
      <c r="V2922" s="1033" t="s">
        <v>277</v>
      </c>
      <c r="W2922" s="1034"/>
      <c r="X2922" s="1096">
        <v>0.19090000000000001</v>
      </c>
      <c r="Y2922" s="323"/>
    </row>
    <row r="2923" spans="1:25" s="3" customFormat="1" ht="55.5" customHeight="1" x14ac:dyDescent="0.2">
      <c r="A2923" s="245">
        <v>414</v>
      </c>
      <c r="B2923" s="1058" t="s">
        <v>10489</v>
      </c>
      <c r="C2923" s="1058" t="s">
        <v>10490</v>
      </c>
      <c r="D2923" s="1090" t="s">
        <v>298</v>
      </c>
      <c r="E2923" s="1096">
        <v>0.4</v>
      </c>
      <c r="F2923" s="1097">
        <v>20</v>
      </c>
      <c r="G2923" s="1058" t="s">
        <v>10491</v>
      </c>
      <c r="H2923" s="1058" t="s">
        <v>10491</v>
      </c>
      <c r="I2923" s="1033" t="s">
        <v>178</v>
      </c>
      <c r="J2923" s="1033">
        <v>1500043792</v>
      </c>
      <c r="K2923" s="1032">
        <v>45749</v>
      </c>
      <c r="L2923" s="1033" t="s">
        <v>291</v>
      </c>
      <c r="M2923" s="1033" t="s">
        <v>267</v>
      </c>
      <c r="N2923" s="1088">
        <v>46114</v>
      </c>
      <c r="O2923" s="1033" t="s">
        <v>21</v>
      </c>
      <c r="P2923" s="1033" t="s">
        <v>10465</v>
      </c>
      <c r="Q2923" s="1058"/>
      <c r="R2923" s="1033"/>
      <c r="S2923" s="1032"/>
      <c r="T2923" s="1034"/>
      <c r="U2923" s="1033"/>
      <c r="V2923" s="1033" t="s">
        <v>277</v>
      </c>
      <c r="W2923" s="1034"/>
      <c r="X2923" s="1096">
        <v>0.4</v>
      </c>
      <c r="Y2923" s="323"/>
    </row>
    <row r="2924" spans="1:25" s="3" customFormat="1" ht="55.5" customHeight="1" x14ac:dyDescent="0.2">
      <c r="A2924" s="245">
        <v>415</v>
      </c>
      <c r="B2924" s="1058" t="s">
        <v>10492</v>
      </c>
      <c r="C2924" s="1058" t="s">
        <v>10493</v>
      </c>
      <c r="D2924" s="1058" t="s">
        <v>187</v>
      </c>
      <c r="E2924" s="1096">
        <v>0.23519999999999999</v>
      </c>
      <c r="F2924" s="1097">
        <v>20</v>
      </c>
      <c r="G2924" s="1058" t="s">
        <v>10494</v>
      </c>
      <c r="H2924" s="1058" t="s">
        <v>10494</v>
      </c>
      <c r="I2924" s="1033" t="s">
        <v>178</v>
      </c>
      <c r="J2924" s="1033">
        <v>1500044018</v>
      </c>
      <c r="K2924" s="1032">
        <v>45750</v>
      </c>
      <c r="L2924" s="1033" t="s">
        <v>291</v>
      </c>
      <c r="M2924" s="1033" t="s">
        <v>267</v>
      </c>
      <c r="N2924" s="1088">
        <v>46115</v>
      </c>
      <c r="O2924" s="1033" t="s">
        <v>21</v>
      </c>
      <c r="P2924" s="1033" t="s">
        <v>10475</v>
      </c>
      <c r="Q2924" s="1058"/>
      <c r="R2924" s="1033"/>
      <c r="S2924" s="1032"/>
      <c r="T2924" s="1034"/>
      <c r="U2924" s="1033"/>
      <c r="V2924" s="1033" t="s">
        <v>277</v>
      </c>
      <c r="W2924" s="1034"/>
      <c r="X2924" s="1096">
        <v>0.23519999999999999</v>
      </c>
      <c r="Y2924" s="323"/>
    </row>
    <row r="2925" spans="1:25" s="3" customFormat="1" ht="55.5" customHeight="1" x14ac:dyDescent="0.2">
      <c r="A2925" s="245">
        <v>416</v>
      </c>
      <c r="B2925" s="1058" t="s">
        <v>10495</v>
      </c>
      <c r="C2925" s="1058" t="s">
        <v>10496</v>
      </c>
      <c r="D2925" s="1058" t="s">
        <v>317</v>
      </c>
      <c r="E2925" s="1096">
        <v>0.2666</v>
      </c>
      <c r="F2925" s="1097">
        <v>20</v>
      </c>
      <c r="G2925" s="1058" t="s">
        <v>10497</v>
      </c>
      <c r="H2925" s="1058" t="s">
        <v>10497</v>
      </c>
      <c r="I2925" s="1033" t="s">
        <v>178</v>
      </c>
      <c r="J2925" s="1033">
        <v>1500044124</v>
      </c>
      <c r="K2925" s="1032">
        <v>45754</v>
      </c>
      <c r="L2925" s="1033" t="s">
        <v>291</v>
      </c>
      <c r="M2925" s="1033" t="s">
        <v>267</v>
      </c>
      <c r="N2925" s="1088">
        <v>46119</v>
      </c>
      <c r="O2925" s="1033" t="s">
        <v>21</v>
      </c>
      <c r="P2925" s="1033" t="s">
        <v>10425</v>
      </c>
      <c r="Q2925" s="1058"/>
      <c r="R2925" s="1033"/>
      <c r="S2925" s="1032"/>
      <c r="T2925" s="1034"/>
      <c r="U2925" s="1033"/>
      <c r="V2925" s="1033" t="s">
        <v>277</v>
      </c>
      <c r="W2925" s="1034"/>
      <c r="X2925" s="1096">
        <v>0.2666</v>
      </c>
      <c r="Y2925" s="323"/>
    </row>
    <row r="2926" spans="1:25" s="3" customFormat="1" ht="55.5" customHeight="1" x14ac:dyDescent="0.2">
      <c r="A2926" s="245">
        <v>417</v>
      </c>
      <c r="B2926" s="1058" t="s">
        <v>10498</v>
      </c>
      <c r="C2926" s="1058" t="s">
        <v>10499</v>
      </c>
      <c r="D2926" s="1058" t="s">
        <v>187</v>
      </c>
      <c r="E2926" s="1096">
        <v>1.7999999999999999E-2</v>
      </c>
      <c r="F2926" s="1098">
        <v>0.4</v>
      </c>
      <c r="G2926" s="1058" t="s">
        <v>10500</v>
      </c>
      <c r="H2926" s="1058" t="s">
        <v>10500</v>
      </c>
      <c r="I2926" s="1033" t="s">
        <v>178</v>
      </c>
      <c r="J2926" s="1033">
        <v>1500044541</v>
      </c>
      <c r="K2926" s="1032">
        <v>45771</v>
      </c>
      <c r="L2926" s="1033" t="s">
        <v>291</v>
      </c>
      <c r="M2926" s="1033" t="s">
        <v>267</v>
      </c>
      <c r="N2926" s="1088">
        <v>46136</v>
      </c>
      <c r="O2926" s="1033" t="s">
        <v>21</v>
      </c>
      <c r="P2926" s="1033" t="s">
        <v>10501</v>
      </c>
      <c r="Q2926" s="1058"/>
      <c r="R2926" s="1033"/>
      <c r="S2926" s="1032"/>
      <c r="T2926" s="1034"/>
      <c r="U2926" s="1033"/>
      <c r="V2926" s="1033" t="s">
        <v>277</v>
      </c>
      <c r="W2926" s="1034"/>
      <c r="X2926" s="1096">
        <v>1.7999999999999999E-2</v>
      </c>
      <c r="Y2926" s="323"/>
    </row>
    <row r="2927" spans="1:25" s="3" customFormat="1" ht="55.5" customHeight="1" x14ac:dyDescent="0.2">
      <c r="A2927" s="245">
        <v>418</v>
      </c>
      <c r="B2927" s="1058" t="s">
        <v>10502</v>
      </c>
      <c r="C2927" s="1058" t="s">
        <v>10503</v>
      </c>
      <c r="D2927" s="1090" t="s">
        <v>298</v>
      </c>
      <c r="E2927" s="1096">
        <v>0.2</v>
      </c>
      <c r="F2927" s="1097">
        <v>20</v>
      </c>
      <c r="G2927" s="1058" t="s">
        <v>10504</v>
      </c>
      <c r="H2927" s="1058" t="s">
        <v>10504</v>
      </c>
      <c r="I2927" s="1033" t="s">
        <v>178</v>
      </c>
      <c r="J2927" s="1033">
        <v>1500044182</v>
      </c>
      <c r="K2927" s="1032">
        <v>45756</v>
      </c>
      <c r="L2927" s="1033" t="s">
        <v>291</v>
      </c>
      <c r="M2927" s="1033" t="s">
        <v>267</v>
      </c>
      <c r="N2927" s="1088">
        <v>46121</v>
      </c>
      <c r="O2927" s="1033" t="s">
        <v>21</v>
      </c>
      <c r="P2927" s="1033" t="s">
        <v>10456</v>
      </c>
      <c r="Q2927" s="1058"/>
      <c r="R2927" s="1033"/>
      <c r="S2927" s="1032"/>
      <c r="T2927" s="1034"/>
      <c r="U2927" s="1033"/>
      <c r="V2927" s="1033" t="s">
        <v>277</v>
      </c>
      <c r="W2927" s="1034"/>
      <c r="X2927" s="1096">
        <v>0.2</v>
      </c>
      <c r="Y2927" s="323"/>
    </row>
    <row r="2928" spans="1:25" s="3" customFormat="1" ht="55.5" customHeight="1" x14ac:dyDescent="0.2">
      <c r="A2928" s="245">
        <v>419</v>
      </c>
      <c r="B2928" s="1058" t="s">
        <v>10505</v>
      </c>
      <c r="C2928" s="1058" t="s">
        <v>10506</v>
      </c>
      <c r="D2928" s="1058" t="s">
        <v>187</v>
      </c>
      <c r="E2928" s="1096">
        <v>2.7E-2</v>
      </c>
      <c r="F2928" s="1098">
        <v>0.4</v>
      </c>
      <c r="G2928" s="1058" t="s">
        <v>10507</v>
      </c>
      <c r="H2928" s="1058" t="s">
        <v>10507</v>
      </c>
      <c r="I2928" s="1033" t="s">
        <v>178</v>
      </c>
      <c r="J2928" s="1033">
        <v>1500044555</v>
      </c>
      <c r="K2928" s="1032">
        <v>45771</v>
      </c>
      <c r="L2928" s="1033" t="s">
        <v>291</v>
      </c>
      <c r="M2928" s="1033" t="s">
        <v>267</v>
      </c>
      <c r="N2928" s="1088">
        <v>46136</v>
      </c>
      <c r="O2928" s="1033" t="s">
        <v>21</v>
      </c>
      <c r="P2928" s="1033" t="s">
        <v>10501</v>
      </c>
      <c r="Q2928" s="1058"/>
      <c r="R2928" s="1033"/>
      <c r="S2928" s="1032"/>
      <c r="T2928" s="1034"/>
      <c r="U2928" s="1033"/>
      <c r="V2928" s="1033" t="s">
        <v>277</v>
      </c>
      <c r="W2928" s="1034"/>
      <c r="X2928" s="1096">
        <v>2.7E-2</v>
      </c>
      <c r="Y2928" s="323"/>
    </row>
    <row r="2929" spans="1:25" s="3" customFormat="1" ht="55.5" customHeight="1" x14ac:dyDescent="0.2">
      <c r="A2929" s="245">
        <v>420</v>
      </c>
      <c r="B2929" s="1058" t="s">
        <v>10508</v>
      </c>
      <c r="C2929" s="1058" t="s">
        <v>10509</v>
      </c>
      <c r="D2929" s="1058" t="s">
        <v>317</v>
      </c>
      <c r="E2929" s="1096">
        <v>0.01</v>
      </c>
      <c r="F2929" s="1099">
        <v>0.23</v>
      </c>
      <c r="G2929" s="1058" t="s">
        <v>10510</v>
      </c>
      <c r="H2929" s="1058" t="s">
        <v>10510</v>
      </c>
      <c r="I2929" s="1033" t="s">
        <v>178</v>
      </c>
      <c r="J2929" s="1033">
        <v>1500044131</v>
      </c>
      <c r="K2929" s="1032">
        <v>45757</v>
      </c>
      <c r="L2929" s="1033" t="s">
        <v>291</v>
      </c>
      <c r="M2929" s="1033" t="s">
        <v>267</v>
      </c>
      <c r="N2929" s="1088">
        <v>46122</v>
      </c>
      <c r="O2929" s="1033" t="s">
        <v>21</v>
      </c>
      <c r="P2929" s="1033" t="s">
        <v>10511</v>
      </c>
      <c r="Q2929" s="1058"/>
      <c r="R2929" s="1033"/>
      <c r="S2929" s="1032"/>
      <c r="T2929" s="1034"/>
      <c r="U2929" s="1033"/>
      <c r="V2929" s="1033" t="s">
        <v>277</v>
      </c>
      <c r="W2929" s="1034"/>
      <c r="X2929" s="1096">
        <v>0.01</v>
      </c>
      <c r="Y2929" s="323"/>
    </row>
    <row r="2930" spans="1:25" s="3" customFormat="1" ht="55.5" customHeight="1" x14ac:dyDescent="0.2">
      <c r="A2930" s="245">
        <v>421</v>
      </c>
      <c r="B2930" s="1058" t="s">
        <v>10512</v>
      </c>
      <c r="C2930" s="1058" t="s">
        <v>10513</v>
      </c>
      <c r="D2930" s="1058" t="s">
        <v>187</v>
      </c>
      <c r="E2930" s="1096">
        <v>0.06</v>
      </c>
      <c r="F2930" s="1097">
        <v>20</v>
      </c>
      <c r="G2930" s="1058" t="s">
        <v>10514</v>
      </c>
      <c r="H2930" s="1058" t="s">
        <v>10514</v>
      </c>
      <c r="I2930" s="1033" t="s">
        <v>178</v>
      </c>
      <c r="J2930" s="1033">
        <v>1500044498</v>
      </c>
      <c r="K2930" s="1032">
        <v>45770</v>
      </c>
      <c r="L2930" s="1033" t="s">
        <v>291</v>
      </c>
      <c r="M2930" s="1033" t="s">
        <v>267</v>
      </c>
      <c r="N2930" s="1088">
        <v>46135</v>
      </c>
      <c r="O2930" s="1033" t="s">
        <v>21</v>
      </c>
      <c r="P2930" s="1033" t="s">
        <v>10515</v>
      </c>
      <c r="Q2930" s="1058"/>
      <c r="R2930" s="1033"/>
      <c r="S2930" s="1032"/>
      <c r="T2930" s="1034"/>
      <c r="U2930" s="1033"/>
      <c r="V2930" s="1033" t="s">
        <v>277</v>
      </c>
      <c r="W2930" s="1034"/>
      <c r="X2930" s="1096">
        <v>0.06</v>
      </c>
      <c r="Y2930" s="323"/>
    </row>
    <row r="2931" spans="1:25" s="3" customFormat="1" ht="55.5" customHeight="1" x14ac:dyDescent="0.2">
      <c r="A2931" s="245">
        <v>422</v>
      </c>
      <c r="B2931" s="1058" t="s">
        <v>10516</v>
      </c>
      <c r="C2931" s="1058" t="s">
        <v>10517</v>
      </c>
      <c r="D2931" s="1058" t="s">
        <v>187</v>
      </c>
      <c r="E2931" s="1096">
        <v>7.1999999999999995E-2</v>
      </c>
      <c r="F2931" s="1098">
        <v>0.4</v>
      </c>
      <c r="G2931" s="1058" t="s">
        <v>10518</v>
      </c>
      <c r="H2931" s="1058" t="s">
        <v>10518</v>
      </c>
      <c r="I2931" s="1033" t="s">
        <v>178</v>
      </c>
      <c r="J2931" s="1033">
        <v>1500043857</v>
      </c>
      <c r="K2931" s="1032">
        <v>45748</v>
      </c>
      <c r="L2931" s="1033" t="s">
        <v>291</v>
      </c>
      <c r="M2931" s="1033" t="s">
        <v>267</v>
      </c>
      <c r="N2931" s="1088">
        <v>46113</v>
      </c>
      <c r="O2931" s="1033" t="s">
        <v>21</v>
      </c>
      <c r="P2931" s="1033" t="s">
        <v>8644</v>
      </c>
      <c r="Q2931" s="1058"/>
      <c r="R2931" s="1033"/>
      <c r="S2931" s="1032"/>
      <c r="T2931" s="1034"/>
      <c r="U2931" s="1033"/>
      <c r="V2931" s="1033" t="s">
        <v>277</v>
      </c>
      <c r="W2931" s="1034"/>
      <c r="X2931" s="1096">
        <v>7.1999999999999995E-2</v>
      </c>
      <c r="Y2931" s="323"/>
    </row>
    <row r="2932" spans="1:25" s="3" customFormat="1" ht="55.5" customHeight="1" x14ac:dyDescent="0.2">
      <c r="A2932" s="245">
        <v>423</v>
      </c>
      <c r="B2932" s="1058" t="s">
        <v>10519</v>
      </c>
      <c r="C2932" s="1058" t="s">
        <v>10520</v>
      </c>
      <c r="D2932" s="1058" t="s">
        <v>317</v>
      </c>
      <c r="E2932" s="1096">
        <v>5.0000000000000001E-3</v>
      </c>
      <c r="F2932" s="1098">
        <v>0.4</v>
      </c>
      <c r="G2932" s="1058" t="s">
        <v>10521</v>
      </c>
      <c r="H2932" s="1058" t="s">
        <v>10521</v>
      </c>
      <c r="I2932" s="1033" t="s">
        <v>178</v>
      </c>
      <c r="J2932" s="1033">
        <v>1500044471</v>
      </c>
      <c r="K2932" s="1032">
        <v>45761</v>
      </c>
      <c r="L2932" s="1033" t="s">
        <v>291</v>
      </c>
      <c r="M2932" s="1033" t="s">
        <v>267</v>
      </c>
      <c r="N2932" s="1088">
        <v>46126</v>
      </c>
      <c r="O2932" s="1033" t="s">
        <v>21</v>
      </c>
      <c r="P2932" s="1033" t="s">
        <v>10410</v>
      </c>
      <c r="Q2932" s="1058"/>
      <c r="R2932" s="1033"/>
      <c r="S2932" s="1032"/>
      <c r="T2932" s="1034"/>
      <c r="U2932" s="1033"/>
      <c r="V2932" s="1033" t="s">
        <v>277</v>
      </c>
      <c r="W2932" s="1034"/>
      <c r="X2932" s="1096">
        <v>5.0000000000000001E-3</v>
      </c>
      <c r="Y2932" s="323"/>
    </row>
    <row r="2933" spans="1:25" s="3" customFormat="1" ht="55.5" customHeight="1" x14ac:dyDescent="0.2">
      <c r="A2933" s="245">
        <v>424</v>
      </c>
      <c r="B2933" s="1058" t="s">
        <v>10522</v>
      </c>
      <c r="C2933" s="1058" t="s">
        <v>10523</v>
      </c>
      <c r="D2933" s="1058" t="s">
        <v>1527</v>
      </c>
      <c r="E2933" s="1096">
        <v>0.27500000000000002</v>
      </c>
      <c r="F2933" s="1097">
        <v>20</v>
      </c>
      <c r="G2933" s="1058" t="s">
        <v>10524</v>
      </c>
      <c r="H2933" s="1058" t="s">
        <v>10524</v>
      </c>
      <c r="I2933" s="1033" t="s">
        <v>178</v>
      </c>
      <c r="J2933" s="1033">
        <v>1500044666</v>
      </c>
      <c r="K2933" s="1032">
        <v>45776</v>
      </c>
      <c r="L2933" s="1033" t="s">
        <v>291</v>
      </c>
      <c r="M2933" s="1033" t="s">
        <v>267</v>
      </c>
      <c r="N2933" s="1088">
        <v>46141</v>
      </c>
      <c r="O2933" s="1033" t="s">
        <v>21</v>
      </c>
      <c r="P2933" s="1033" t="s">
        <v>10525</v>
      </c>
      <c r="Q2933" s="1058"/>
      <c r="R2933" s="1033"/>
      <c r="S2933" s="1032"/>
      <c r="T2933" s="1034"/>
      <c r="U2933" s="1033"/>
      <c r="V2933" s="1033" t="s">
        <v>277</v>
      </c>
      <c r="W2933" s="1034"/>
      <c r="X2933" s="1096">
        <v>0.27500000000000002</v>
      </c>
      <c r="Y2933" s="323"/>
    </row>
    <row r="2934" spans="1:25" s="3" customFormat="1" ht="55.5" customHeight="1" x14ac:dyDescent="0.2">
      <c r="A2934" s="245">
        <v>425</v>
      </c>
      <c r="B2934" s="1058" t="s">
        <v>10526</v>
      </c>
      <c r="C2934" s="1058" t="s">
        <v>10527</v>
      </c>
      <c r="D2934" s="1058" t="s">
        <v>18</v>
      </c>
      <c r="E2934" s="1096">
        <v>0.255</v>
      </c>
      <c r="F2934" s="1097">
        <v>20</v>
      </c>
      <c r="G2934" s="1058" t="s">
        <v>10528</v>
      </c>
      <c r="H2934" s="1058" t="s">
        <v>10528</v>
      </c>
      <c r="I2934" s="1033" t="s">
        <v>178</v>
      </c>
      <c r="J2934" s="1033">
        <v>1500044396</v>
      </c>
      <c r="K2934" s="1032">
        <v>45763</v>
      </c>
      <c r="L2934" s="1033" t="s">
        <v>291</v>
      </c>
      <c r="M2934" s="1033" t="s">
        <v>267</v>
      </c>
      <c r="N2934" s="1088">
        <v>46128</v>
      </c>
      <c r="O2934" s="1033" t="s">
        <v>21</v>
      </c>
      <c r="P2934" s="1033" t="s">
        <v>10386</v>
      </c>
      <c r="Q2934" s="1058"/>
      <c r="R2934" s="1033"/>
      <c r="S2934" s="1032"/>
      <c r="T2934" s="1034"/>
      <c r="U2934" s="1033"/>
      <c r="V2934" s="1033" t="s">
        <v>277</v>
      </c>
      <c r="W2934" s="1034"/>
      <c r="X2934" s="1096">
        <v>0.255</v>
      </c>
      <c r="Y2934" s="323"/>
    </row>
    <row r="2935" spans="1:25" s="3" customFormat="1" ht="55.5" customHeight="1" x14ac:dyDescent="0.2">
      <c r="A2935" s="245">
        <v>426</v>
      </c>
      <c r="B2935" s="1058" t="s">
        <v>10529</v>
      </c>
      <c r="C2935" s="1058" t="s">
        <v>10530</v>
      </c>
      <c r="D2935" s="1058" t="s">
        <v>187</v>
      </c>
      <c r="E2935" s="1096">
        <v>8.0099999999999991E-2</v>
      </c>
      <c r="F2935" s="1097">
        <v>20</v>
      </c>
      <c r="G2935" s="1058" t="s">
        <v>10531</v>
      </c>
      <c r="H2935" s="1058" t="s">
        <v>10531</v>
      </c>
      <c r="I2935" s="1033" t="s">
        <v>178</v>
      </c>
      <c r="J2935" s="1033">
        <v>1500044492</v>
      </c>
      <c r="K2935" s="1032">
        <v>45770</v>
      </c>
      <c r="L2935" s="1033" t="s">
        <v>291</v>
      </c>
      <c r="M2935" s="1033" t="s">
        <v>267</v>
      </c>
      <c r="N2935" s="1088">
        <v>46135</v>
      </c>
      <c r="O2935" s="1033" t="s">
        <v>21</v>
      </c>
      <c r="P2935" s="1033" t="s">
        <v>10515</v>
      </c>
      <c r="Q2935" s="1058"/>
      <c r="R2935" s="1033"/>
      <c r="S2935" s="1032"/>
      <c r="T2935" s="1034"/>
      <c r="U2935" s="1033"/>
      <c r="V2935" s="1033" t="s">
        <v>277</v>
      </c>
      <c r="W2935" s="1034"/>
      <c r="X2935" s="1096">
        <v>8.0099999999999991E-2</v>
      </c>
      <c r="Y2935" s="323"/>
    </row>
    <row r="2936" spans="1:25" s="3" customFormat="1" ht="55.5" customHeight="1" x14ac:dyDescent="0.2">
      <c r="A2936" s="245">
        <v>427</v>
      </c>
      <c r="B2936" s="1058" t="s">
        <v>10532</v>
      </c>
      <c r="C2936" s="1058" t="s">
        <v>10533</v>
      </c>
      <c r="D2936" s="1058" t="s">
        <v>187</v>
      </c>
      <c r="E2936" s="1096">
        <v>9.98E-2</v>
      </c>
      <c r="F2936" s="1097">
        <v>20</v>
      </c>
      <c r="G2936" s="1058" t="s">
        <v>10534</v>
      </c>
      <c r="H2936" s="1058" t="s">
        <v>10534</v>
      </c>
      <c r="I2936" s="1033" t="s">
        <v>178</v>
      </c>
      <c r="J2936" s="1033">
        <v>1500044484</v>
      </c>
      <c r="K2936" s="1032">
        <v>45770</v>
      </c>
      <c r="L2936" s="1033" t="s">
        <v>291</v>
      </c>
      <c r="M2936" s="1033" t="s">
        <v>267</v>
      </c>
      <c r="N2936" s="1088">
        <v>46135</v>
      </c>
      <c r="O2936" s="1033" t="s">
        <v>21</v>
      </c>
      <c r="P2936" s="1033" t="s">
        <v>10515</v>
      </c>
      <c r="Q2936" s="1058"/>
      <c r="R2936" s="1033"/>
      <c r="S2936" s="1032"/>
      <c r="T2936" s="1034"/>
      <c r="U2936" s="1033"/>
      <c r="V2936" s="1033" t="s">
        <v>277</v>
      </c>
      <c r="W2936" s="1034"/>
      <c r="X2936" s="1096">
        <v>9.98E-2</v>
      </c>
      <c r="Y2936" s="323"/>
    </row>
    <row r="2937" spans="1:25" s="3" customFormat="1" ht="55.5" customHeight="1" x14ac:dyDescent="0.2">
      <c r="A2937" s="245">
        <v>428</v>
      </c>
      <c r="B2937" s="1058" t="s">
        <v>10535</v>
      </c>
      <c r="C2937" s="1058" t="s">
        <v>10536</v>
      </c>
      <c r="D2937" s="1058" t="s">
        <v>27</v>
      </c>
      <c r="E2937" s="1096">
        <v>2.4649999999999998E-2</v>
      </c>
      <c r="F2937" s="1098">
        <v>0.4</v>
      </c>
      <c r="G2937" s="1058" t="s">
        <v>10537</v>
      </c>
      <c r="H2937" s="1058" t="s">
        <v>10537</v>
      </c>
      <c r="I2937" s="1033" t="s">
        <v>178</v>
      </c>
      <c r="J2937" s="1033">
        <v>1500044268</v>
      </c>
      <c r="K2937" s="1032">
        <v>45761</v>
      </c>
      <c r="L2937" s="1033" t="s">
        <v>291</v>
      </c>
      <c r="M2937" s="1033" t="s">
        <v>267</v>
      </c>
      <c r="N2937" s="1088">
        <v>46126</v>
      </c>
      <c r="O2937" s="1033" t="s">
        <v>21</v>
      </c>
      <c r="P2937" s="1033" t="s">
        <v>10410</v>
      </c>
      <c r="Q2937" s="1058"/>
      <c r="R2937" s="1033"/>
      <c r="S2937" s="1032"/>
      <c r="T2937" s="1034"/>
      <c r="U2937" s="1033"/>
      <c r="V2937" s="1033" t="s">
        <v>277</v>
      </c>
      <c r="W2937" s="1034"/>
      <c r="X2937" s="1096">
        <v>2.4649999999999998E-2</v>
      </c>
      <c r="Y2937" s="323"/>
    </row>
    <row r="2938" spans="1:25" s="3" customFormat="1" ht="55.5" customHeight="1" x14ac:dyDescent="0.2">
      <c r="A2938" s="245">
        <v>429</v>
      </c>
      <c r="B2938" s="1058" t="s">
        <v>10538</v>
      </c>
      <c r="C2938" s="1058" t="s">
        <v>10539</v>
      </c>
      <c r="D2938" s="1058" t="s">
        <v>317</v>
      </c>
      <c r="E2938" s="1096">
        <v>5.0000000000000001E-3</v>
      </c>
      <c r="F2938" s="1099">
        <v>0.23</v>
      </c>
      <c r="G2938" s="1058" t="s">
        <v>10540</v>
      </c>
      <c r="H2938" s="1058" t="s">
        <v>10540</v>
      </c>
      <c r="I2938" s="1033" t="s">
        <v>178</v>
      </c>
      <c r="J2938" s="1033">
        <v>1500044475</v>
      </c>
      <c r="K2938" s="1032">
        <v>45763</v>
      </c>
      <c r="L2938" s="1033" t="s">
        <v>291</v>
      </c>
      <c r="M2938" s="1033" t="s">
        <v>267</v>
      </c>
      <c r="N2938" s="1088">
        <v>46128</v>
      </c>
      <c r="O2938" s="1033" t="s">
        <v>21</v>
      </c>
      <c r="P2938" s="1033" t="s">
        <v>10386</v>
      </c>
      <c r="Q2938" s="1058"/>
      <c r="R2938" s="1033"/>
      <c r="S2938" s="1032"/>
      <c r="T2938" s="1034"/>
      <c r="U2938" s="1033"/>
      <c r="V2938" s="1033" t="s">
        <v>277</v>
      </c>
      <c r="W2938" s="1034"/>
      <c r="X2938" s="1096">
        <v>5.0000000000000001E-3</v>
      </c>
      <c r="Y2938" s="323"/>
    </row>
    <row r="2939" spans="1:25" s="3" customFormat="1" ht="55.5" customHeight="1" x14ac:dyDescent="0.2">
      <c r="A2939" s="245">
        <v>430</v>
      </c>
      <c r="B2939" s="1058" t="s">
        <v>10541</v>
      </c>
      <c r="C2939" s="1058" t="s">
        <v>10542</v>
      </c>
      <c r="D2939" s="1058" t="s">
        <v>1527</v>
      </c>
      <c r="E2939" s="1096">
        <v>5.13E-3</v>
      </c>
      <c r="F2939" s="1098">
        <v>0.4</v>
      </c>
      <c r="G2939" s="1058" t="s">
        <v>10543</v>
      </c>
      <c r="H2939" s="1058" t="s">
        <v>10543</v>
      </c>
      <c r="I2939" s="1033" t="s">
        <v>178</v>
      </c>
      <c r="J2939" s="1033">
        <v>1500043975</v>
      </c>
      <c r="K2939" s="1032">
        <v>45750</v>
      </c>
      <c r="L2939" s="1033" t="s">
        <v>291</v>
      </c>
      <c r="M2939" s="1033" t="s">
        <v>267</v>
      </c>
      <c r="N2939" s="1088">
        <v>46115</v>
      </c>
      <c r="O2939" s="1033" t="s">
        <v>21</v>
      </c>
      <c r="P2939" s="1033" t="s">
        <v>10475</v>
      </c>
      <c r="Q2939" s="1058"/>
      <c r="R2939" s="1033"/>
      <c r="S2939" s="1032"/>
      <c r="T2939" s="1034"/>
      <c r="U2939" s="1033"/>
      <c r="V2939" s="1033" t="s">
        <v>277</v>
      </c>
      <c r="W2939" s="1034"/>
      <c r="X2939" s="1096">
        <v>5.13E-3</v>
      </c>
      <c r="Y2939" s="323"/>
    </row>
    <row r="2940" spans="1:25" s="3" customFormat="1" ht="55.5" customHeight="1" x14ac:dyDescent="0.2">
      <c r="A2940" s="245">
        <v>431</v>
      </c>
      <c r="B2940" s="1058" t="s">
        <v>10544</v>
      </c>
      <c r="C2940" s="1058" t="s">
        <v>10545</v>
      </c>
      <c r="D2940" s="1058" t="s">
        <v>187</v>
      </c>
      <c r="E2940" s="1096">
        <v>4.0420000000000005E-2</v>
      </c>
      <c r="F2940" s="1097">
        <v>20</v>
      </c>
      <c r="G2940" s="1058" t="s">
        <v>10546</v>
      </c>
      <c r="H2940" s="1058" t="s">
        <v>10546</v>
      </c>
      <c r="I2940" s="1033" t="s">
        <v>178</v>
      </c>
      <c r="J2940" s="1033">
        <v>1500044027</v>
      </c>
      <c r="K2940" s="1032">
        <v>45751</v>
      </c>
      <c r="L2940" s="1033" t="s">
        <v>291</v>
      </c>
      <c r="M2940" s="1033" t="s">
        <v>267</v>
      </c>
      <c r="N2940" s="1088">
        <v>46116</v>
      </c>
      <c r="O2940" s="1033" t="s">
        <v>21</v>
      </c>
      <c r="P2940" s="1033" t="s">
        <v>10414</v>
      </c>
      <c r="Q2940" s="1058"/>
      <c r="R2940" s="1033"/>
      <c r="S2940" s="1032"/>
      <c r="T2940" s="1034"/>
      <c r="U2940" s="1033"/>
      <c r="V2940" s="1033" t="s">
        <v>277</v>
      </c>
      <c r="W2940" s="1034"/>
      <c r="X2940" s="1096">
        <v>4.0420000000000005E-2</v>
      </c>
      <c r="Y2940" s="323"/>
    </row>
    <row r="2941" spans="1:25" s="3" customFormat="1" ht="55.5" customHeight="1" x14ac:dyDescent="0.2">
      <c r="A2941" s="245">
        <v>432</v>
      </c>
      <c r="B2941" s="1058" t="s">
        <v>10544</v>
      </c>
      <c r="C2941" s="1058" t="s">
        <v>10545</v>
      </c>
      <c r="D2941" s="1058" t="s">
        <v>187</v>
      </c>
      <c r="E2941" s="1096">
        <v>1.0320000000000001E-2</v>
      </c>
      <c r="F2941" s="1098">
        <v>0.4</v>
      </c>
      <c r="G2941" s="1058" t="s">
        <v>10547</v>
      </c>
      <c r="H2941" s="1058" t="s">
        <v>10547</v>
      </c>
      <c r="I2941" s="1033" t="s">
        <v>178</v>
      </c>
      <c r="J2941" s="1033">
        <v>1500044029</v>
      </c>
      <c r="K2941" s="1032">
        <v>45751</v>
      </c>
      <c r="L2941" s="1033" t="s">
        <v>291</v>
      </c>
      <c r="M2941" s="1033" t="s">
        <v>267</v>
      </c>
      <c r="N2941" s="1088">
        <v>46116</v>
      </c>
      <c r="O2941" s="1033" t="s">
        <v>21</v>
      </c>
      <c r="P2941" s="1033" t="s">
        <v>10414</v>
      </c>
      <c r="Q2941" s="1058"/>
      <c r="R2941" s="1033"/>
      <c r="S2941" s="1032"/>
      <c r="T2941" s="1034"/>
      <c r="U2941" s="1033"/>
      <c r="V2941" s="1033" t="s">
        <v>277</v>
      </c>
      <c r="W2941" s="1034"/>
      <c r="X2941" s="1096">
        <v>1.0320000000000001E-2</v>
      </c>
      <c r="Y2941" s="323"/>
    </row>
    <row r="2942" spans="1:25" s="3" customFormat="1" ht="55.5" customHeight="1" x14ac:dyDescent="0.2">
      <c r="A2942" s="245">
        <v>433</v>
      </c>
      <c r="B2942" s="1058" t="s">
        <v>10544</v>
      </c>
      <c r="C2942" s="1058" t="s">
        <v>10545</v>
      </c>
      <c r="D2942" s="1058" t="s">
        <v>187</v>
      </c>
      <c r="E2942" s="1096">
        <v>3.15E-3</v>
      </c>
      <c r="F2942" s="1098">
        <v>0.4</v>
      </c>
      <c r="G2942" s="1058" t="s">
        <v>10548</v>
      </c>
      <c r="H2942" s="1058" t="s">
        <v>10548</v>
      </c>
      <c r="I2942" s="1033" t="s">
        <v>178</v>
      </c>
      <c r="J2942" s="1033">
        <v>1500044071</v>
      </c>
      <c r="K2942" s="1032">
        <v>45751</v>
      </c>
      <c r="L2942" s="1033" t="s">
        <v>291</v>
      </c>
      <c r="M2942" s="1033" t="s">
        <v>267</v>
      </c>
      <c r="N2942" s="1088">
        <v>46116</v>
      </c>
      <c r="O2942" s="1033" t="s">
        <v>21</v>
      </c>
      <c r="P2942" s="1033" t="s">
        <v>10414</v>
      </c>
      <c r="Q2942" s="1058"/>
      <c r="R2942" s="1033"/>
      <c r="S2942" s="1032"/>
      <c r="T2942" s="1034"/>
      <c r="U2942" s="1033"/>
      <c r="V2942" s="1033" t="s">
        <v>277</v>
      </c>
      <c r="W2942" s="1034"/>
      <c r="X2942" s="1096">
        <v>3.15E-3</v>
      </c>
      <c r="Y2942" s="323"/>
    </row>
    <row r="2943" spans="1:25" s="3" customFormat="1" ht="55.5" customHeight="1" x14ac:dyDescent="0.2">
      <c r="A2943" s="245">
        <v>434</v>
      </c>
      <c r="B2943" s="1058" t="s">
        <v>10549</v>
      </c>
      <c r="C2943" s="1058" t="s">
        <v>10550</v>
      </c>
      <c r="D2943" s="1058" t="s">
        <v>27</v>
      </c>
      <c r="E2943" s="1096">
        <v>9.9640000000000006E-2</v>
      </c>
      <c r="F2943" s="1097">
        <v>20</v>
      </c>
      <c r="G2943" s="1058" t="s">
        <v>10551</v>
      </c>
      <c r="H2943" s="1058" t="s">
        <v>10551</v>
      </c>
      <c r="I2943" s="1033" t="s">
        <v>178</v>
      </c>
      <c r="J2943" s="1033">
        <v>1500043886</v>
      </c>
      <c r="K2943" s="1032">
        <v>45750</v>
      </c>
      <c r="L2943" s="1033" t="s">
        <v>291</v>
      </c>
      <c r="M2943" s="1033" t="s">
        <v>267</v>
      </c>
      <c r="N2943" s="1088">
        <v>46115</v>
      </c>
      <c r="O2943" s="1033" t="s">
        <v>21</v>
      </c>
      <c r="P2943" s="1033" t="s">
        <v>10475</v>
      </c>
      <c r="Q2943" s="1058"/>
      <c r="R2943" s="1033"/>
      <c r="S2943" s="1032"/>
      <c r="T2943" s="1034"/>
      <c r="U2943" s="1033"/>
      <c r="V2943" s="1033" t="s">
        <v>277</v>
      </c>
      <c r="W2943" s="1034"/>
      <c r="X2943" s="1096">
        <v>9.9640000000000006E-2</v>
      </c>
      <c r="Y2943" s="323"/>
    </row>
    <row r="2944" spans="1:25" s="3" customFormat="1" ht="55.5" customHeight="1" x14ac:dyDescent="0.2">
      <c r="A2944" s="245">
        <v>435</v>
      </c>
      <c r="B2944" s="1058" t="s">
        <v>10552</v>
      </c>
      <c r="C2944" s="1058" t="s">
        <v>10553</v>
      </c>
      <c r="D2944" s="1058" t="s">
        <v>317</v>
      </c>
      <c r="E2944" s="1096">
        <v>3.0000000000000001E-3</v>
      </c>
      <c r="F2944" s="1098">
        <v>0.4</v>
      </c>
      <c r="G2944" s="1058" t="s">
        <v>10554</v>
      </c>
      <c r="H2944" s="1058" t="s">
        <v>10554</v>
      </c>
      <c r="I2944" s="1033" t="s">
        <v>178</v>
      </c>
      <c r="J2944" s="1033">
        <v>1500044476</v>
      </c>
      <c r="K2944" s="1032">
        <v>45764</v>
      </c>
      <c r="L2944" s="1033" t="s">
        <v>291</v>
      </c>
      <c r="M2944" s="1033" t="s">
        <v>267</v>
      </c>
      <c r="N2944" s="1088">
        <v>46129</v>
      </c>
      <c r="O2944" s="1033" t="s">
        <v>21</v>
      </c>
      <c r="P2944" s="1033" t="s">
        <v>10468</v>
      </c>
      <c r="Q2944" s="1058"/>
      <c r="R2944" s="1033"/>
      <c r="S2944" s="1032"/>
      <c r="T2944" s="1034"/>
      <c r="U2944" s="1033"/>
      <c r="V2944" s="1033" t="s">
        <v>277</v>
      </c>
      <c r="W2944" s="1034"/>
      <c r="X2944" s="1096">
        <v>3.0000000000000001E-3</v>
      </c>
      <c r="Y2944" s="323"/>
    </row>
    <row r="2945" spans="1:25" s="3" customFormat="1" ht="55.5" customHeight="1" x14ac:dyDescent="0.2">
      <c r="A2945" s="245">
        <v>436</v>
      </c>
      <c r="B2945" s="1058" t="s">
        <v>10555</v>
      </c>
      <c r="C2945" s="1058" t="s">
        <v>10556</v>
      </c>
      <c r="D2945" s="1058" t="s">
        <v>18</v>
      </c>
      <c r="E2945" s="1096">
        <v>0.05</v>
      </c>
      <c r="F2945" s="1097">
        <v>20</v>
      </c>
      <c r="G2945" s="1058" t="s">
        <v>10557</v>
      </c>
      <c r="H2945" s="1058" t="s">
        <v>10557</v>
      </c>
      <c r="I2945" s="1033" t="s">
        <v>178</v>
      </c>
      <c r="J2945" s="1033">
        <v>1500044295</v>
      </c>
      <c r="K2945" s="1032">
        <v>45758</v>
      </c>
      <c r="L2945" s="1033" t="s">
        <v>291</v>
      </c>
      <c r="M2945" s="1033" t="s">
        <v>267</v>
      </c>
      <c r="N2945" s="1088">
        <v>46123</v>
      </c>
      <c r="O2945" s="1033" t="s">
        <v>21</v>
      </c>
      <c r="P2945" s="1033" t="s">
        <v>10433</v>
      </c>
      <c r="Q2945" s="1058"/>
      <c r="R2945" s="1033"/>
      <c r="S2945" s="1032"/>
      <c r="T2945" s="1034"/>
      <c r="U2945" s="1033"/>
      <c r="V2945" s="1033" t="s">
        <v>277</v>
      </c>
      <c r="W2945" s="1034"/>
      <c r="X2945" s="1096">
        <v>0.05</v>
      </c>
      <c r="Y2945" s="323"/>
    </row>
    <row r="2946" spans="1:25" s="3" customFormat="1" ht="55.5" customHeight="1" x14ac:dyDescent="0.2">
      <c r="A2946" s="245">
        <v>437</v>
      </c>
      <c r="B2946" s="1058" t="s">
        <v>10558</v>
      </c>
      <c r="C2946" s="1058" t="s">
        <v>10559</v>
      </c>
      <c r="D2946" s="1058" t="s">
        <v>187</v>
      </c>
      <c r="E2946" s="1096">
        <v>2.3219999999999998E-2</v>
      </c>
      <c r="F2946" s="1098">
        <v>0.4</v>
      </c>
      <c r="G2946" s="1058" t="s">
        <v>10560</v>
      </c>
      <c r="H2946" s="1058" t="s">
        <v>10560</v>
      </c>
      <c r="I2946" s="1033" t="s">
        <v>178</v>
      </c>
      <c r="J2946" s="1033">
        <v>1500044033</v>
      </c>
      <c r="K2946" s="1032">
        <v>45751</v>
      </c>
      <c r="L2946" s="1033" t="s">
        <v>291</v>
      </c>
      <c r="M2946" s="1033" t="s">
        <v>267</v>
      </c>
      <c r="N2946" s="1088">
        <v>46116</v>
      </c>
      <c r="O2946" s="1033" t="s">
        <v>21</v>
      </c>
      <c r="P2946" s="1033" t="s">
        <v>10414</v>
      </c>
      <c r="Q2946" s="1058"/>
      <c r="R2946" s="1033"/>
      <c r="S2946" s="1032"/>
      <c r="T2946" s="1034"/>
      <c r="U2946" s="1033"/>
      <c r="V2946" s="1033" t="s">
        <v>277</v>
      </c>
      <c r="W2946" s="1034"/>
      <c r="X2946" s="1096">
        <v>2.3219999999999998E-2</v>
      </c>
      <c r="Y2946" s="323"/>
    </row>
    <row r="2947" spans="1:25" s="3" customFormat="1" ht="55.5" customHeight="1" x14ac:dyDescent="0.2">
      <c r="A2947" s="245">
        <v>438</v>
      </c>
      <c r="B2947" s="1058" t="s">
        <v>9407</v>
      </c>
      <c r="C2947" s="1058" t="s">
        <v>10561</v>
      </c>
      <c r="D2947" s="1058" t="s">
        <v>18</v>
      </c>
      <c r="E2947" s="1096">
        <v>0</v>
      </c>
      <c r="F2947" s="1097">
        <v>20</v>
      </c>
      <c r="G2947" s="1058" t="s">
        <v>10562</v>
      </c>
      <c r="H2947" s="1058" t="s">
        <v>10562</v>
      </c>
      <c r="I2947" s="1033" t="s">
        <v>178</v>
      </c>
      <c r="J2947" s="1033">
        <v>1500044386</v>
      </c>
      <c r="K2947" s="1032">
        <v>45762</v>
      </c>
      <c r="L2947" s="1033" t="s">
        <v>291</v>
      </c>
      <c r="M2947" s="1033" t="s">
        <v>267</v>
      </c>
      <c r="N2947" s="1088">
        <v>46127</v>
      </c>
      <c r="O2947" s="1033" t="s">
        <v>21</v>
      </c>
      <c r="P2947" s="1033" t="s">
        <v>10371</v>
      </c>
      <c r="Q2947" s="1058"/>
      <c r="R2947" s="1033"/>
      <c r="S2947" s="1032"/>
      <c r="T2947" s="1034"/>
      <c r="U2947" s="1033"/>
      <c r="V2947" s="1033" t="s">
        <v>277</v>
      </c>
      <c r="W2947" s="1034"/>
      <c r="X2947" s="1096">
        <v>0</v>
      </c>
      <c r="Y2947" s="323"/>
    </row>
    <row r="2948" spans="1:25" s="3" customFormat="1" ht="55.5" customHeight="1" x14ac:dyDescent="0.2">
      <c r="A2948" s="245">
        <v>439</v>
      </c>
      <c r="B2948" s="1058" t="s">
        <v>10563</v>
      </c>
      <c r="C2948" s="1058" t="s">
        <v>10564</v>
      </c>
      <c r="D2948" s="1058" t="s">
        <v>234</v>
      </c>
      <c r="E2948" s="1096">
        <v>9.9900000000000003E-2</v>
      </c>
      <c r="F2948" s="1097">
        <v>20</v>
      </c>
      <c r="G2948" s="1058" t="s">
        <v>10565</v>
      </c>
      <c r="H2948" s="1058" t="s">
        <v>10565</v>
      </c>
      <c r="I2948" s="1033" t="s">
        <v>178</v>
      </c>
      <c r="J2948" s="1033">
        <v>1500044431</v>
      </c>
      <c r="K2948" s="1032">
        <v>45764</v>
      </c>
      <c r="L2948" s="1033" t="s">
        <v>291</v>
      </c>
      <c r="M2948" s="1033" t="s">
        <v>267</v>
      </c>
      <c r="N2948" s="1088">
        <v>46129</v>
      </c>
      <c r="O2948" s="1033" t="s">
        <v>21</v>
      </c>
      <c r="P2948" s="1033" t="s">
        <v>10468</v>
      </c>
      <c r="Q2948" s="1058"/>
      <c r="R2948" s="1033"/>
      <c r="S2948" s="1032"/>
      <c r="T2948" s="1034"/>
      <c r="U2948" s="1033"/>
      <c r="V2948" s="1033" t="s">
        <v>277</v>
      </c>
      <c r="W2948" s="1034"/>
      <c r="X2948" s="1096">
        <v>9.9900000000000003E-2</v>
      </c>
      <c r="Y2948" s="323"/>
    </row>
    <row r="2949" spans="1:25" s="3" customFormat="1" ht="55.5" customHeight="1" x14ac:dyDescent="0.2">
      <c r="A2949" s="245">
        <v>440</v>
      </c>
      <c r="B2949" s="1058" t="s">
        <v>10566</v>
      </c>
      <c r="C2949" s="1058" t="s">
        <v>10567</v>
      </c>
      <c r="D2949" s="1058" t="s">
        <v>187</v>
      </c>
      <c r="E2949" s="1096">
        <v>0.1353</v>
      </c>
      <c r="F2949" s="1097">
        <v>20</v>
      </c>
      <c r="G2949" s="1058" t="s">
        <v>10568</v>
      </c>
      <c r="H2949" s="1058" t="s">
        <v>10568</v>
      </c>
      <c r="I2949" s="1033" t="s">
        <v>178</v>
      </c>
      <c r="J2949" s="1033">
        <v>1500044037</v>
      </c>
      <c r="K2949" s="1032">
        <v>45751</v>
      </c>
      <c r="L2949" s="1033" t="s">
        <v>291</v>
      </c>
      <c r="M2949" s="1033" t="s">
        <v>267</v>
      </c>
      <c r="N2949" s="1088">
        <v>46116</v>
      </c>
      <c r="O2949" s="1033" t="s">
        <v>21</v>
      </c>
      <c r="P2949" s="1033" t="s">
        <v>10414</v>
      </c>
      <c r="Q2949" s="1058"/>
      <c r="R2949" s="1033"/>
      <c r="S2949" s="1032"/>
      <c r="T2949" s="1034"/>
      <c r="U2949" s="1033"/>
      <c r="V2949" s="1033" t="s">
        <v>277</v>
      </c>
      <c r="W2949" s="1034"/>
      <c r="X2949" s="1096">
        <v>0.1353</v>
      </c>
      <c r="Y2949" s="323"/>
    </row>
    <row r="2950" spans="1:25" s="3" customFormat="1" ht="55.5" customHeight="1" x14ac:dyDescent="0.2">
      <c r="A2950" s="245">
        <v>441</v>
      </c>
      <c r="B2950" s="1058" t="s">
        <v>10569</v>
      </c>
      <c r="C2950" s="1058" t="s">
        <v>10570</v>
      </c>
      <c r="D2950" s="1058" t="s">
        <v>187</v>
      </c>
      <c r="E2950" s="1096">
        <v>3.0000000000000001E-3</v>
      </c>
      <c r="F2950" s="1098">
        <v>0.4</v>
      </c>
      <c r="G2950" s="1058" t="s">
        <v>10571</v>
      </c>
      <c r="H2950" s="1058" t="s">
        <v>10571</v>
      </c>
      <c r="I2950" s="1033" t="s">
        <v>178</v>
      </c>
      <c r="J2950" s="1033">
        <v>1500044729</v>
      </c>
      <c r="K2950" s="1032">
        <v>45777</v>
      </c>
      <c r="L2950" s="1033" t="s">
        <v>291</v>
      </c>
      <c r="M2950" s="1033" t="s">
        <v>267</v>
      </c>
      <c r="N2950" s="1088">
        <v>46142</v>
      </c>
      <c r="O2950" s="1033" t="s">
        <v>21</v>
      </c>
      <c r="P2950" s="1033" t="s">
        <v>10572</v>
      </c>
      <c r="Q2950" s="1058"/>
      <c r="R2950" s="1033"/>
      <c r="S2950" s="1032"/>
      <c r="T2950" s="1034"/>
      <c r="U2950" s="1033"/>
      <c r="V2950" s="1033" t="s">
        <v>277</v>
      </c>
      <c r="W2950" s="1034"/>
      <c r="X2950" s="1096">
        <v>3.0000000000000001E-3</v>
      </c>
      <c r="Y2950" s="323"/>
    </row>
    <row r="2951" spans="1:25" s="3" customFormat="1" ht="55.5" customHeight="1" x14ac:dyDescent="0.2">
      <c r="A2951" s="245">
        <v>442</v>
      </c>
      <c r="B2951" s="1058" t="s">
        <v>10573</v>
      </c>
      <c r="C2951" s="1058" t="s">
        <v>10574</v>
      </c>
      <c r="D2951" s="1058" t="s">
        <v>187</v>
      </c>
      <c r="E2951" s="1096">
        <v>0.12</v>
      </c>
      <c r="F2951" s="1098">
        <v>0.4</v>
      </c>
      <c r="G2951" s="1058" t="s">
        <v>10575</v>
      </c>
      <c r="H2951" s="1058" t="s">
        <v>10575</v>
      </c>
      <c r="I2951" s="1033" t="s">
        <v>178</v>
      </c>
      <c r="J2951" s="1033">
        <v>1500044240</v>
      </c>
      <c r="K2951" s="1032">
        <v>45757</v>
      </c>
      <c r="L2951" s="1033" t="s">
        <v>291</v>
      </c>
      <c r="M2951" s="1033" t="s">
        <v>267</v>
      </c>
      <c r="N2951" s="1088">
        <v>46122</v>
      </c>
      <c r="O2951" s="1033" t="s">
        <v>21</v>
      </c>
      <c r="P2951" s="1033" t="s">
        <v>10511</v>
      </c>
      <c r="Q2951" s="1058"/>
      <c r="R2951" s="1033"/>
      <c r="S2951" s="1032"/>
      <c r="T2951" s="1034"/>
      <c r="U2951" s="1033"/>
      <c r="V2951" s="1033" t="s">
        <v>277</v>
      </c>
      <c r="W2951" s="1034"/>
      <c r="X2951" s="1096">
        <v>0.12</v>
      </c>
      <c r="Y2951" s="323"/>
    </row>
    <row r="2952" spans="1:25" s="3" customFormat="1" ht="55.5" customHeight="1" x14ac:dyDescent="0.2">
      <c r="A2952" s="245">
        <v>443</v>
      </c>
      <c r="B2952" s="1058" t="s">
        <v>10576</v>
      </c>
      <c r="C2952" s="1058" t="s">
        <v>10577</v>
      </c>
      <c r="D2952" s="1090" t="s">
        <v>298</v>
      </c>
      <c r="E2952" s="1096">
        <v>0.01</v>
      </c>
      <c r="F2952" s="1098">
        <v>0.4</v>
      </c>
      <c r="G2952" s="1058" t="s">
        <v>10578</v>
      </c>
      <c r="H2952" s="1058" t="s">
        <v>10578</v>
      </c>
      <c r="I2952" s="1033" t="s">
        <v>178</v>
      </c>
      <c r="J2952" s="1033">
        <v>1500044084</v>
      </c>
      <c r="K2952" s="1032">
        <v>45755</v>
      </c>
      <c r="L2952" s="1033" t="s">
        <v>291</v>
      </c>
      <c r="M2952" s="1033" t="s">
        <v>267</v>
      </c>
      <c r="N2952" s="1088">
        <v>46120</v>
      </c>
      <c r="O2952" s="1033" t="s">
        <v>21</v>
      </c>
      <c r="P2952" s="1033" t="s">
        <v>10482</v>
      </c>
      <c r="Q2952" s="1058"/>
      <c r="R2952" s="1033"/>
      <c r="S2952" s="1032"/>
      <c r="T2952" s="1034"/>
      <c r="U2952" s="1033"/>
      <c r="V2952" s="1033" t="s">
        <v>277</v>
      </c>
      <c r="W2952" s="1034"/>
      <c r="X2952" s="1096">
        <v>0.01</v>
      </c>
      <c r="Y2952" s="323"/>
    </row>
    <row r="2953" spans="1:25" s="3" customFormat="1" ht="55.5" customHeight="1" x14ac:dyDescent="0.2">
      <c r="A2953" s="245">
        <v>444</v>
      </c>
      <c r="B2953" s="1058" t="s">
        <v>10579</v>
      </c>
      <c r="C2953" s="1058" t="s">
        <v>10580</v>
      </c>
      <c r="D2953" s="1058" t="s">
        <v>234</v>
      </c>
      <c r="E2953" s="1096">
        <v>0.218</v>
      </c>
      <c r="F2953" s="1097">
        <v>20</v>
      </c>
      <c r="G2953" s="1058" t="s">
        <v>10581</v>
      </c>
      <c r="H2953" s="1058" t="s">
        <v>10581</v>
      </c>
      <c r="I2953" s="1033" t="s">
        <v>178</v>
      </c>
      <c r="J2953" s="1033">
        <v>1500044227</v>
      </c>
      <c r="K2953" s="1032">
        <v>45757</v>
      </c>
      <c r="L2953" s="1033" t="s">
        <v>291</v>
      </c>
      <c r="M2953" s="1033" t="s">
        <v>267</v>
      </c>
      <c r="N2953" s="1088">
        <v>46122</v>
      </c>
      <c r="O2953" s="1033" t="s">
        <v>21</v>
      </c>
      <c r="P2953" s="1033" t="s">
        <v>10511</v>
      </c>
      <c r="Q2953" s="1058"/>
      <c r="R2953" s="1033"/>
      <c r="S2953" s="1032"/>
      <c r="T2953" s="1034"/>
      <c r="U2953" s="1033"/>
      <c r="V2953" s="1033" t="s">
        <v>277</v>
      </c>
      <c r="W2953" s="1034"/>
      <c r="X2953" s="1096">
        <v>0.218</v>
      </c>
      <c r="Y2953" s="323"/>
    </row>
    <row r="2954" spans="1:25" s="3" customFormat="1" ht="55.5" customHeight="1" x14ac:dyDescent="0.2">
      <c r="A2954" s="245">
        <v>445</v>
      </c>
      <c r="B2954" s="1058" t="s">
        <v>10582</v>
      </c>
      <c r="C2954" s="1058" t="s">
        <v>10583</v>
      </c>
      <c r="D2954" s="1090" t="s">
        <v>298</v>
      </c>
      <c r="E2954" s="1096">
        <v>0.14000000000000001</v>
      </c>
      <c r="F2954" s="1097">
        <v>20</v>
      </c>
      <c r="G2954" s="1058" t="s">
        <v>10584</v>
      </c>
      <c r="H2954" s="1058" t="s">
        <v>10584</v>
      </c>
      <c r="I2954" s="1033" t="s">
        <v>178</v>
      </c>
      <c r="J2954" s="1033">
        <v>1500044215</v>
      </c>
      <c r="K2954" s="1032">
        <v>45757</v>
      </c>
      <c r="L2954" s="1033" t="s">
        <v>291</v>
      </c>
      <c r="M2954" s="1033" t="s">
        <v>267</v>
      </c>
      <c r="N2954" s="1088">
        <v>46122</v>
      </c>
      <c r="O2954" s="1033" t="s">
        <v>21</v>
      </c>
      <c r="P2954" s="1033" t="s">
        <v>10511</v>
      </c>
      <c r="Q2954" s="1058"/>
      <c r="R2954" s="1033"/>
      <c r="S2954" s="1032"/>
      <c r="T2954" s="1034"/>
      <c r="U2954" s="1033"/>
      <c r="V2954" s="1033" t="s">
        <v>277</v>
      </c>
      <c r="W2954" s="1034"/>
      <c r="X2954" s="1096">
        <v>0.14000000000000001</v>
      </c>
      <c r="Y2954" s="323"/>
    </row>
    <row r="2955" spans="1:25" s="3" customFormat="1" ht="55.5" customHeight="1" x14ac:dyDescent="0.2">
      <c r="A2955" s="245">
        <v>446</v>
      </c>
      <c r="B2955" s="1058" t="s">
        <v>10582</v>
      </c>
      <c r="C2955" s="1058" t="s">
        <v>10583</v>
      </c>
      <c r="D2955" s="1090" t="s">
        <v>298</v>
      </c>
      <c r="E2955" s="1096">
        <v>0.39985000000000004</v>
      </c>
      <c r="F2955" s="1098">
        <v>0.4</v>
      </c>
      <c r="G2955" s="1058" t="s">
        <v>10585</v>
      </c>
      <c r="H2955" s="1058" t="s">
        <v>10585</v>
      </c>
      <c r="I2955" s="1033" t="s">
        <v>178</v>
      </c>
      <c r="J2955" s="1033">
        <v>1500044216</v>
      </c>
      <c r="K2955" s="1032">
        <v>45761</v>
      </c>
      <c r="L2955" s="1033" t="s">
        <v>291</v>
      </c>
      <c r="M2955" s="1033" t="s">
        <v>267</v>
      </c>
      <c r="N2955" s="1088">
        <v>46126</v>
      </c>
      <c r="O2955" s="1033" t="s">
        <v>21</v>
      </c>
      <c r="P2955" s="1033" t="s">
        <v>10410</v>
      </c>
      <c r="Q2955" s="1058"/>
      <c r="R2955" s="1033"/>
      <c r="S2955" s="1032"/>
      <c r="T2955" s="1034"/>
      <c r="U2955" s="1033"/>
      <c r="V2955" s="1033" t="s">
        <v>277</v>
      </c>
      <c r="W2955" s="1034"/>
      <c r="X2955" s="1096">
        <v>0.39985000000000004</v>
      </c>
      <c r="Y2955" s="323"/>
    </row>
    <row r="2956" spans="1:25" s="3" customFormat="1" ht="55.5" customHeight="1" x14ac:dyDescent="0.2">
      <c r="A2956" s="245">
        <v>447</v>
      </c>
      <c r="B2956" s="1058" t="s">
        <v>10586</v>
      </c>
      <c r="C2956" s="1058" t="s">
        <v>10587</v>
      </c>
      <c r="D2956" s="1058" t="s">
        <v>234</v>
      </c>
      <c r="E2956" s="1096">
        <v>0.1</v>
      </c>
      <c r="F2956" s="1097">
        <v>20</v>
      </c>
      <c r="G2956" s="1058" t="s">
        <v>10588</v>
      </c>
      <c r="H2956" s="1058" t="s">
        <v>10588</v>
      </c>
      <c r="I2956" s="1033" t="s">
        <v>178</v>
      </c>
      <c r="J2956" s="1033">
        <v>1500044452</v>
      </c>
      <c r="K2956" s="1032">
        <v>45764</v>
      </c>
      <c r="L2956" s="1033" t="s">
        <v>291</v>
      </c>
      <c r="M2956" s="1033" t="s">
        <v>267</v>
      </c>
      <c r="N2956" s="1088">
        <v>46129</v>
      </c>
      <c r="O2956" s="1033" t="s">
        <v>21</v>
      </c>
      <c r="P2956" s="1033" t="s">
        <v>10468</v>
      </c>
      <c r="Q2956" s="1058"/>
      <c r="R2956" s="1033"/>
      <c r="S2956" s="1032"/>
      <c r="T2956" s="1034"/>
      <c r="U2956" s="1033"/>
      <c r="V2956" s="1033" t="s">
        <v>277</v>
      </c>
      <c r="W2956" s="1034"/>
      <c r="X2956" s="1096">
        <v>0.1</v>
      </c>
      <c r="Y2956" s="323"/>
    </row>
    <row r="2957" spans="1:25" s="3" customFormat="1" ht="55.5" customHeight="1" x14ac:dyDescent="0.2">
      <c r="A2957" s="245">
        <v>448</v>
      </c>
      <c r="B2957" s="1058" t="s">
        <v>10589</v>
      </c>
      <c r="C2957" s="1058" t="s">
        <v>10590</v>
      </c>
      <c r="D2957" s="1058" t="s">
        <v>317</v>
      </c>
      <c r="E2957" s="1096">
        <v>5.9500000000000004E-3</v>
      </c>
      <c r="F2957" s="1099">
        <v>0.23</v>
      </c>
      <c r="G2957" s="1058" t="s">
        <v>10591</v>
      </c>
      <c r="H2957" s="1058" t="s">
        <v>10591</v>
      </c>
      <c r="I2957" s="1033" t="s">
        <v>178</v>
      </c>
      <c r="J2957" s="1033">
        <v>1500044261</v>
      </c>
      <c r="K2957" s="1032">
        <v>45758</v>
      </c>
      <c r="L2957" s="1033" t="s">
        <v>291</v>
      </c>
      <c r="M2957" s="1033" t="s">
        <v>267</v>
      </c>
      <c r="N2957" s="1088">
        <v>46123</v>
      </c>
      <c r="O2957" s="1033" t="s">
        <v>21</v>
      </c>
      <c r="P2957" s="1033" t="s">
        <v>10433</v>
      </c>
      <c r="Q2957" s="1058"/>
      <c r="R2957" s="1033"/>
      <c r="S2957" s="1032"/>
      <c r="T2957" s="1034"/>
      <c r="U2957" s="1033"/>
      <c r="V2957" s="1033" t="s">
        <v>277</v>
      </c>
      <c r="W2957" s="1034"/>
      <c r="X2957" s="1096">
        <v>5.9500000000000004E-3</v>
      </c>
      <c r="Y2957" s="323"/>
    </row>
    <row r="2958" spans="1:25" s="3" customFormat="1" ht="55.5" customHeight="1" x14ac:dyDescent="0.2">
      <c r="A2958" s="245">
        <v>449</v>
      </c>
      <c r="B2958" s="1058" t="s">
        <v>10592</v>
      </c>
      <c r="C2958" s="1058" t="s">
        <v>10593</v>
      </c>
      <c r="D2958" s="1058" t="s">
        <v>27</v>
      </c>
      <c r="E2958" s="1096">
        <v>3.0000000000000001E-3</v>
      </c>
      <c r="F2958" s="1098">
        <v>0.4</v>
      </c>
      <c r="G2958" s="1058" t="s">
        <v>10594</v>
      </c>
      <c r="H2958" s="1058" t="s">
        <v>10594</v>
      </c>
      <c r="I2958" s="1033" t="s">
        <v>178</v>
      </c>
      <c r="J2958" s="1033">
        <v>1500044598</v>
      </c>
      <c r="K2958" s="1032">
        <v>45772</v>
      </c>
      <c r="L2958" s="1033" t="s">
        <v>291</v>
      </c>
      <c r="M2958" s="1033" t="s">
        <v>267</v>
      </c>
      <c r="N2958" s="1088">
        <v>46137</v>
      </c>
      <c r="O2958" s="1033" t="s">
        <v>21</v>
      </c>
      <c r="P2958" s="1033" t="s">
        <v>10595</v>
      </c>
      <c r="Q2958" s="1058"/>
      <c r="R2958" s="1033"/>
      <c r="S2958" s="1032"/>
      <c r="T2958" s="1034"/>
      <c r="U2958" s="1033"/>
      <c r="V2958" s="1033" t="s">
        <v>277</v>
      </c>
      <c r="W2958" s="1034"/>
      <c r="X2958" s="1096">
        <v>3.0000000000000001E-3</v>
      </c>
      <c r="Y2958" s="323"/>
    </row>
    <row r="2959" spans="1:25" s="3" customFormat="1" ht="55.5" customHeight="1" x14ac:dyDescent="0.2">
      <c r="A2959" s="245">
        <v>450</v>
      </c>
      <c r="B2959" s="1058" t="s">
        <v>10596</v>
      </c>
      <c r="C2959" s="1058" t="s">
        <v>10597</v>
      </c>
      <c r="D2959" s="1090" t="s">
        <v>298</v>
      </c>
      <c r="E2959" s="1096">
        <v>6.0000000000000001E-3</v>
      </c>
      <c r="F2959" s="1099">
        <v>0.23</v>
      </c>
      <c r="G2959" s="1058" t="s">
        <v>10598</v>
      </c>
      <c r="H2959" s="1058" t="s">
        <v>10598</v>
      </c>
      <c r="I2959" s="1033" t="s">
        <v>178</v>
      </c>
      <c r="J2959" s="1033">
        <v>1500044076</v>
      </c>
      <c r="K2959" s="1032">
        <v>45755</v>
      </c>
      <c r="L2959" s="1033" t="s">
        <v>291</v>
      </c>
      <c r="M2959" s="1033" t="s">
        <v>267</v>
      </c>
      <c r="N2959" s="1088">
        <v>46120</v>
      </c>
      <c r="O2959" s="1033" t="s">
        <v>21</v>
      </c>
      <c r="P2959" s="1033" t="s">
        <v>10482</v>
      </c>
      <c r="Q2959" s="1058"/>
      <c r="R2959" s="1033"/>
      <c r="S2959" s="1032"/>
      <c r="T2959" s="1034"/>
      <c r="U2959" s="1033"/>
      <c r="V2959" s="1033" t="s">
        <v>277</v>
      </c>
      <c r="W2959" s="1034"/>
      <c r="X2959" s="1096">
        <v>6.0000000000000001E-3</v>
      </c>
      <c r="Y2959" s="323"/>
    </row>
    <row r="2960" spans="1:25" s="3" customFormat="1" ht="55.5" customHeight="1" x14ac:dyDescent="0.2">
      <c r="A2960" s="245">
        <v>451</v>
      </c>
      <c r="B2960" s="1058" t="s">
        <v>10599</v>
      </c>
      <c r="C2960" s="1058" t="s">
        <v>10600</v>
      </c>
      <c r="D2960" s="1090" t="s">
        <v>298</v>
      </c>
      <c r="E2960" s="1096">
        <v>0.3</v>
      </c>
      <c r="F2960" s="1097">
        <v>20</v>
      </c>
      <c r="G2960" s="1058" t="s">
        <v>10601</v>
      </c>
      <c r="H2960" s="1058" t="s">
        <v>10601</v>
      </c>
      <c r="I2960" s="1033" t="s">
        <v>178</v>
      </c>
      <c r="J2960" s="1033">
        <v>1500044662</v>
      </c>
      <c r="K2960" s="1032">
        <v>45776</v>
      </c>
      <c r="L2960" s="1033" t="s">
        <v>291</v>
      </c>
      <c r="M2960" s="1033" t="s">
        <v>267</v>
      </c>
      <c r="N2960" s="1088">
        <v>46141</v>
      </c>
      <c r="O2960" s="1033" t="s">
        <v>21</v>
      </c>
      <c r="P2960" s="1033" t="s">
        <v>10525</v>
      </c>
      <c r="Q2960" s="1058"/>
      <c r="R2960" s="1033"/>
      <c r="S2960" s="1032"/>
      <c r="T2960" s="1034"/>
      <c r="U2960" s="1033"/>
      <c r="V2960" s="1033" t="s">
        <v>277</v>
      </c>
      <c r="W2960" s="1034"/>
      <c r="X2960" s="1096">
        <v>0.3</v>
      </c>
      <c r="Y2960" s="323"/>
    </row>
    <row r="2961" spans="1:25" s="3" customFormat="1" ht="55.5" customHeight="1" x14ac:dyDescent="0.2">
      <c r="A2961" s="245">
        <v>452</v>
      </c>
      <c r="B2961" s="1058" t="s">
        <v>10602</v>
      </c>
      <c r="C2961" s="1058" t="s">
        <v>10603</v>
      </c>
      <c r="D2961" s="1090" t="s">
        <v>298</v>
      </c>
      <c r="E2961" s="1096">
        <v>0</v>
      </c>
      <c r="F2961" s="1097">
        <v>20</v>
      </c>
      <c r="G2961" s="1058" t="s">
        <v>10604</v>
      </c>
      <c r="H2961" s="1058" t="s">
        <v>10604</v>
      </c>
      <c r="I2961" s="1033" t="s">
        <v>178</v>
      </c>
      <c r="J2961" s="1033">
        <v>1500044217</v>
      </c>
      <c r="K2961" s="1032">
        <v>45757</v>
      </c>
      <c r="L2961" s="1033" t="s">
        <v>291</v>
      </c>
      <c r="M2961" s="1033" t="s">
        <v>267</v>
      </c>
      <c r="N2961" s="1088">
        <v>46122</v>
      </c>
      <c r="O2961" s="1033" t="s">
        <v>21</v>
      </c>
      <c r="P2961" s="1033" t="s">
        <v>10511</v>
      </c>
      <c r="Q2961" s="1058"/>
      <c r="R2961" s="1033"/>
      <c r="S2961" s="1032"/>
      <c r="T2961" s="1034"/>
      <c r="U2961" s="1033"/>
      <c r="V2961" s="1033" t="s">
        <v>277</v>
      </c>
      <c r="W2961" s="1034"/>
      <c r="X2961" s="1096">
        <v>0</v>
      </c>
      <c r="Y2961" s="323"/>
    </row>
    <row r="2962" spans="1:25" s="3" customFormat="1" ht="55.5" customHeight="1" x14ac:dyDescent="0.2">
      <c r="A2962" s="245">
        <v>453</v>
      </c>
      <c r="B2962" s="1058" t="s">
        <v>10605</v>
      </c>
      <c r="C2962" s="1058" t="s">
        <v>10606</v>
      </c>
      <c r="D2962" s="1058" t="s">
        <v>18</v>
      </c>
      <c r="E2962" s="1096">
        <v>0.2</v>
      </c>
      <c r="F2962" s="1097">
        <v>20</v>
      </c>
      <c r="G2962" s="1058" t="s">
        <v>10607</v>
      </c>
      <c r="H2962" s="1058" t="s">
        <v>10607</v>
      </c>
      <c r="I2962" s="1033" t="s">
        <v>178</v>
      </c>
      <c r="J2962" s="1033">
        <v>1500044567</v>
      </c>
      <c r="K2962" s="1032">
        <v>45772</v>
      </c>
      <c r="L2962" s="1033" t="s">
        <v>291</v>
      </c>
      <c r="M2962" s="1033" t="s">
        <v>267</v>
      </c>
      <c r="N2962" s="1088">
        <v>46137</v>
      </c>
      <c r="O2962" s="1033" t="s">
        <v>21</v>
      </c>
      <c r="P2962" s="1033" t="s">
        <v>10595</v>
      </c>
      <c r="Q2962" s="1058"/>
      <c r="R2962" s="1033"/>
      <c r="S2962" s="1032"/>
      <c r="T2962" s="1034"/>
      <c r="U2962" s="1033"/>
      <c r="V2962" s="1033" t="s">
        <v>277</v>
      </c>
      <c r="W2962" s="1034"/>
      <c r="X2962" s="1096">
        <v>0.2</v>
      </c>
      <c r="Y2962" s="323"/>
    </row>
    <row r="2963" spans="1:25" s="3" customFormat="1" ht="55.5" customHeight="1" x14ac:dyDescent="0.2">
      <c r="A2963" s="245">
        <v>454</v>
      </c>
      <c r="B2963" s="1058" t="s">
        <v>10608</v>
      </c>
      <c r="C2963" s="1058" t="s">
        <v>10609</v>
      </c>
      <c r="D2963" s="1090" t="s">
        <v>298</v>
      </c>
      <c r="E2963" s="1096">
        <v>0</v>
      </c>
      <c r="F2963" s="1097">
        <v>20</v>
      </c>
      <c r="G2963" s="1058" t="s">
        <v>10610</v>
      </c>
      <c r="H2963" s="1058" t="s">
        <v>10610</v>
      </c>
      <c r="I2963" s="1033" t="s">
        <v>178</v>
      </c>
      <c r="J2963" s="1033">
        <v>1500044255</v>
      </c>
      <c r="K2963" s="1032">
        <v>45758</v>
      </c>
      <c r="L2963" s="1033" t="s">
        <v>291</v>
      </c>
      <c r="M2963" s="1033" t="s">
        <v>267</v>
      </c>
      <c r="N2963" s="1088">
        <v>46123</v>
      </c>
      <c r="O2963" s="1033" t="s">
        <v>21</v>
      </c>
      <c r="P2963" s="1033" t="s">
        <v>10433</v>
      </c>
      <c r="Q2963" s="1058"/>
      <c r="R2963" s="1033"/>
      <c r="S2963" s="1032"/>
      <c r="T2963" s="1034"/>
      <c r="U2963" s="1033"/>
      <c r="V2963" s="1033" t="s">
        <v>277</v>
      </c>
      <c r="W2963" s="1034"/>
      <c r="X2963" s="1096">
        <v>0</v>
      </c>
      <c r="Y2963" s="323"/>
    </row>
    <row r="2964" spans="1:25" s="3" customFormat="1" ht="55.5" customHeight="1" x14ac:dyDescent="0.2">
      <c r="A2964" s="245">
        <v>455</v>
      </c>
      <c r="B2964" s="1058" t="s">
        <v>10611</v>
      </c>
      <c r="C2964" s="1058" t="s">
        <v>10612</v>
      </c>
      <c r="D2964" s="1090" t="s">
        <v>298</v>
      </c>
      <c r="E2964" s="1096">
        <v>6.0000000000000001E-3</v>
      </c>
      <c r="F2964" s="1099">
        <v>0.23</v>
      </c>
      <c r="G2964" s="1058" t="s">
        <v>10613</v>
      </c>
      <c r="H2964" s="1058" t="s">
        <v>10613</v>
      </c>
      <c r="I2964" s="1033" t="s">
        <v>178</v>
      </c>
      <c r="J2964" s="1033">
        <v>1500044063</v>
      </c>
      <c r="K2964" s="1032">
        <v>45754</v>
      </c>
      <c r="L2964" s="1033" t="s">
        <v>291</v>
      </c>
      <c r="M2964" s="1033" t="s">
        <v>267</v>
      </c>
      <c r="N2964" s="1088">
        <v>46119</v>
      </c>
      <c r="O2964" s="1033" t="s">
        <v>21</v>
      </c>
      <c r="P2964" s="1033" t="s">
        <v>10425</v>
      </c>
      <c r="Q2964" s="1058"/>
      <c r="R2964" s="1033"/>
      <c r="S2964" s="1032"/>
      <c r="T2964" s="1034"/>
      <c r="U2964" s="1033"/>
      <c r="V2964" s="1033" t="s">
        <v>277</v>
      </c>
      <c r="W2964" s="1034"/>
      <c r="X2964" s="1096">
        <v>6.0000000000000001E-3</v>
      </c>
      <c r="Y2964" s="323"/>
    </row>
    <row r="2965" spans="1:25" s="3" customFormat="1" ht="55.5" customHeight="1" x14ac:dyDescent="0.2">
      <c r="A2965" s="245">
        <v>456</v>
      </c>
      <c r="B2965" s="1058" t="s">
        <v>10614</v>
      </c>
      <c r="C2965" s="1058" t="s">
        <v>10615</v>
      </c>
      <c r="D2965" s="1058" t="s">
        <v>317</v>
      </c>
      <c r="E2965" s="1096">
        <v>0.1</v>
      </c>
      <c r="F2965" s="1098">
        <v>0.4</v>
      </c>
      <c r="G2965" s="1058" t="s">
        <v>10616</v>
      </c>
      <c r="H2965" s="1058" t="s">
        <v>10616</v>
      </c>
      <c r="I2965" s="1033" t="s">
        <v>178</v>
      </c>
      <c r="J2965" s="1033">
        <v>1500044271</v>
      </c>
      <c r="K2965" s="1032">
        <v>45758</v>
      </c>
      <c r="L2965" s="1033" t="s">
        <v>291</v>
      </c>
      <c r="M2965" s="1033" t="s">
        <v>267</v>
      </c>
      <c r="N2965" s="1088">
        <v>46123</v>
      </c>
      <c r="O2965" s="1033" t="s">
        <v>21</v>
      </c>
      <c r="P2965" s="1033" t="s">
        <v>10433</v>
      </c>
      <c r="Q2965" s="1058"/>
      <c r="R2965" s="1033"/>
      <c r="S2965" s="1032"/>
      <c r="T2965" s="1034"/>
      <c r="U2965" s="1033"/>
      <c r="V2965" s="1033" t="s">
        <v>277</v>
      </c>
      <c r="W2965" s="1034"/>
      <c r="X2965" s="1096">
        <v>0.1</v>
      </c>
      <c r="Y2965" s="323"/>
    </row>
    <row r="2966" spans="1:25" s="3" customFormat="1" ht="55.5" customHeight="1" x14ac:dyDescent="0.2">
      <c r="A2966" s="245">
        <v>457</v>
      </c>
      <c r="B2966" s="1058" t="s">
        <v>10617</v>
      </c>
      <c r="C2966" s="1058" t="s">
        <v>10618</v>
      </c>
      <c r="D2966" s="1058" t="s">
        <v>1527</v>
      </c>
      <c r="E2966" s="1096">
        <v>1.188E-2</v>
      </c>
      <c r="F2966" s="1098">
        <v>0.4</v>
      </c>
      <c r="G2966" s="1058" t="s">
        <v>10619</v>
      </c>
      <c r="H2966" s="1058" t="s">
        <v>10619</v>
      </c>
      <c r="I2966" s="1033" t="s">
        <v>178</v>
      </c>
      <c r="J2966" s="1033">
        <v>1500044238</v>
      </c>
      <c r="K2966" s="1032">
        <v>45757</v>
      </c>
      <c r="L2966" s="1033" t="s">
        <v>291</v>
      </c>
      <c r="M2966" s="1033" t="s">
        <v>267</v>
      </c>
      <c r="N2966" s="1088">
        <v>46122</v>
      </c>
      <c r="O2966" s="1033" t="s">
        <v>21</v>
      </c>
      <c r="P2966" s="1033" t="s">
        <v>10511</v>
      </c>
      <c r="Q2966" s="1058"/>
      <c r="R2966" s="1033"/>
      <c r="S2966" s="1032"/>
      <c r="T2966" s="1034"/>
      <c r="U2966" s="1033"/>
      <c r="V2966" s="1033" t="s">
        <v>277</v>
      </c>
      <c r="W2966" s="1034"/>
      <c r="X2966" s="1096">
        <v>1.188E-2</v>
      </c>
      <c r="Y2966" s="323"/>
    </row>
    <row r="2967" spans="1:25" s="3" customFormat="1" ht="55.5" customHeight="1" x14ac:dyDescent="0.2">
      <c r="A2967" s="245">
        <v>458</v>
      </c>
      <c r="B2967" s="1058" t="s">
        <v>10620</v>
      </c>
      <c r="C2967" s="1058" t="s">
        <v>10621</v>
      </c>
      <c r="D2967" s="1058" t="s">
        <v>187</v>
      </c>
      <c r="E2967" s="1096">
        <v>0.11</v>
      </c>
      <c r="F2967" s="1097">
        <v>20</v>
      </c>
      <c r="G2967" s="1058" t="s">
        <v>10622</v>
      </c>
      <c r="H2967" s="1058" t="s">
        <v>10622</v>
      </c>
      <c r="I2967" s="1033" t="s">
        <v>178</v>
      </c>
      <c r="J2967" s="1033">
        <v>1500044404</v>
      </c>
      <c r="K2967" s="1032">
        <v>45763</v>
      </c>
      <c r="L2967" s="1033" t="s">
        <v>291</v>
      </c>
      <c r="M2967" s="1033" t="s">
        <v>267</v>
      </c>
      <c r="N2967" s="1088">
        <v>46128</v>
      </c>
      <c r="O2967" s="1033" t="s">
        <v>21</v>
      </c>
      <c r="P2967" s="1033" t="s">
        <v>10386</v>
      </c>
      <c r="Q2967" s="1058"/>
      <c r="R2967" s="1033"/>
      <c r="S2967" s="1032"/>
      <c r="T2967" s="1034"/>
      <c r="U2967" s="1033"/>
      <c r="V2967" s="1033" t="s">
        <v>277</v>
      </c>
      <c r="W2967" s="1034"/>
      <c r="X2967" s="1096">
        <v>0.11</v>
      </c>
      <c r="Y2967" s="323"/>
    </row>
    <row r="2968" spans="1:25" s="3" customFormat="1" ht="55.5" customHeight="1" x14ac:dyDescent="0.2">
      <c r="A2968" s="245">
        <v>459</v>
      </c>
      <c r="B2968" s="1058" t="s">
        <v>10623</v>
      </c>
      <c r="C2968" s="1058" t="s">
        <v>10624</v>
      </c>
      <c r="D2968" s="1058" t="s">
        <v>1527</v>
      </c>
      <c r="E2968" s="1096">
        <v>2.3E-2</v>
      </c>
      <c r="F2968" s="1098">
        <v>0.4</v>
      </c>
      <c r="G2968" s="1058" t="s">
        <v>10625</v>
      </c>
      <c r="H2968" s="1058" t="s">
        <v>10625</v>
      </c>
      <c r="I2968" s="1033" t="s">
        <v>178</v>
      </c>
      <c r="J2968" s="1033">
        <v>1500044361</v>
      </c>
      <c r="K2968" s="1032">
        <v>45762</v>
      </c>
      <c r="L2968" s="1033" t="s">
        <v>291</v>
      </c>
      <c r="M2968" s="1033" t="s">
        <v>267</v>
      </c>
      <c r="N2968" s="1088">
        <v>46127</v>
      </c>
      <c r="O2968" s="1033" t="s">
        <v>21</v>
      </c>
      <c r="P2968" s="1033" t="s">
        <v>10371</v>
      </c>
      <c r="Q2968" s="1058"/>
      <c r="R2968" s="1033"/>
      <c r="S2968" s="1032"/>
      <c r="T2968" s="1034"/>
      <c r="U2968" s="1033"/>
      <c r="V2968" s="1033" t="s">
        <v>277</v>
      </c>
      <c r="W2968" s="1034"/>
      <c r="X2968" s="1096">
        <v>2.3E-2</v>
      </c>
      <c r="Y2968" s="323"/>
    </row>
    <row r="2969" spans="1:25" s="3" customFormat="1" ht="55.5" customHeight="1" x14ac:dyDescent="0.2">
      <c r="A2969" s="245">
        <v>460</v>
      </c>
      <c r="B2969" s="1058" t="s">
        <v>10623</v>
      </c>
      <c r="C2969" s="1058" t="s">
        <v>10624</v>
      </c>
      <c r="D2969" s="1058" t="s">
        <v>1527</v>
      </c>
      <c r="E2969" s="1096">
        <v>2.4E-2</v>
      </c>
      <c r="F2969" s="1098">
        <v>0.4</v>
      </c>
      <c r="G2969" s="1058" t="s">
        <v>10626</v>
      </c>
      <c r="H2969" s="1058" t="s">
        <v>10626</v>
      </c>
      <c r="I2969" s="1033" t="s">
        <v>178</v>
      </c>
      <c r="J2969" s="1033">
        <v>1500044375</v>
      </c>
      <c r="K2969" s="1032">
        <v>45762</v>
      </c>
      <c r="L2969" s="1033" t="s">
        <v>291</v>
      </c>
      <c r="M2969" s="1033" t="s">
        <v>267</v>
      </c>
      <c r="N2969" s="1088">
        <v>46127</v>
      </c>
      <c r="O2969" s="1033" t="s">
        <v>21</v>
      </c>
      <c r="P2969" s="1033" t="s">
        <v>10371</v>
      </c>
      <c r="Q2969" s="1058"/>
      <c r="R2969" s="1033"/>
      <c r="S2969" s="1032"/>
      <c r="T2969" s="1034"/>
      <c r="U2969" s="1033"/>
      <c r="V2969" s="1033" t="s">
        <v>277</v>
      </c>
      <c r="W2969" s="1034"/>
      <c r="X2969" s="1096">
        <v>2.4E-2</v>
      </c>
      <c r="Y2969" s="323"/>
    </row>
    <row r="2970" spans="1:25" s="3" customFormat="1" ht="55.5" customHeight="1" x14ac:dyDescent="0.2">
      <c r="A2970" s="245">
        <v>461</v>
      </c>
      <c r="B2970" s="1058" t="s">
        <v>10627</v>
      </c>
      <c r="C2970" s="1058" t="s">
        <v>10628</v>
      </c>
      <c r="D2970" s="1090" t="s">
        <v>298</v>
      </c>
      <c r="E2970" s="1096">
        <v>6.0000000000000001E-3</v>
      </c>
      <c r="F2970" s="1099">
        <v>0.23</v>
      </c>
      <c r="G2970" s="1058" t="s">
        <v>10629</v>
      </c>
      <c r="H2970" s="1058" t="s">
        <v>10629</v>
      </c>
      <c r="I2970" s="1033" t="s">
        <v>178</v>
      </c>
      <c r="J2970" s="1033">
        <v>1500044495</v>
      </c>
      <c r="K2970" s="1032">
        <v>45771</v>
      </c>
      <c r="L2970" s="1033" t="s">
        <v>291</v>
      </c>
      <c r="M2970" s="1033" t="s">
        <v>267</v>
      </c>
      <c r="N2970" s="1088">
        <v>46136</v>
      </c>
      <c r="O2970" s="1033" t="s">
        <v>21</v>
      </c>
      <c r="P2970" s="1033" t="s">
        <v>10501</v>
      </c>
      <c r="Q2970" s="1058"/>
      <c r="R2970" s="1033"/>
      <c r="S2970" s="1032"/>
      <c r="T2970" s="1034"/>
      <c r="U2970" s="1033"/>
      <c r="V2970" s="1033" t="s">
        <v>277</v>
      </c>
      <c r="W2970" s="1034"/>
      <c r="X2970" s="1096">
        <v>6.0000000000000001E-3</v>
      </c>
      <c r="Y2970" s="323"/>
    </row>
    <row r="2971" spans="1:25" s="3" customFormat="1" ht="55.5" customHeight="1" x14ac:dyDescent="0.2">
      <c r="A2971" s="245">
        <v>462</v>
      </c>
      <c r="B2971" s="1058" t="s">
        <v>10630</v>
      </c>
      <c r="C2971" s="1058" t="s">
        <v>10631</v>
      </c>
      <c r="D2971" s="1058" t="s">
        <v>234</v>
      </c>
      <c r="E2971" s="1096">
        <v>2.5499999999999998E-2</v>
      </c>
      <c r="F2971" s="1098">
        <v>0.4</v>
      </c>
      <c r="G2971" s="1058" t="s">
        <v>10632</v>
      </c>
      <c r="H2971" s="1058" t="s">
        <v>10632</v>
      </c>
      <c r="I2971" s="1033" t="s">
        <v>178</v>
      </c>
      <c r="J2971" s="1033">
        <v>1500044676</v>
      </c>
      <c r="K2971" s="1032">
        <v>45776</v>
      </c>
      <c r="L2971" s="1033" t="s">
        <v>291</v>
      </c>
      <c r="M2971" s="1033" t="s">
        <v>267</v>
      </c>
      <c r="N2971" s="1088">
        <v>46141</v>
      </c>
      <c r="O2971" s="1033" t="s">
        <v>21</v>
      </c>
      <c r="P2971" s="1033" t="s">
        <v>10525</v>
      </c>
      <c r="Q2971" s="1058"/>
      <c r="R2971" s="1033"/>
      <c r="S2971" s="1032"/>
      <c r="T2971" s="1034"/>
      <c r="U2971" s="1033"/>
      <c r="V2971" s="1033" t="s">
        <v>277</v>
      </c>
      <c r="W2971" s="1034"/>
      <c r="X2971" s="1096">
        <v>2.5499999999999998E-2</v>
      </c>
      <c r="Y2971" s="323"/>
    </row>
    <row r="2972" spans="1:25" s="3" customFormat="1" ht="55.5" customHeight="1" x14ac:dyDescent="0.2">
      <c r="A2972" s="245">
        <v>463</v>
      </c>
      <c r="B2972" s="1058" t="s">
        <v>10633</v>
      </c>
      <c r="C2972" s="1058" t="s">
        <v>10634</v>
      </c>
      <c r="D2972" s="1058" t="s">
        <v>234</v>
      </c>
      <c r="E2972" s="1096">
        <v>9.8279999999999994</v>
      </c>
      <c r="F2972" s="1097">
        <v>110</v>
      </c>
      <c r="G2972" s="1058" t="s">
        <v>10635</v>
      </c>
      <c r="H2972" s="1058" t="s">
        <v>10635</v>
      </c>
      <c r="I2972" s="1033" t="s">
        <v>178</v>
      </c>
      <c r="J2972" s="1033">
        <v>1500044442</v>
      </c>
      <c r="K2972" s="1032">
        <v>45764</v>
      </c>
      <c r="L2972" s="1033" t="s">
        <v>291</v>
      </c>
      <c r="M2972" s="1033" t="s">
        <v>267</v>
      </c>
      <c r="N2972" s="1088">
        <v>46129</v>
      </c>
      <c r="O2972" s="1033" t="s">
        <v>21</v>
      </c>
      <c r="P2972" s="1033" t="s">
        <v>10468</v>
      </c>
      <c r="Q2972" s="1058"/>
      <c r="R2972" s="1033"/>
      <c r="S2972" s="1032"/>
      <c r="T2972" s="1034"/>
      <c r="U2972" s="1033"/>
      <c r="V2972" s="1033" t="s">
        <v>277</v>
      </c>
      <c r="W2972" s="1034"/>
      <c r="X2972" s="1096">
        <v>9.8279999999999994</v>
      </c>
      <c r="Y2972" s="323"/>
    </row>
    <row r="2973" spans="1:25" s="3" customFormat="1" ht="55.5" customHeight="1" x14ac:dyDescent="0.2">
      <c r="A2973" s="245">
        <v>464</v>
      </c>
      <c r="B2973" s="1058" t="s">
        <v>10636</v>
      </c>
      <c r="C2973" s="1058" t="s">
        <v>10637</v>
      </c>
      <c r="D2973" s="1058" t="s">
        <v>234</v>
      </c>
      <c r="E2973" s="1096">
        <v>0.02</v>
      </c>
      <c r="F2973" s="1098">
        <v>0.4</v>
      </c>
      <c r="G2973" s="1058" t="s">
        <v>10638</v>
      </c>
      <c r="H2973" s="1058" t="s">
        <v>10638</v>
      </c>
      <c r="I2973" s="1033" t="s">
        <v>178</v>
      </c>
      <c r="J2973" s="1033">
        <v>1500044735</v>
      </c>
      <c r="K2973" s="1032">
        <v>45777</v>
      </c>
      <c r="L2973" s="1033" t="s">
        <v>291</v>
      </c>
      <c r="M2973" s="1033" t="s">
        <v>267</v>
      </c>
      <c r="N2973" s="1088">
        <v>46142</v>
      </c>
      <c r="O2973" s="1033" t="s">
        <v>21</v>
      </c>
      <c r="P2973" s="1033" t="s">
        <v>10572</v>
      </c>
      <c r="Q2973" s="1058"/>
      <c r="R2973" s="1033"/>
      <c r="S2973" s="1032"/>
      <c r="T2973" s="1034"/>
      <c r="U2973" s="1033"/>
      <c r="V2973" s="1033" t="s">
        <v>277</v>
      </c>
      <c r="W2973" s="1034"/>
      <c r="X2973" s="1096">
        <v>0.02</v>
      </c>
      <c r="Y2973" s="323"/>
    </row>
    <row r="2974" spans="1:25" s="3" customFormat="1" ht="55.5" customHeight="1" x14ac:dyDescent="0.2">
      <c r="A2974" s="245">
        <v>465</v>
      </c>
      <c r="B2974" s="1058" t="s">
        <v>10636</v>
      </c>
      <c r="C2974" s="1058" t="s">
        <v>10637</v>
      </c>
      <c r="D2974" s="1058" t="s">
        <v>234</v>
      </c>
      <c r="E2974" s="1096">
        <v>0.02</v>
      </c>
      <c r="F2974" s="1098">
        <v>0.4</v>
      </c>
      <c r="G2974" s="1058" t="s">
        <v>10639</v>
      </c>
      <c r="H2974" s="1058" t="s">
        <v>10639</v>
      </c>
      <c r="I2974" s="1033" t="s">
        <v>178</v>
      </c>
      <c r="J2974" s="1033">
        <v>1500044738</v>
      </c>
      <c r="K2974" s="1032">
        <v>45777</v>
      </c>
      <c r="L2974" s="1033" t="s">
        <v>291</v>
      </c>
      <c r="M2974" s="1033" t="s">
        <v>267</v>
      </c>
      <c r="N2974" s="1088">
        <v>46142</v>
      </c>
      <c r="O2974" s="1033" t="s">
        <v>21</v>
      </c>
      <c r="P2974" s="1033" t="s">
        <v>10572</v>
      </c>
      <c r="Q2974" s="1058"/>
      <c r="R2974" s="1033"/>
      <c r="S2974" s="1032"/>
      <c r="T2974" s="1034"/>
      <c r="U2974" s="1033"/>
      <c r="V2974" s="1033" t="s">
        <v>277</v>
      </c>
      <c r="W2974" s="1034"/>
      <c r="X2974" s="1096">
        <v>0.02</v>
      </c>
      <c r="Y2974" s="323"/>
    </row>
    <row r="2975" spans="1:25" s="3" customFormat="1" ht="55.5" customHeight="1" x14ac:dyDescent="0.2">
      <c r="A2975" s="245">
        <v>466</v>
      </c>
      <c r="B2975" s="1058" t="s">
        <v>10640</v>
      </c>
      <c r="C2975" s="1058" t="s">
        <v>10641</v>
      </c>
      <c r="D2975" s="1058" t="s">
        <v>1527</v>
      </c>
      <c r="E2975" s="1096">
        <v>0</v>
      </c>
      <c r="F2975" s="1098">
        <v>0.4</v>
      </c>
      <c r="G2975" s="1058" t="s">
        <v>10642</v>
      </c>
      <c r="H2975" s="1058" t="s">
        <v>10642</v>
      </c>
      <c r="I2975" s="1033" t="s">
        <v>178</v>
      </c>
      <c r="J2975" s="1033">
        <v>1500044481</v>
      </c>
      <c r="K2975" s="1032">
        <v>45770</v>
      </c>
      <c r="L2975" s="1033" t="s">
        <v>291</v>
      </c>
      <c r="M2975" s="1033" t="s">
        <v>267</v>
      </c>
      <c r="N2975" s="1088">
        <v>46135</v>
      </c>
      <c r="O2975" s="1033" t="s">
        <v>21</v>
      </c>
      <c r="P2975" s="1033" t="s">
        <v>10515</v>
      </c>
      <c r="Q2975" s="1058"/>
      <c r="R2975" s="1033"/>
      <c r="S2975" s="1032"/>
      <c r="T2975" s="1034"/>
      <c r="U2975" s="1033"/>
      <c r="V2975" s="1033" t="s">
        <v>277</v>
      </c>
      <c r="W2975" s="1034"/>
      <c r="X2975" s="1096">
        <v>0</v>
      </c>
      <c r="Y2975" s="323"/>
    </row>
    <row r="2976" spans="1:25" s="3" customFormat="1" ht="55.5" customHeight="1" x14ac:dyDescent="0.2">
      <c r="A2976" s="245">
        <v>467</v>
      </c>
      <c r="B2976" s="1058" t="s">
        <v>10643</v>
      </c>
      <c r="C2976" s="1058" t="s">
        <v>10644</v>
      </c>
      <c r="D2976" s="1058" t="s">
        <v>1527</v>
      </c>
      <c r="E2976" s="1096">
        <v>0.12959999999999999</v>
      </c>
      <c r="F2976" s="1097">
        <v>20</v>
      </c>
      <c r="G2976" s="1058" t="s">
        <v>10645</v>
      </c>
      <c r="H2976" s="1058" t="s">
        <v>10645</v>
      </c>
      <c r="I2976" s="1033" t="s">
        <v>178</v>
      </c>
      <c r="J2976" s="1033">
        <v>1500044490</v>
      </c>
      <c r="K2976" s="1032">
        <v>45770</v>
      </c>
      <c r="L2976" s="1033" t="s">
        <v>291</v>
      </c>
      <c r="M2976" s="1033" t="s">
        <v>267</v>
      </c>
      <c r="N2976" s="1088">
        <v>46135</v>
      </c>
      <c r="O2976" s="1033" t="s">
        <v>21</v>
      </c>
      <c r="P2976" s="1033" t="s">
        <v>10515</v>
      </c>
      <c r="Q2976" s="1058"/>
      <c r="R2976" s="1033"/>
      <c r="S2976" s="1032"/>
      <c r="T2976" s="1034"/>
      <c r="U2976" s="1033"/>
      <c r="V2976" s="1033" t="s">
        <v>277</v>
      </c>
      <c r="W2976" s="1034"/>
      <c r="X2976" s="1096">
        <v>0.12959999999999999</v>
      </c>
      <c r="Y2976" s="323"/>
    </row>
    <row r="2977" spans="1:25" s="3" customFormat="1" ht="55.5" customHeight="1" x14ac:dyDescent="0.2">
      <c r="A2977" s="245">
        <v>468</v>
      </c>
      <c r="B2977" s="1058" t="s">
        <v>10646</v>
      </c>
      <c r="C2977" s="1058" t="s">
        <v>10647</v>
      </c>
      <c r="D2977" s="1090" t="s">
        <v>298</v>
      </c>
      <c r="E2977" s="1096">
        <v>3.0000000000000001E-3</v>
      </c>
      <c r="F2977" s="1098">
        <v>0.4</v>
      </c>
      <c r="G2977" s="1058" t="s">
        <v>10648</v>
      </c>
      <c r="H2977" s="1058" t="s">
        <v>10648</v>
      </c>
      <c r="I2977" s="1033" t="s">
        <v>178</v>
      </c>
      <c r="J2977" s="1033">
        <v>1500044671</v>
      </c>
      <c r="K2977" s="1032">
        <v>45776</v>
      </c>
      <c r="L2977" s="1033" t="s">
        <v>291</v>
      </c>
      <c r="M2977" s="1033" t="s">
        <v>267</v>
      </c>
      <c r="N2977" s="1088">
        <v>46141</v>
      </c>
      <c r="O2977" s="1033" t="s">
        <v>21</v>
      </c>
      <c r="P2977" s="1033" t="s">
        <v>10649</v>
      </c>
      <c r="Q2977" s="1058" t="s">
        <v>10650</v>
      </c>
      <c r="R2977" s="1033"/>
      <c r="S2977" s="1032"/>
      <c r="T2977" s="1034"/>
      <c r="U2977" s="1033"/>
      <c r="V2977" s="1033" t="s">
        <v>277</v>
      </c>
      <c r="W2977" s="1034"/>
      <c r="X2977" s="1096">
        <v>3.0000000000000001E-3</v>
      </c>
      <c r="Y2977" s="323"/>
    </row>
    <row r="2978" spans="1:25" s="3" customFormat="1" ht="55.5" customHeight="1" x14ac:dyDescent="0.2">
      <c r="A2978" s="245">
        <v>469</v>
      </c>
      <c r="B2978" s="1058" t="s">
        <v>10651</v>
      </c>
      <c r="C2978" s="1058" t="s">
        <v>10652</v>
      </c>
      <c r="D2978" s="1058" t="s">
        <v>1527</v>
      </c>
      <c r="E2978" s="1096">
        <v>7.4999999999999997E-3</v>
      </c>
      <c r="F2978" s="1099">
        <v>0.23</v>
      </c>
      <c r="G2978" s="1058" t="s">
        <v>10653</v>
      </c>
      <c r="H2978" s="1058" t="s">
        <v>10653</v>
      </c>
      <c r="I2978" s="1033" t="s">
        <v>178</v>
      </c>
      <c r="J2978" s="1033">
        <v>1500044681</v>
      </c>
      <c r="K2978" s="1032">
        <v>45776</v>
      </c>
      <c r="L2978" s="1033" t="s">
        <v>291</v>
      </c>
      <c r="M2978" s="1033" t="s">
        <v>267</v>
      </c>
      <c r="N2978" s="1088">
        <v>46141</v>
      </c>
      <c r="O2978" s="1033" t="s">
        <v>21</v>
      </c>
      <c r="P2978" s="1033" t="s">
        <v>10525</v>
      </c>
      <c r="Q2978" s="1058"/>
      <c r="R2978" s="1033"/>
      <c r="S2978" s="1032"/>
      <c r="T2978" s="1034"/>
      <c r="U2978" s="1033"/>
      <c r="V2978" s="1033" t="s">
        <v>277</v>
      </c>
      <c r="W2978" s="1034"/>
      <c r="X2978" s="1096">
        <v>7.4999999999999997E-3</v>
      </c>
      <c r="Y2978" s="323"/>
    </row>
    <row r="2979" spans="1:25" s="3" customFormat="1" ht="55.5" customHeight="1" x14ac:dyDescent="0.2">
      <c r="A2979" s="245">
        <v>470</v>
      </c>
      <c r="B2979" s="1058" t="s">
        <v>10654</v>
      </c>
      <c r="C2979" s="1058" t="s">
        <v>10655</v>
      </c>
      <c r="D2979" s="1058" t="s">
        <v>234</v>
      </c>
      <c r="E2979" s="1096">
        <v>3.0000000000000001E-3</v>
      </c>
      <c r="F2979" s="1098">
        <v>0.4</v>
      </c>
      <c r="G2979" s="1058" t="s">
        <v>10656</v>
      </c>
      <c r="H2979" s="1058" t="s">
        <v>10656</v>
      </c>
      <c r="I2979" s="1033" t="s">
        <v>178</v>
      </c>
      <c r="J2979" s="1033">
        <v>1500044469</v>
      </c>
      <c r="K2979" s="1032">
        <v>45770</v>
      </c>
      <c r="L2979" s="1033" t="s">
        <v>291</v>
      </c>
      <c r="M2979" s="1033" t="s">
        <v>267</v>
      </c>
      <c r="N2979" s="1088">
        <v>46135</v>
      </c>
      <c r="O2979" s="1033" t="s">
        <v>21</v>
      </c>
      <c r="P2979" s="1033" t="s">
        <v>10515</v>
      </c>
      <c r="Q2979" s="1058"/>
      <c r="R2979" s="1033"/>
      <c r="S2979" s="1032"/>
      <c r="T2979" s="1034"/>
      <c r="U2979" s="1033"/>
      <c r="V2979" s="1033" t="s">
        <v>277</v>
      </c>
      <c r="W2979" s="1034"/>
      <c r="X2979" s="1096">
        <v>3.0000000000000001E-3</v>
      </c>
      <c r="Y2979" s="323"/>
    </row>
    <row r="2980" spans="1:25" s="3" customFormat="1" ht="55.5" customHeight="1" x14ac:dyDescent="0.2">
      <c r="A2980" s="245">
        <v>471</v>
      </c>
      <c r="B2980" s="1058" t="s">
        <v>10657</v>
      </c>
      <c r="C2980" s="1058" t="s">
        <v>10658</v>
      </c>
      <c r="D2980" s="1058" t="s">
        <v>234</v>
      </c>
      <c r="E2980" s="1096">
        <v>3.0000000000000001E-3</v>
      </c>
      <c r="F2980" s="1098">
        <v>0.4</v>
      </c>
      <c r="G2980" s="1058" t="s">
        <v>10659</v>
      </c>
      <c r="H2980" s="1058" t="s">
        <v>10659</v>
      </c>
      <c r="I2980" s="1033" t="s">
        <v>178</v>
      </c>
      <c r="J2980" s="1033">
        <v>1500044652</v>
      </c>
      <c r="K2980" s="1032">
        <v>45775</v>
      </c>
      <c r="L2980" s="1033" t="s">
        <v>291</v>
      </c>
      <c r="M2980" s="1033" t="s">
        <v>267</v>
      </c>
      <c r="N2980" s="1088">
        <v>46140</v>
      </c>
      <c r="O2980" s="1033" t="s">
        <v>21</v>
      </c>
      <c r="P2980" s="1033" t="s">
        <v>10423</v>
      </c>
      <c r="Q2980" s="1058"/>
      <c r="R2980" s="1033"/>
      <c r="S2980" s="1032"/>
      <c r="T2980" s="1034"/>
      <c r="U2980" s="1033"/>
      <c r="V2980" s="1033" t="s">
        <v>277</v>
      </c>
      <c r="W2980" s="1034"/>
      <c r="X2980" s="1096">
        <v>3.0000000000000001E-3</v>
      </c>
      <c r="Y2980" s="323"/>
    </row>
    <row r="2981" spans="1:25" s="3" customFormat="1" ht="55.5" customHeight="1" thickBot="1" x14ac:dyDescent="0.25">
      <c r="A2981" s="245">
        <v>472</v>
      </c>
      <c r="B2981" s="1058" t="s">
        <v>183</v>
      </c>
      <c r="C2981" s="1058" t="s">
        <v>6951</v>
      </c>
      <c r="D2981" s="1090" t="s">
        <v>298</v>
      </c>
      <c r="E2981" s="1096">
        <v>2.5000000000000001E-2</v>
      </c>
      <c r="F2981" s="1098">
        <v>0.4</v>
      </c>
      <c r="G2981" s="1058" t="s">
        <v>10660</v>
      </c>
      <c r="H2981" s="1058" t="s">
        <v>10660</v>
      </c>
      <c r="I2981" s="1033" t="s">
        <v>178</v>
      </c>
      <c r="J2981" s="1033">
        <v>1500044643</v>
      </c>
      <c r="K2981" s="1032">
        <v>45776</v>
      </c>
      <c r="L2981" s="1033" t="s">
        <v>291</v>
      </c>
      <c r="M2981" s="1033" t="s">
        <v>267</v>
      </c>
      <c r="N2981" s="1088">
        <v>46141</v>
      </c>
      <c r="O2981" s="1033" t="s">
        <v>21</v>
      </c>
      <c r="P2981" s="1033" t="s">
        <v>10525</v>
      </c>
      <c r="Q2981" s="1058"/>
      <c r="R2981" s="1033"/>
      <c r="S2981" s="1032"/>
      <c r="T2981" s="1034"/>
      <c r="U2981" s="1033"/>
      <c r="V2981" s="1033" t="s">
        <v>277</v>
      </c>
      <c r="W2981" s="1034"/>
      <c r="X2981" s="1096">
        <v>2.5000000000000001E-2</v>
      </c>
      <c r="Y2981" s="323"/>
    </row>
    <row r="2982" spans="1:25" s="3" customFormat="1" ht="15.75" customHeight="1" thickBot="1" x14ac:dyDescent="0.3">
      <c r="A2982" s="77"/>
      <c r="B2982" s="271"/>
      <c r="C2982" s="272"/>
      <c r="D2982" s="273"/>
      <c r="E2982" s="481">
        <f>SUM(E2510:E2981)</f>
        <v>1443.5845499999984</v>
      </c>
      <c r="F2982" s="274"/>
      <c r="G2982" s="271"/>
      <c r="H2982" s="271"/>
      <c r="I2982" s="275"/>
      <c r="J2982" s="276"/>
      <c r="K2982" s="272"/>
      <c r="L2982" s="277"/>
      <c r="M2982" s="277"/>
      <c r="N2982" s="272"/>
      <c r="O2982" s="278"/>
      <c r="P2982" s="279"/>
      <c r="Q2982" s="275"/>
      <c r="R2982" s="280"/>
      <c r="S2982" s="281"/>
      <c r="T2982" s="282"/>
      <c r="U2982" s="281"/>
      <c r="V2982" s="283"/>
      <c r="W2982" s="283"/>
      <c r="X2982" s="284"/>
      <c r="Y2982" s="285"/>
    </row>
    <row r="2983" spans="1:25" s="3" customFormat="1" ht="55.5" customHeight="1" x14ac:dyDescent="0.2">
      <c r="A2983" s="78">
        <v>1</v>
      </c>
      <c r="B2983" s="1149" t="s">
        <v>10983</v>
      </c>
      <c r="C2983" s="443" t="s">
        <v>1115</v>
      </c>
      <c r="D2983" s="443" t="s">
        <v>279</v>
      </c>
      <c r="E2983" s="444">
        <v>0.39500000000000002</v>
      </c>
      <c r="F2983" s="443" t="s">
        <v>1121</v>
      </c>
      <c r="G2983" s="443" t="s">
        <v>5528</v>
      </c>
      <c r="H2983" s="443" t="s">
        <v>11270</v>
      </c>
      <c r="I2983" s="443" t="s">
        <v>5494</v>
      </c>
      <c r="J2983" s="443" t="s">
        <v>11271</v>
      </c>
      <c r="K2983" s="445">
        <v>45748</v>
      </c>
      <c r="L2983" s="443" t="s">
        <v>308</v>
      </c>
      <c r="M2983" s="443" t="s">
        <v>320</v>
      </c>
      <c r="N2983" s="1006">
        <v>46113</v>
      </c>
      <c r="O2983" s="443" t="s">
        <v>12</v>
      </c>
      <c r="P2983" s="443">
        <v>2025</v>
      </c>
      <c r="Q2983" s="443" t="s">
        <v>26</v>
      </c>
      <c r="R2983" s="443" t="s">
        <v>26</v>
      </c>
      <c r="S2983" s="443" t="s">
        <v>26</v>
      </c>
      <c r="T2983" s="443"/>
      <c r="U2983" s="443"/>
      <c r="V2983" s="1004"/>
      <c r="W2983" s="1005"/>
      <c r="X2983" s="446"/>
      <c r="Y2983" s="447"/>
    </row>
    <row r="2984" spans="1:25" s="3" customFormat="1" ht="55.5" customHeight="1" x14ac:dyDescent="0.2">
      <c r="A2984" s="60">
        <v>2</v>
      </c>
      <c r="B2984" s="1150" t="s">
        <v>10984</v>
      </c>
      <c r="C2984" s="365" t="s">
        <v>901</v>
      </c>
      <c r="D2984" s="365" t="s">
        <v>279</v>
      </c>
      <c r="E2984" s="366">
        <v>9.7369999999999998E-2</v>
      </c>
      <c r="F2984" s="365" t="s">
        <v>1121</v>
      </c>
      <c r="G2984" s="365" t="s">
        <v>11272</v>
      </c>
      <c r="H2984" s="365" t="s">
        <v>11273</v>
      </c>
      <c r="I2984" s="365" t="s">
        <v>5494</v>
      </c>
      <c r="J2984" s="365" t="s">
        <v>11274</v>
      </c>
      <c r="K2984" s="442">
        <v>45748</v>
      </c>
      <c r="L2984" s="365" t="s">
        <v>308</v>
      </c>
      <c r="M2984" s="365" t="s">
        <v>320</v>
      </c>
      <c r="N2984" s="999">
        <v>46113</v>
      </c>
      <c r="O2984" s="365" t="s">
        <v>12</v>
      </c>
      <c r="P2984" s="365">
        <v>2025</v>
      </c>
      <c r="Q2984" s="365" t="s">
        <v>26</v>
      </c>
      <c r="R2984" s="365" t="s">
        <v>26</v>
      </c>
      <c r="S2984" s="365" t="s">
        <v>26</v>
      </c>
      <c r="T2984" s="365"/>
      <c r="U2984" s="365"/>
      <c r="V2984" s="997"/>
      <c r="W2984" s="998"/>
      <c r="X2984" s="367"/>
      <c r="Y2984" s="448"/>
    </row>
    <row r="2985" spans="1:25" s="3" customFormat="1" ht="55.5" customHeight="1" x14ac:dyDescent="0.2">
      <c r="A2985" s="60">
        <v>3</v>
      </c>
      <c r="B2985" s="1150" t="s">
        <v>10985</v>
      </c>
      <c r="C2985" s="365" t="s">
        <v>542</v>
      </c>
      <c r="D2985" s="365" t="s">
        <v>278</v>
      </c>
      <c r="E2985" s="366">
        <v>2.5000000000000001E-2</v>
      </c>
      <c r="F2985" s="365" t="s">
        <v>3882</v>
      </c>
      <c r="G2985" s="365" t="s">
        <v>11275</v>
      </c>
      <c r="H2985" s="365" t="s">
        <v>11276</v>
      </c>
      <c r="I2985" s="365" t="s">
        <v>5494</v>
      </c>
      <c r="J2985" s="365" t="s">
        <v>11277</v>
      </c>
      <c r="K2985" s="442">
        <v>45748</v>
      </c>
      <c r="L2985" s="365" t="s">
        <v>308</v>
      </c>
      <c r="M2985" s="365" t="s">
        <v>320</v>
      </c>
      <c r="N2985" s="999">
        <v>46113</v>
      </c>
      <c r="O2985" s="365" t="s">
        <v>12</v>
      </c>
      <c r="P2985" s="365">
        <v>2025</v>
      </c>
      <c r="Q2985" s="365" t="s">
        <v>26</v>
      </c>
      <c r="R2985" s="365" t="s">
        <v>26</v>
      </c>
      <c r="S2985" s="365" t="s">
        <v>26</v>
      </c>
      <c r="T2985" s="365"/>
      <c r="U2985" s="365"/>
      <c r="V2985" s="997"/>
      <c r="W2985" s="998"/>
      <c r="X2985" s="367"/>
      <c r="Y2985" s="448"/>
    </row>
    <row r="2986" spans="1:25" s="3" customFormat="1" ht="20.25" customHeight="1" x14ac:dyDescent="0.2">
      <c r="A2986" s="60">
        <v>4</v>
      </c>
      <c r="B2986" s="1150" t="s">
        <v>10986</v>
      </c>
      <c r="C2986" s="365" t="s">
        <v>10987</v>
      </c>
      <c r="D2986" s="365" t="s">
        <v>279</v>
      </c>
      <c r="E2986" s="366">
        <v>0.3</v>
      </c>
      <c r="F2986" s="365" t="s">
        <v>3882</v>
      </c>
      <c r="G2986" s="365" t="s">
        <v>11278</v>
      </c>
      <c r="H2986" s="365" t="s">
        <v>11279</v>
      </c>
      <c r="I2986" s="365" t="s">
        <v>5494</v>
      </c>
      <c r="J2986" s="365" t="s">
        <v>11280</v>
      </c>
      <c r="K2986" s="442">
        <v>45749</v>
      </c>
      <c r="L2986" s="365" t="s">
        <v>308</v>
      </c>
      <c r="M2986" s="365" t="s">
        <v>320</v>
      </c>
      <c r="N2986" s="999">
        <v>46114</v>
      </c>
      <c r="O2986" s="365" t="s">
        <v>12</v>
      </c>
      <c r="P2986" s="365">
        <v>2025</v>
      </c>
      <c r="Q2986" s="365" t="s">
        <v>26</v>
      </c>
      <c r="R2986" s="365" t="s">
        <v>26</v>
      </c>
      <c r="S2986" s="365" t="s">
        <v>26</v>
      </c>
      <c r="T2986" s="365"/>
      <c r="U2986" s="365"/>
      <c r="V2986" s="997"/>
      <c r="W2986" s="998"/>
      <c r="X2986" s="367"/>
      <c r="Y2986" s="448"/>
    </row>
    <row r="2987" spans="1:25" s="3" customFormat="1" ht="43.5" customHeight="1" x14ac:dyDescent="0.2">
      <c r="A2987" s="60">
        <v>5</v>
      </c>
      <c r="B2987" s="1150" t="s">
        <v>10988</v>
      </c>
      <c r="C2987" s="365" t="s">
        <v>1115</v>
      </c>
      <c r="D2987" s="365" t="s">
        <v>279</v>
      </c>
      <c r="E2987" s="366">
        <v>0.2112</v>
      </c>
      <c r="F2987" s="365" t="s">
        <v>1121</v>
      </c>
      <c r="G2987" s="365" t="s">
        <v>11281</v>
      </c>
      <c r="H2987" s="365" t="s">
        <v>11282</v>
      </c>
      <c r="I2987" s="365" t="s">
        <v>5494</v>
      </c>
      <c r="J2987" s="365" t="s">
        <v>11283</v>
      </c>
      <c r="K2987" s="442">
        <v>45749</v>
      </c>
      <c r="L2987" s="365" t="s">
        <v>308</v>
      </c>
      <c r="M2987" s="365" t="s">
        <v>320</v>
      </c>
      <c r="N2987" s="999">
        <v>46114</v>
      </c>
      <c r="O2987" s="365" t="s">
        <v>12</v>
      </c>
      <c r="P2987" s="365">
        <v>2025</v>
      </c>
      <c r="Q2987" s="365" t="s">
        <v>26</v>
      </c>
      <c r="R2987" s="365" t="s">
        <v>26</v>
      </c>
      <c r="S2987" s="365" t="s">
        <v>26</v>
      </c>
      <c r="T2987" s="365"/>
      <c r="U2987" s="365"/>
      <c r="V2987" s="997"/>
      <c r="W2987" s="998"/>
      <c r="X2987" s="367"/>
      <c r="Y2987" s="448"/>
    </row>
    <row r="2988" spans="1:25" s="3" customFormat="1" ht="39.950000000000003" customHeight="1" x14ac:dyDescent="0.2">
      <c r="A2988" s="60">
        <v>6</v>
      </c>
      <c r="B2988" s="1150" t="s">
        <v>10989</v>
      </c>
      <c r="C2988" s="365" t="s">
        <v>581</v>
      </c>
      <c r="D2988" s="365" t="s">
        <v>242</v>
      </c>
      <c r="E2988" s="366">
        <v>8.0000000000000002E-3</v>
      </c>
      <c r="F2988" s="365" t="s">
        <v>3882</v>
      </c>
      <c r="G2988" s="365" t="s">
        <v>11284</v>
      </c>
      <c r="H2988" s="365" t="s">
        <v>11285</v>
      </c>
      <c r="I2988" s="365" t="s">
        <v>5494</v>
      </c>
      <c r="J2988" s="365" t="s">
        <v>11286</v>
      </c>
      <c r="K2988" s="442">
        <v>45749</v>
      </c>
      <c r="L2988" s="365" t="s">
        <v>308</v>
      </c>
      <c r="M2988" s="365" t="s">
        <v>320</v>
      </c>
      <c r="N2988" s="999">
        <v>46114</v>
      </c>
      <c r="O2988" s="365" t="s">
        <v>12</v>
      </c>
      <c r="P2988" s="365">
        <v>2025</v>
      </c>
      <c r="Q2988" s="365" t="s">
        <v>26</v>
      </c>
      <c r="R2988" s="365" t="s">
        <v>26</v>
      </c>
      <c r="S2988" s="365" t="s">
        <v>26</v>
      </c>
      <c r="T2988" s="365"/>
      <c r="U2988" s="365"/>
      <c r="V2988" s="997"/>
      <c r="W2988" s="998"/>
      <c r="X2988" s="367"/>
      <c r="Y2988" s="448"/>
    </row>
    <row r="2989" spans="1:25" s="3" customFormat="1" ht="39.950000000000003" customHeight="1" x14ac:dyDescent="0.2">
      <c r="A2989" s="60">
        <v>7</v>
      </c>
      <c r="B2989" s="1150" t="s">
        <v>10990</v>
      </c>
      <c r="C2989" s="365" t="s">
        <v>491</v>
      </c>
      <c r="D2989" s="365" t="s">
        <v>279</v>
      </c>
      <c r="E2989" s="366">
        <v>3.8860799999999998</v>
      </c>
      <c r="F2989" s="365" t="s">
        <v>1121</v>
      </c>
      <c r="G2989" s="365" t="s">
        <v>11287</v>
      </c>
      <c r="H2989" s="365" t="s">
        <v>11288</v>
      </c>
      <c r="I2989" s="365" t="s">
        <v>5494</v>
      </c>
      <c r="J2989" s="365" t="s">
        <v>11289</v>
      </c>
      <c r="K2989" s="442">
        <v>45750</v>
      </c>
      <c r="L2989" s="365" t="s">
        <v>395</v>
      </c>
      <c r="M2989" s="365" t="s">
        <v>1264</v>
      </c>
      <c r="N2989" s="999">
        <v>46115</v>
      </c>
      <c r="O2989" s="365" t="s">
        <v>12</v>
      </c>
      <c r="P2989" s="365">
        <v>2025</v>
      </c>
      <c r="Q2989" s="365" t="s">
        <v>11290</v>
      </c>
      <c r="R2989" s="365" t="s">
        <v>11291</v>
      </c>
      <c r="S2989" s="365" t="s">
        <v>11292</v>
      </c>
      <c r="T2989" s="365"/>
      <c r="U2989" s="365"/>
      <c r="V2989" s="997"/>
      <c r="W2989" s="998"/>
      <c r="X2989" s="367"/>
      <c r="Y2989" s="448"/>
    </row>
    <row r="2990" spans="1:25" s="3" customFormat="1" ht="39.950000000000003" customHeight="1" x14ac:dyDescent="0.2">
      <c r="A2990" s="60">
        <v>8</v>
      </c>
      <c r="B2990" s="1150" t="s">
        <v>10991</v>
      </c>
      <c r="C2990" s="365" t="s">
        <v>581</v>
      </c>
      <c r="D2990" s="365" t="s">
        <v>242</v>
      </c>
      <c r="E2990" s="366">
        <v>6.0000000000000001E-3</v>
      </c>
      <c r="F2990" s="365" t="s">
        <v>3882</v>
      </c>
      <c r="G2990" s="365" t="s">
        <v>11293</v>
      </c>
      <c r="H2990" s="365" t="s">
        <v>11294</v>
      </c>
      <c r="I2990" s="365" t="s">
        <v>5494</v>
      </c>
      <c r="J2990" s="365" t="s">
        <v>11295</v>
      </c>
      <c r="K2990" s="442">
        <v>45750</v>
      </c>
      <c r="L2990" s="365" t="s">
        <v>308</v>
      </c>
      <c r="M2990" s="365" t="s">
        <v>320</v>
      </c>
      <c r="N2990" s="999">
        <v>46115</v>
      </c>
      <c r="O2990" s="365" t="s">
        <v>12</v>
      </c>
      <c r="P2990" s="365">
        <v>2025</v>
      </c>
      <c r="Q2990" s="365" t="s">
        <v>26</v>
      </c>
      <c r="R2990" s="365" t="s">
        <v>26</v>
      </c>
      <c r="S2990" s="365" t="s">
        <v>26</v>
      </c>
      <c r="T2990" s="365"/>
      <c r="U2990" s="365"/>
      <c r="V2990" s="997"/>
      <c r="W2990" s="998"/>
      <c r="X2990" s="367"/>
      <c r="Y2990" s="448"/>
    </row>
    <row r="2991" spans="1:25" s="3" customFormat="1" ht="39.950000000000003" customHeight="1" x14ac:dyDescent="0.2">
      <c r="A2991" s="60">
        <v>9</v>
      </c>
      <c r="B2991" s="1150" t="s">
        <v>10992</v>
      </c>
      <c r="C2991" s="365" t="s">
        <v>581</v>
      </c>
      <c r="D2991" s="365" t="s">
        <v>242</v>
      </c>
      <c r="E2991" s="366">
        <v>0.01</v>
      </c>
      <c r="F2991" s="365" t="s">
        <v>3882</v>
      </c>
      <c r="G2991" s="365" t="s">
        <v>11296</v>
      </c>
      <c r="H2991" s="365" t="s">
        <v>11297</v>
      </c>
      <c r="I2991" s="365" t="s">
        <v>5494</v>
      </c>
      <c r="J2991" s="365" t="s">
        <v>11298</v>
      </c>
      <c r="K2991" s="442">
        <v>45750</v>
      </c>
      <c r="L2991" s="365" t="s">
        <v>308</v>
      </c>
      <c r="M2991" s="365" t="s">
        <v>320</v>
      </c>
      <c r="N2991" s="999">
        <v>46115</v>
      </c>
      <c r="O2991" s="365" t="s">
        <v>12</v>
      </c>
      <c r="P2991" s="365">
        <v>2025</v>
      </c>
      <c r="Q2991" s="365" t="s">
        <v>26</v>
      </c>
      <c r="R2991" s="365" t="s">
        <v>26</v>
      </c>
      <c r="S2991" s="365" t="s">
        <v>26</v>
      </c>
      <c r="T2991" s="365"/>
      <c r="U2991" s="365"/>
      <c r="V2991" s="997"/>
      <c r="W2991" s="998"/>
      <c r="X2991" s="367"/>
      <c r="Y2991" s="448"/>
    </row>
    <row r="2992" spans="1:25" s="3" customFormat="1" ht="39.950000000000003" customHeight="1" x14ac:dyDescent="0.2">
      <c r="A2992" s="60">
        <v>10</v>
      </c>
      <c r="B2992" s="1150" t="s">
        <v>10993</v>
      </c>
      <c r="C2992" s="365" t="s">
        <v>10994</v>
      </c>
      <c r="D2992" s="365" t="s">
        <v>242</v>
      </c>
      <c r="E2992" s="366">
        <v>0.4</v>
      </c>
      <c r="F2992" s="365" t="s">
        <v>3930</v>
      </c>
      <c r="G2992" s="365" t="s">
        <v>1223</v>
      </c>
      <c r="H2992" s="365" t="s">
        <v>11299</v>
      </c>
      <c r="I2992" s="365" t="s">
        <v>5494</v>
      </c>
      <c r="J2992" s="365" t="s">
        <v>11300</v>
      </c>
      <c r="K2992" s="442">
        <v>45750</v>
      </c>
      <c r="L2992" s="365" t="s">
        <v>308</v>
      </c>
      <c r="M2992" s="365" t="s">
        <v>320</v>
      </c>
      <c r="N2992" s="999">
        <v>46115</v>
      </c>
      <c r="O2992" s="365" t="s">
        <v>12</v>
      </c>
      <c r="P2992" s="365">
        <v>2025</v>
      </c>
      <c r="Q2992" s="365" t="s">
        <v>26</v>
      </c>
      <c r="R2992" s="365" t="s">
        <v>26</v>
      </c>
      <c r="S2992" s="365" t="s">
        <v>26</v>
      </c>
      <c r="T2992" s="365"/>
      <c r="U2992" s="365"/>
      <c r="V2992" s="997"/>
      <c r="W2992" s="998"/>
      <c r="X2992" s="367"/>
      <c r="Y2992" s="448"/>
    </row>
    <row r="2993" spans="1:25" s="3" customFormat="1" ht="39.950000000000003" customHeight="1" x14ac:dyDescent="0.2">
      <c r="A2993" s="60">
        <v>11</v>
      </c>
      <c r="B2993" s="1150" t="s">
        <v>10995</v>
      </c>
      <c r="C2993" s="365" t="s">
        <v>10996</v>
      </c>
      <c r="D2993" s="365" t="s">
        <v>242</v>
      </c>
      <c r="E2993" s="366">
        <v>1.2E-2</v>
      </c>
      <c r="F2993" s="365" t="s">
        <v>3882</v>
      </c>
      <c r="G2993" s="365" t="s">
        <v>4961</v>
      </c>
      <c r="H2993" s="365" t="s">
        <v>11301</v>
      </c>
      <c r="I2993" s="365" t="s">
        <v>5494</v>
      </c>
      <c r="J2993" s="365" t="s">
        <v>11302</v>
      </c>
      <c r="K2993" s="442">
        <v>45754</v>
      </c>
      <c r="L2993" s="365" t="s">
        <v>308</v>
      </c>
      <c r="M2993" s="365" t="s">
        <v>320</v>
      </c>
      <c r="N2993" s="999">
        <v>46119</v>
      </c>
      <c r="O2993" s="365" t="s">
        <v>12</v>
      </c>
      <c r="P2993" s="365">
        <v>2025</v>
      </c>
      <c r="Q2993" s="365" t="s">
        <v>26</v>
      </c>
      <c r="R2993" s="365" t="s">
        <v>26</v>
      </c>
      <c r="S2993" s="365" t="s">
        <v>26</v>
      </c>
      <c r="T2993" s="365"/>
      <c r="U2993" s="365"/>
      <c r="V2993" s="997"/>
      <c r="W2993" s="998"/>
      <c r="X2993" s="367"/>
      <c r="Y2993" s="448"/>
    </row>
    <row r="2994" spans="1:25" s="3" customFormat="1" ht="39.950000000000003" customHeight="1" x14ac:dyDescent="0.2">
      <c r="A2994" s="60">
        <v>12</v>
      </c>
      <c r="B2994" s="1150" t="s">
        <v>10997</v>
      </c>
      <c r="C2994" s="365" t="s">
        <v>542</v>
      </c>
      <c r="D2994" s="365" t="s">
        <v>278</v>
      </c>
      <c r="E2994" s="366">
        <v>1.0999999999999999E-2</v>
      </c>
      <c r="F2994" s="365" t="s">
        <v>3882</v>
      </c>
      <c r="G2994" s="365" t="s">
        <v>11303</v>
      </c>
      <c r="H2994" s="365" t="s">
        <v>11304</v>
      </c>
      <c r="I2994" s="365" t="s">
        <v>5494</v>
      </c>
      <c r="J2994" s="365" t="s">
        <v>11305</v>
      </c>
      <c r="K2994" s="442">
        <v>45754</v>
      </c>
      <c r="L2994" s="365" t="s">
        <v>308</v>
      </c>
      <c r="M2994" s="365" t="s">
        <v>320</v>
      </c>
      <c r="N2994" s="999">
        <v>46119</v>
      </c>
      <c r="O2994" s="365" t="s">
        <v>12</v>
      </c>
      <c r="P2994" s="365">
        <v>2025</v>
      </c>
      <c r="Q2994" s="365" t="s">
        <v>26</v>
      </c>
      <c r="R2994" s="365" t="s">
        <v>26</v>
      </c>
      <c r="S2994" s="365" t="s">
        <v>26</v>
      </c>
      <c r="T2994" s="365"/>
      <c r="U2994" s="365"/>
      <c r="V2994" s="997"/>
      <c r="W2994" s="998"/>
      <c r="X2994" s="367"/>
      <c r="Y2994" s="448"/>
    </row>
    <row r="2995" spans="1:25" s="3" customFormat="1" ht="39.950000000000003" customHeight="1" x14ac:dyDescent="0.2">
      <c r="A2995" s="60">
        <v>13</v>
      </c>
      <c r="B2995" s="1150" t="s">
        <v>10998</v>
      </c>
      <c r="C2995" s="365" t="s">
        <v>3346</v>
      </c>
      <c r="D2995" s="365" t="s">
        <v>278</v>
      </c>
      <c r="E2995" s="366">
        <v>8.9999999999999993E-3</v>
      </c>
      <c r="F2995" s="365" t="s">
        <v>3882</v>
      </c>
      <c r="G2995" s="365" t="s">
        <v>11306</v>
      </c>
      <c r="H2995" s="365" t="s">
        <v>11307</v>
      </c>
      <c r="I2995" s="365" t="s">
        <v>5494</v>
      </c>
      <c r="J2995" s="365" t="s">
        <v>11308</v>
      </c>
      <c r="K2995" s="442">
        <v>45754</v>
      </c>
      <c r="L2995" s="365" t="s">
        <v>308</v>
      </c>
      <c r="M2995" s="365" t="s">
        <v>320</v>
      </c>
      <c r="N2995" s="999">
        <v>46119</v>
      </c>
      <c r="O2995" s="365" t="s">
        <v>12</v>
      </c>
      <c r="P2995" s="365">
        <v>2025</v>
      </c>
      <c r="Q2995" s="365" t="s">
        <v>26</v>
      </c>
      <c r="R2995" s="365" t="s">
        <v>26</v>
      </c>
      <c r="S2995" s="365" t="s">
        <v>26</v>
      </c>
      <c r="T2995" s="365"/>
      <c r="U2995" s="365"/>
      <c r="V2995" s="997"/>
      <c r="W2995" s="998"/>
      <c r="X2995" s="367"/>
      <c r="Y2995" s="448"/>
    </row>
    <row r="2996" spans="1:25" s="3" customFormat="1" ht="39.950000000000003" customHeight="1" x14ac:dyDescent="0.2">
      <c r="A2996" s="60">
        <v>14</v>
      </c>
      <c r="B2996" s="1150" t="s">
        <v>10999</v>
      </c>
      <c r="C2996" s="365" t="s">
        <v>1115</v>
      </c>
      <c r="D2996" s="365" t="s">
        <v>242</v>
      </c>
      <c r="E2996" s="366">
        <v>2.4199999999999999E-2</v>
      </c>
      <c r="F2996" s="365" t="s">
        <v>3882</v>
      </c>
      <c r="G2996" s="365" t="s">
        <v>11309</v>
      </c>
      <c r="H2996" s="365" t="s">
        <v>11310</v>
      </c>
      <c r="I2996" s="365" t="s">
        <v>5494</v>
      </c>
      <c r="J2996" s="365" t="s">
        <v>11311</v>
      </c>
      <c r="K2996" s="442">
        <v>45755</v>
      </c>
      <c r="L2996" s="365" t="s">
        <v>308</v>
      </c>
      <c r="M2996" s="365" t="s">
        <v>320</v>
      </c>
      <c r="N2996" s="999">
        <v>46120</v>
      </c>
      <c r="O2996" s="365" t="s">
        <v>12</v>
      </c>
      <c r="P2996" s="365">
        <v>2025</v>
      </c>
      <c r="Q2996" s="365" t="s">
        <v>26</v>
      </c>
      <c r="R2996" s="365" t="s">
        <v>26</v>
      </c>
      <c r="S2996" s="365" t="s">
        <v>26</v>
      </c>
      <c r="T2996" s="365"/>
      <c r="U2996" s="365"/>
      <c r="V2996" s="997"/>
      <c r="W2996" s="998"/>
      <c r="X2996" s="367"/>
      <c r="Y2996" s="448"/>
    </row>
    <row r="2997" spans="1:25" s="3" customFormat="1" ht="39.950000000000003" customHeight="1" x14ac:dyDescent="0.2">
      <c r="A2997" s="60">
        <v>15</v>
      </c>
      <c r="B2997" s="1150" t="s">
        <v>11000</v>
      </c>
      <c r="C2997" s="365" t="s">
        <v>3346</v>
      </c>
      <c r="D2997" s="365" t="s">
        <v>278</v>
      </c>
      <c r="E2997" s="366">
        <v>0.02</v>
      </c>
      <c r="F2997" s="365" t="s">
        <v>3882</v>
      </c>
      <c r="G2997" s="365" t="s">
        <v>1122</v>
      </c>
      <c r="H2997" s="365" t="s">
        <v>11312</v>
      </c>
      <c r="I2997" s="365" t="s">
        <v>5494</v>
      </c>
      <c r="J2997" s="365" t="s">
        <v>11313</v>
      </c>
      <c r="K2997" s="442">
        <v>45755</v>
      </c>
      <c r="L2997" s="365" t="s">
        <v>308</v>
      </c>
      <c r="M2997" s="365" t="s">
        <v>320</v>
      </c>
      <c r="N2997" s="999">
        <v>46120</v>
      </c>
      <c r="O2997" s="365" t="s">
        <v>12</v>
      </c>
      <c r="P2997" s="365">
        <v>2025</v>
      </c>
      <c r="Q2997" s="365" t="s">
        <v>26</v>
      </c>
      <c r="R2997" s="365" t="s">
        <v>26</v>
      </c>
      <c r="S2997" s="365" t="s">
        <v>26</v>
      </c>
      <c r="T2997" s="365"/>
      <c r="U2997" s="365"/>
      <c r="V2997" s="997"/>
      <c r="W2997" s="998"/>
      <c r="X2997" s="367"/>
      <c r="Y2997" s="448"/>
    </row>
    <row r="2998" spans="1:25" s="3" customFormat="1" ht="39.950000000000003" customHeight="1" x14ac:dyDescent="0.2">
      <c r="A2998" s="60">
        <v>16</v>
      </c>
      <c r="B2998" s="1150" t="s">
        <v>11001</v>
      </c>
      <c r="C2998" s="365" t="s">
        <v>542</v>
      </c>
      <c r="D2998" s="365" t="s">
        <v>242</v>
      </c>
      <c r="E2998" s="366">
        <v>0.02</v>
      </c>
      <c r="F2998" s="365" t="s">
        <v>3882</v>
      </c>
      <c r="G2998" s="365" t="s">
        <v>11314</v>
      </c>
      <c r="H2998" s="365" t="s">
        <v>11315</v>
      </c>
      <c r="I2998" s="365" t="s">
        <v>5494</v>
      </c>
      <c r="J2998" s="365" t="s">
        <v>11316</v>
      </c>
      <c r="K2998" s="442">
        <v>45755</v>
      </c>
      <c r="L2998" s="365" t="s">
        <v>308</v>
      </c>
      <c r="M2998" s="365" t="s">
        <v>320</v>
      </c>
      <c r="N2998" s="999">
        <v>46120</v>
      </c>
      <c r="O2998" s="365" t="s">
        <v>12</v>
      </c>
      <c r="P2998" s="365">
        <v>2025</v>
      </c>
      <c r="Q2998" s="365" t="s">
        <v>26</v>
      </c>
      <c r="R2998" s="365" t="s">
        <v>26</v>
      </c>
      <c r="S2998" s="365" t="s">
        <v>26</v>
      </c>
      <c r="T2998" s="365"/>
      <c r="U2998" s="365"/>
      <c r="V2998" s="997"/>
      <c r="W2998" s="998"/>
      <c r="X2998" s="367"/>
      <c r="Y2998" s="448"/>
    </row>
    <row r="2999" spans="1:25" s="3" customFormat="1" ht="39.950000000000003" customHeight="1" x14ac:dyDescent="0.2">
      <c r="A2999" s="60">
        <v>17</v>
      </c>
      <c r="B2999" s="1150" t="s">
        <v>11002</v>
      </c>
      <c r="C2999" s="365" t="s">
        <v>581</v>
      </c>
      <c r="D2999" s="365" t="s">
        <v>279</v>
      </c>
      <c r="E2999" s="366">
        <v>1.2E-2</v>
      </c>
      <c r="F2999" s="365" t="s">
        <v>3882</v>
      </c>
      <c r="G2999" s="365" t="s">
        <v>11317</v>
      </c>
      <c r="H2999" s="365" t="s">
        <v>11318</v>
      </c>
      <c r="I2999" s="365" t="s">
        <v>5494</v>
      </c>
      <c r="J2999" s="365" t="s">
        <v>11319</v>
      </c>
      <c r="K2999" s="442">
        <v>45757</v>
      </c>
      <c r="L2999" s="365" t="s">
        <v>308</v>
      </c>
      <c r="M2999" s="365" t="s">
        <v>320</v>
      </c>
      <c r="N2999" s="999">
        <v>46122</v>
      </c>
      <c r="O2999" s="365" t="s">
        <v>12</v>
      </c>
      <c r="P2999" s="365">
        <v>2025</v>
      </c>
      <c r="Q2999" s="365" t="s">
        <v>26</v>
      </c>
      <c r="R2999" s="365" t="s">
        <v>26</v>
      </c>
      <c r="S2999" s="365" t="s">
        <v>26</v>
      </c>
      <c r="T2999" s="365"/>
      <c r="U2999" s="365"/>
      <c r="V2999" s="997"/>
      <c r="W2999" s="998"/>
      <c r="X2999" s="367"/>
      <c r="Y2999" s="448"/>
    </row>
    <row r="3000" spans="1:25" s="3" customFormat="1" ht="39.950000000000003" customHeight="1" x14ac:dyDescent="0.2">
      <c r="A3000" s="60">
        <v>18</v>
      </c>
      <c r="B3000" s="1150" t="s">
        <v>11003</v>
      </c>
      <c r="C3000" s="365" t="s">
        <v>3346</v>
      </c>
      <c r="D3000" s="365" t="s">
        <v>279</v>
      </c>
      <c r="E3000" s="366">
        <v>3.0000000000000001E-3</v>
      </c>
      <c r="F3000" s="365" t="s">
        <v>3882</v>
      </c>
      <c r="G3000" s="365" t="s">
        <v>11320</v>
      </c>
      <c r="H3000" s="365" t="s">
        <v>11321</v>
      </c>
      <c r="I3000" s="365" t="s">
        <v>5494</v>
      </c>
      <c r="J3000" s="365" t="s">
        <v>11322</v>
      </c>
      <c r="K3000" s="442">
        <v>45757</v>
      </c>
      <c r="L3000" s="365" t="s">
        <v>308</v>
      </c>
      <c r="M3000" s="365" t="s">
        <v>320</v>
      </c>
      <c r="N3000" s="999">
        <v>46122</v>
      </c>
      <c r="O3000" s="365" t="s">
        <v>12</v>
      </c>
      <c r="P3000" s="365">
        <v>2025</v>
      </c>
      <c r="Q3000" s="365" t="s">
        <v>26</v>
      </c>
      <c r="R3000" s="365" t="s">
        <v>26</v>
      </c>
      <c r="S3000" s="365" t="s">
        <v>26</v>
      </c>
      <c r="T3000" s="365"/>
      <c r="U3000" s="365"/>
      <c r="V3000" s="997"/>
      <c r="W3000" s="998"/>
      <c r="X3000" s="367"/>
      <c r="Y3000" s="448"/>
    </row>
    <row r="3001" spans="1:25" s="3" customFormat="1" ht="39.950000000000003" customHeight="1" x14ac:dyDescent="0.2">
      <c r="A3001" s="60">
        <v>19</v>
      </c>
      <c r="B3001" s="1150" t="s">
        <v>11004</v>
      </c>
      <c r="C3001" s="365" t="s">
        <v>581</v>
      </c>
      <c r="D3001" s="365" t="s">
        <v>278</v>
      </c>
      <c r="E3001" s="366">
        <v>5.8099999999999992E-3</v>
      </c>
      <c r="F3001" s="365" t="s">
        <v>3882</v>
      </c>
      <c r="G3001" s="365" t="s">
        <v>11323</v>
      </c>
      <c r="H3001" s="365" t="s">
        <v>11324</v>
      </c>
      <c r="I3001" s="365" t="s">
        <v>5494</v>
      </c>
      <c r="J3001" s="365" t="s">
        <v>11325</v>
      </c>
      <c r="K3001" s="442">
        <v>45757</v>
      </c>
      <c r="L3001" s="365" t="s">
        <v>308</v>
      </c>
      <c r="M3001" s="365" t="s">
        <v>320</v>
      </c>
      <c r="N3001" s="999">
        <v>46122</v>
      </c>
      <c r="O3001" s="365" t="s">
        <v>12</v>
      </c>
      <c r="P3001" s="365">
        <v>2025</v>
      </c>
      <c r="Q3001" s="365" t="s">
        <v>26</v>
      </c>
      <c r="R3001" s="365" t="s">
        <v>26</v>
      </c>
      <c r="S3001" s="365" t="s">
        <v>26</v>
      </c>
      <c r="T3001" s="365"/>
      <c r="U3001" s="365"/>
      <c r="V3001" s="997"/>
      <c r="W3001" s="998"/>
      <c r="X3001" s="367"/>
      <c r="Y3001" s="448"/>
    </row>
    <row r="3002" spans="1:25" s="3" customFormat="1" ht="39.950000000000003" customHeight="1" x14ac:dyDescent="0.2">
      <c r="A3002" s="60">
        <v>20</v>
      </c>
      <c r="B3002" s="1150" t="s">
        <v>11005</v>
      </c>
      <c r="C3002" s="365" t="s">
        <v>581</v>
      </c>
      <c r="D3002" s="365" t="s">
        <v>278</v>
      </c>
      <c r="E3002" s="366">
        <v>9.5999999999999992E-3</v>
      </c>
      <c r="F3002" s="365" t="s">
        <v>3882</v>
      </c>
      <c r="G3002" s="365" t="s">
        <v>11326</v>
      </c>
      <c r="H3002" s="365" t="s">
        <v>11327</v>
      </c>
      <c r="I3002" s="365" t="s">
        <v>5494</v>
      </c>
      <c r="J3002" s="365" t="s">
        <v>11328</v>
      </c>
      <c r="K3002" s="442">
        <v>45757</v>
      </c>
      <c r="L3002" s="365" t="s">
        <v>308</v>
      </c>
      <c r="M3002" s="365" t="s">
        <v>320</v>
      </c>
      <c r="N3002" s="999">
        <v>46122</v>
      </c>
      <c r="O3002" s="365" t="s">
        <v>12</v>
      </c>
      <c r="P3002" s="365">
        <v>2025</v>
      </c>
      <c r="Q3002" s="365" t="s">
        <v>26</v>
      </c>
      <c r="R3002" s="365" t="s">
        <v>26</v>
      </c>
      <c r="S3002" s="365" t="s">
        <v>26</v>
      </c>
      <c r="T3002" s="365"/>
      <c r="U3002" s="365"/>
      <c r="V3002" s="997"/>
      <c r="W3002" s="998"/>
      <c r="X3002" s="367"/>
      <c r="Y3002" s="448"/>
    </row>
    <row r="3003" spans="1:25" s="3" customFormat="1" ht="39.950000000000003" customHeight="1" x14ac:dyDescent="0.2">
      <c r="A3003" s="60">
        <v>21</v>
      </c>
      <c r="B3003" s="1150" t="s">
        <v>11006</v>
      </c>
      <c r="C3003" s="365" t="s">
        <v>3346</v>
      </c>
      <c r="D3003" s="365" t="s">
        <v>278</v>
      </c>
      <c r="E3003" s="366">
        <v>0.01</v>
      </c>
      <c r="F3003" s="365" t="s">
        <v>3882</v>
      </c>
      <c r="G3003" s="365" t="s">
        <v>4955</v>
      </c>
      <c r="H3003" s="365" t="s">
        <v>11329</v>
      </c>
      <c r="I3003" s="365" t="s">
        <v>5494</v>
      </c>
      <c r="J3003" s="365" t="s">
        <v>11330</v>
      </c>
      <c r="K3003" s="442">
        <v>45758</v>
      </c>
      <c r="L3003" s="365" t="s">
        <v>308</v>
      </c>
      <c r="M3003" s="365" t="s">
        <v>320</v>
      </c>
      <c r="N3003" s="999">
        <v>46123</v>
      </c>
      <c r="O3003" s="365" t="s">
        <v>12</v>
      </c>
      <c r="P3003" s="365">
        <v>2025</v>
      </c>
      <c r="Q3003" s="365" t="s">
        <v>26</v>
      </c>
      <c r="R3003" s="365" t="s">
        <v>26</v>
      </c>
      <c r="S3003" s="365" t="s">
        <v>26</v>
      </c>
      <c r="T3003" s="365"/>
      <c r="U3003" s="365"/>
      <c r="V3003" s="997"/>
      <c r="W3003" s="998"/>
      <c r="X3003" s="367"/>
      <c r="Y3003" s="448"/>
    </row>
    <row r="3004" spans="1:25" s="3" customFormat="1" ht="39.950000000000003" customHeight="1" x14ac:dyDescent="0.2">
      <c r="A3004" s="60">
        <v>22</v>
      </c>
      <c r="B3004" s="1150" t="s">
        <v>11007</v>
      </c>
      <c r="C3004" s="365" t="s">
        <v>1115</v>
      </c>
      <c r="D3004" s="365" t="s">
        <v>242</v>
      </c>
      <c r="E3004" s="366">
        <v>0.13</v>
      </c>
      <c r="F3004" s="365" t="s">
        <v>3882</v>
      </c>
      <c r="G3004" s="365" t="s">
        <v>11331</v>
      </c>
      <c r="H3004" s="365" t="s">
        <v>11332</v>
      </c>
      <c r="I3004" s="365" t="s">
        <v>5494</v>
      </c>
      <c r="J3004" s="365" t="s">
        <v>11333</v>
      </c>
      <c r="K3004" s="442">
        <v>45761</v>
      </c>
      <c r="L3004" s="365" t="s">
        <v>308</v>
      </c>
      <c r="M3004" s="365" t="s">
        <v>320</v>
      </c>
      <c r="N3004" s="999">
        <v>46126</v>
      </c>
      <c r="O3004" s="365" t="s">
        <v>12</v>
      </c>
      <c r="P3004" s="365">
        <v>2025</v>
      </c>
      <c r="Q3004" s="365" t="s">
        <v>26</v>
      </c>
      <c r="R3004" s="365" t="s">
        <v>26</v>
      </c>
      <c r="S3004" s="365" t="s">
        <v>26</v>
      </c>
      <c r="T3004" s="365"/>
      <c r="U3004" s="365"/>
      <c r="V3004" s="997"/>
      <c r="W3004" s="998"/>
      <c r="X3004" s="367"/>
      <c r="Y3004" s="448"/>
    </row>
    <row r="3005" spans="1:25" s="3" customFormat="1" ht="39.950000000000003" customHeight="1" x14ac:dyDescent="0.2">
      <c r="A3005" s="60">
        <v>23</v>
      </c>
      <c r="B3005" s="1150" t="s">
        <v>11008</v>
      </c>
      <c r="C3005" s="365" t="s">
        <v>3812</v>
      </c>
      <c r="D3005" s="365" t="s">
        <v>279</v>
      </c>
      <c r="E3005" s="366">
        <v>0.03</v>
      </c>
      <c r="F3005" s="365" t="s">
        <v>1121</v>
      </c>
      <c r="G3005" s="365" t="s">
        <v>11334</v>
      </c>
      <c r="H3005" s="365" t="s">
        <v>11335</v>
      </c>
      <c r="I3005" s="365" t="s">
        <v>5494</v>
      </c>
      <c r="J3005" s="365" t="s">
        <v>11336</v>
      </c>
      <c r="K3005" s="442">
        <v>45762</v>
      </c>
      <c r="L3005" s="365" t="s">
        <v>308</v>
      </c>
      <c r="M3005" s="365" t="s">
        <v>320</v>
      </c>
      <c r="N3005" s="999">
        <v>46127</v>
      </c>
      <c r="O3005" s="365" t="s">
        <v>12</v>
      </c>
      <c r="P3005" s="365">
        <v>2025</v>
      </c>
      <c r="Q3005" s="365" t="s">
        <v>26</v>
      </c>
      <c r="R3005" s="365" t="s">
        <v>26</v>
      </c>
      <c r="S3005" s="365" t="s">
        <v>26</v>
      </c>
      <c r="T3005" s="365"/>
      <c r="U3005" s="365"/>
      <c r="V3005" s="997"/>
      <c r="W3005" s="998"/>
      <c r="X3005" s="367"/>
      <c r="Y3005" s="448"/>
    </row>
    <row r="3006" spans="1:25" s="3" customFormat="1" ht="39.950000000000003" customHeight="1" x14ac:dyDescent="0.2">
      <c r="A3006" s="60">
        <v>24</v>
      </c>
      <c r="B3006" s="1150" t="s">
        <v>11009</v>
      </c>
      <c r="C3006" s="365" t="s">
        <v>11010</v>
      </c>
      <c r="D3006" s="365" t="s">
        <v>278</v>
      </c>
      <c r="E3006" s="366">
        <v>0.1</v>
      </c>
      <c r="F3006" s="365" t="s">
        <v>3882</v>
      </c>
      <c r="G3006" s="365" t="s">
        <v>11337</v>
      </c>
      <c r="H3006" s="365" t="s">
        <v>11338</v>
      </c>
      <c r="I3006" s="365" t="s">
        <v>5494</v>
      </c>
      <c r="J3006" s="365" t="s">
        <v>11339</v>
      </c>
      <c r="K3006" s="442">
        <v>45764</v>
      </c>
      <c r="L3006" s="365" t="s">
        <v>308</v>
      </c>
      <c r="M3006" s="365" t="s">
        <v>320</v>
      </c>
      <c r="N3006" s="999">
        <v>46129</v>
      </c>
      <c r="O3006" s="365" t="s">
        <v>12</v>
      </c>
      <c r="P3006" s="365">
        <v>2025</v>
      </c>
      <c r="Q3006" s="365" t="s">
        <v>26</v>
      </c>
      <c r="R3006" s="365" t="s">
        <v>26</v>
      </c>
      <c r="S3006" s="365" t="s">
        <v>26</v>
      </c>
      <c r="T3006" s="365"/>
      <c r="U3006" s="365"/>
      <c r="V3006" s="997"/>
      <c r="W3006" s="998"/>
      <c r="X3006" s="367"/>
      <c r="Y3006" s="448"/>
    </row>
    <row r="3007" spans="1:25" s="3" customFormat="1" ht="39.950000000000003" customHeight="1" x14ac:dyDescent="0.2">
      <c r="A3007" s="60">
        <v>25</v>
      </c>
      <c r="B3007" s="1150" t="s">
        <v>11011</v>
      </c>
      <c r="C3007" s="365" t="s">
        <v>1176</v>
      </c>
      <c r="D3007" s="365" t="s">
        <v>279</v>
      </c>
      <c r="E3007" s="366">
        <v>0.4</v>
      </c>
      <c r="F3007" s="365" t="s">
        <v>1121</v>
      </c>
      <c r="G3007" s="365" t="s">
        <v>903</v>
      </c>
      <c r="H3007" s="365" t="s">
        <v>11340</v>
      </c>
      <c r="I3007" s="365" t="s">
        <v>5494</v>
      </c>
      <c r="J3007" s="365" t="s">
        <v>11341</v>
      </c>
      <c r="K3007" s="442">
        <v>45764</v>
      </c>
      <c r="L3007" s="365" t="s">
        <v>308</v>
      </c>
      <c r="M3007" s="365" t="s">
        <v>320</v>
      </c>
      <c r="N3007" s="999">
        <v>46129</v>
      </c>
      <c r="O3007" s="365" t="s">
        <v>12</v>
      </c>
      <c r="P3007" s="365">
        <v>2025</v>
      </c>
      <c r="Q3007" s="365" t="s">
        <v>26</v>
      </c>
      <c r="R3007" s="365" t="s">
        <v>26</v>
      </c>
      <c r="S3007" s="365" t="s">
        <v>26</v>
      </c>
      <c r="T3007" s="365"/>
      <c r="U3007" s="365"/>
      <c r="V3007" s="997"/>
      <c r="W3007" s="998"/>
      <c r="X3007" s="367"/>
      <c r="Y3007" s="448"/>
    </row>
    <row r="3008" spans="1:25" s="3" customFormat="1" ht="39.950000000000003" customHeight="1" x14ac:dyDescent="0.2">
      <c r="A3008" s="60">
        <v>26</v>
      </c>
      <c r="B3008" s="1150" t="s">
        <v>11012</v>
      </c>
      <c r="C3008" s="365" t="s">
        <v>1115</v>
      </c>
      <c r="D3008" s="365" t="s">
        <v>242</v>
      </c>
      <c r="E3008" s="366">
        <v>2.6159999999999999E-2</v>
      </c>
      <c r="F3008" s="365" t="s">
        <v>1121</v>
      </c>
      <c r="G3008" s="365" t="s">
        <v>11342</v>
      </c>
      <c r="H3008" s="365" t="s">
        <v>11343</v>
      </c>
      <c r="I3008" s="365" t="s">
        <v>5494</v>
      </c>
      <c r="J3008" s="365" t="s">
        <v>11344</v>
      </c>
      <c r="K3008" s="442">
        <v>45764</v>
      </c>
      <c r="L3008" s="365" t="s">
        <v>308</v>
      </c>
      <c r="M3008" s="365" t="s">
        <v>320</v>
      </c>
      <c r="N3008" s="999">
        <v>46129</v>
      </c>
      <c r="O3008" s="365" t="s">
        <v>12</v>
      </c>
      <c r="P3008" s="365">
        <v>2025</v>
      </c>
      <c r="Q3008" s="365" t="s">
        <v>26</v>
      </c>
      <c r="R3008" s="365" t="s">
        <v>26</v>
      </c>
      <c r="S3008" s="365" t="s">
        <v>26</v>
      </c>
      <c r="T3008" s="365"/>
      <c r="U3008" s="365"/>
      <c r="V3008" s="997"/>
      <c r="W3008" s="998"/>
      <c r="X3008" s="367"/>
      <c r="Y3008" s="448"/>
    </row>
    <row r="3009" spans="1:25" s="3" customFormat="1" ht="39.950000000000003" customHeight="1" x14ac:dyDescent="0.2">
      <c r="A3009" s="60">
        <v>27</v>
      </c>
      <c r="B3009" s="1150" t="s">
        <v>11013</v>
      </c>
      <c r="C3009" s="365" t="s">
        <v>542</v>
      </c>
      <c r="D3009" s="365" t="s">
        <v>279</v>
      </c>
      <c r="E3009" s="366">
        <v>7.0000000000000001E-3</v>
      </c>
      <c r="F3009" s="365" t="s">
        <v>3882</v>
      </c>
      <c r="G3009" s="365" t="s">
        <v>11345</v>
      </c>
      <c r="H3009" s="365" t="s">
        <v>11346</v>
      </c>
      <c r="I3009" s="365" t="s">
        <v>5494</v>
      </c>
      <c r="J3009" s="365" t="s">
        <v>11347</v>
      </c>
      <c r="K3009" s="442">
        <v>45769</v>
      </c>
      <c r="L3009" s="365" t="s">
        <v>308</v>
      </c>
      <c r="M3009" s="365" t="s">
        <v>320</v>
      </c>
      <c r="N3009" s="999">
        <v>46134</v>
      </c>
      <c r="O3009" s="365" t="s">
        <v>12</v>
      </c>
      <c r="P3009" s="365">
        <v>2025</v>
      </c>
      <c r="Q3009" s="365" t="s">
        <v>26</v>
      </c>
      <c r="R3009" s="365" t="s">
        <v>26</v>
      </c>
      <c r="S3009" s="365" t="s">
        <v>26</v>
      </c>
      <c r="T3009" s="365"/>
      <c r="U3009" s="365"/>
      <c r="V3009" s="997"/>
      <c r="W3009" s="998"/>
      <c r="X3009" s="367"/>
      <c r="Y3009" s="448"/>
    </row>
    <row r="3010" spans="1:25" s="3" customFormat="1" ht="39.950000000000003" customHeight="1" x14ac:dyDescent="0.2">
      <c r="A3010" s="60">
        <v>28</v>
      </c>
      <c r="B3010" s="1150" t="s">
        <v>11014</v>
      </c>
      <c r="C3010" s="365" t="s">
        <v>542</v>
      </c>
      <c r="D3010" s="365" t="s">
        <v>279</v>
      </c>
      <c r="E3010" s="366">
        <v>6.0000000000000001E-3</v>
      </c>
      <c r="F3010" s="365" t="s">
        <v>3882</v>
      </c>
      <c r="G3010" s="365" t="s">
        <v>11348</v>
      </c>
      <c r="H3010" s="365" t="s">
        <v>11349</v>
      </c>
      <c r="I3010" s="365" t="s">
        <v>5494</v>
      </c>
      <c r="J3010" s="365" t="s">
        <v>11350</v>
      </c>
      <c r="K3010" s="442">
        <v>45769</v>
      </c>
      <c r="L3010" s="365" t="s">
        <v>308</v>
      </c>
      <c r="M3010" s="365" t="s">
        <v>320</v>
      </c>
      <c r="N3010" s="999">
        <v>46134</v>
      </c>
      <c r="O3010" s="365" t="s">
        <v>12</v>
      </c>
      <c r="P3010" s="365">
        <v>2025</v>
      </c>
      <c r="Q3010" s="365" t="s">
        <v>26</v>
      </c>
      <c r="R3010" s="365" t="s">
        <v>26</v>
      </c>
      <c r="S3010" s="365" t="s">
        <v>26</v>
      </c>
      <c r="T3010" s="365"/>
      <c r="U3010" s="365"/>
      <c r="V3010" s="997"/>
      <c r="W3010" s="998"/>
      <c r="X3010" s="367"/>
      <c r="Y3010" s="448"/>
    </row>
    <row r="3011" spans="1:25" s="3" customFormat="1" ht="39.950000000000003" customHeight="1" x14ac:dyDescent="0.2">
      <c r="A3011" s="60">
        <v>29</v>
      </c>
      <c r="B3011" s="1150" t="s">
        <v>11015</v>
      </c>
      <c r="C3011" s="365" t="s">
        <v>542</v>
      </c>
      <c r="D3011" s="365" t="s">
        <v>278</v>
      </c>
      <c r="E3011" s="366">
        <v>6.0000000000000001E-3</v>
      </c>
      <c r="F3011" s="365" t="s">
        <v>3882</v>
      </c>
      <c r="G3011" s="365" t="s">
        <v>11351</v>
      </c>
      <c r="H3011" s="365" t="s">
        <v>11352</v>
      </c>
      <c r="I3011" s="365" t="s">
        <v>5494</v>
      </c>
      <c r="J3011" s="365" t="s">
        <v>11353</v>
      </c>
      <c r="K3011" s="442">
        <v>45769</v>
      </c>
      <c r="L3011" s="365" t="s">
        <v>308</v>
      </c>
      <c r="M3011" s="365" t="s">
        <v>320</v>
      </c>
      <c r="N3011" s="999">
        <v>46134</v>
      </c>
      <c r="O3011" s="365" t="s">
        <v>12</v>
      </c>
      <c r="P3011" s="365">
        <v>2025</v>
      </c>
      <c r="Q3011" s="365" t="s">
        <v>26</v>
      </c>
      <c r="R3011" s="365" t="s">
        <v>26</v>
      </c>
      <c r="S3011" s="365" t="s">
        <v>26</v>
      </c>
      <c r="T3011" s="365"/>
      <c r="U3011" s="365"/>
      <c r="V3011" s="997"/>
      <c r="W3011" s="998"/>
      <c r="X3011" s="367"/>
      <c r="Y3011" s="448"/>
    </row>
    <row r="3012" spans="1:25" s="3" customFormat="1" ht="39.950000000000003" customHeight="1" x14ac:dyDescent="0.2">
      <c r="A3012" s="60">
        <v>30</v>
      </c>
      <c r="B3012" s="1150" t="s">
        <v>11016</v>
      </c>
      <c r="C3012" s="365" t="s">
        <v>11017</v>
      </c>
      <c r="D3012" s="365" t="s">
        <v>278</v>
      </c>
      <c r="E3012" s="366">
        <v>5.2120800000000003</v>
      </c>
      <c r="F3012" s="365" t="s">
        <v>1121</v>
      </c>
      <c r="G3012" s="365" t="s">
        <v>11354</v>
      </c>
      <c r="H3012" s="365" t="s">
        <v>11355</v>
      </c>
      <c r="I3012" s="365" t="s">
        <v>5494</v>
      </c>
      <c r="J3012" s="365" t="s">
        <v>11356</v>
      </c>
      <c r="K3012" s="442">
        <v>45770</v>
      </c>
      <c r="L3012" s="365" t="s">
        <v>395</v>
      </c>
      <c r="M3012" s="365" t="s">
        <v>1264</v>
      </c>
      <c r="N3012" s="999">
        <v>46135</v>
      </c>
      <c r="O3012" s="365" t="s">
        <v>12</v>
      </c>
      <c r="P3012" s="365">
        <v>2025</v>
      </c>
      <c r="Q3012" s="365" t="s">
        <v>26</v>
      </c>
      <c r="R3012" s="365" t="s">
        <v>26</v>
      </c>
      <c r="S3012" s="365" t="s">
        <v>26</v>
      </c>
      <c r="T3012" s="365"/>
      <c r="U3012" s="365"/>
      <c r="V3012" s="997"/>
      <c r="W3012" s="998"/>
      <c r="X3012" s="367"/>
      <c r="Y3012" s="448"/>
    </row>
    <row r="3013" spans="1:25" s="3" customFormat="1" ht="39.950000000000003" customHeight="1" x14ac:dyDescent="0.2">
      <c r="A3013" s="60">
        <v>31</v>
      </c>
      <c r="B3013" s="1150" t="s">
        <v>11018</v>
      </c>
      <c r="C3013" s="365" t="s">
        <v>11019</v>
      </c>
      <c r="D3013" s="365" t="s">
        <v>242</v>
      </c>
      <c r="E3013" s="366">
        <v>0.7</v>
      </c>
      <c r="F3013" s="365" t="s">
        <v>1121</v>
      </c>
      <c r="G3013" s="365" t="s">
        <v>11357</v>
      </c>
      <c r="H3013" s="365" t="s">
        <v>11358</v>
      </c>
      <c r="I3013" s="365" t="s">
        <v>5494</v>
      </c>
      <c r="J3013" s="365" t="s">
        <v>11359</v>
      </c>
      <c r="K3013" s="442">
        <v>45770</v>
      </c>
      <c r="L3013" s="365" t="s">
        <v>308</v>
      </c>
      <c r="M3013" s="365" t="s">
        <v>285</v>
      </c>
      <c r="N3013" s="999">
        <v>46135</v>
      </c>
      <c r="O3013" s="365" t="s">
        <v>12</v>
      </c>
      <c r="P3013" s="365">
        <v>2025</v>
      </c>
      <c r="Q3013" s="365" t="s">
        <v>26</v>
      </c>
      <c r="R3013" s="365" t="s">
        <v>26</v>
      </c>
      <c r="S3013" s="365" t="s">
        <v>26</v>
      </c>
      <c r="T3013" s="365"/>
      <c r="U3013" s="365"/>
      <c r="V3013" s="997"/>
      <c r="W3013" s="998"/>
      <c r="X3013" s="367"/>
      <c r="Y3013" s="448"/>
    </row>
    <row r="3014" spans="1:25" s="3" customFormat="1" ht="39.950000000000003" customHeight="1" x14ac:dyDescent="0.2">
      <c r="A3014" s="60">
        <v>32</v>
      </c>
      <c r="B3014" s="1150" t="s">
        <v>11020</v>
      </c>
      <c r="C3014" s="365" t="s">
        <v>581</v>
      </c>
      <c r="D3014" s="365" t="s">
        <v>242</v>
      </c>
      <c r="E3014" s="366">
        <v>0.02</v>
      </c>
      <c r="F3014" s="365" t="s">
        <v>3882</v>
      </c>
      <c r="G3014" s="365" t="s">
        <v>11360</v>
      </c>
      <c r="H3014" s="365" t="s">
        <v>11361</v>
      </c>
      <c r="I3014" s="365" t="s">
        <v>5494</v>
      </c>
      <c r="J3014" s="365" t="s">
        <v>11362</v>
      </c>
      <c r="K3014" s="442">
        <v>45770</v>
      </c>
      <c r="L3014" s="365" t="s">
        <v>308</v>
      </c>
      <c r="M3014" s="365" t="s">
        <v>320</v>
      </c>
      <c r="N3014" s="999">
        <v>46135</v>
      </c>
      <c r="O3014" s="365" t="s">
        <v>12</v>
      </c>
      <c r="P3014" s="365">
        <v>2025</v>
      </c>
      <c r="Q3014" s="365" t="s">
        <v>26</v>
      </c>
      <c r="R3014" s="365" t="s">
        <v>26</v>
      </c>
      <c r="S3014" s="365" t="s">
        <v>26</v>
      </c>
      <c r="T3014" s="365"/>
      <c r="U3014" s="365"/>
      <c r="V3014" s="997"/>
      <c r="W3014" s="998"/>
      <c r="X3014" s="367"/>
      <c r="Y3014" s="448"/>
    </row>
    <row r="3015" spans="1:25" s="3" customFormat="1" ht="39.950000000000003" customHeight="1" x14ac:dyDescent="0.2">
      <c r="A3015" s="60">
        <v>33</v>
      </c>
      <c r="B3015" s="1150" t="s">
        <v>11021</v>
      </c>
      <c r="C3015" s="365" t="s">
        <v>581</v>
      </c>
      <c r="D3015" s="365" t="s">
        <v>278</v>
      </c>
      <c r="E3015" s="366">
        <v>6.3599999999999993E-3</v>
      </c>
      <c r="F3015" s="365" t="s">
        <v>3882</v>
      </c>
      <c r="G3015" s="365" t="s">
        <v>11363</v>
      </c>
      <c r="H3015" s="365" t="s">
        <v>11364</v>
      </c>
      <c r="I3015" s="365" t="s">
        <v>5494</v>
      </c>
      <c r="J3015" s="365" t="s">
        <v>11365</v>
      </c>
      <c r="K3015" s="442">
        <v>45770</v>
      </c>
      <c r="L3015" s="365" t="s">
        <v>308</v>
      </c>
      <c r="M3015" s="365" t="s">
        <v>320</v>
      </c>
      <c r="N3015" s="999">
        <v>46135</v>
      </c>
      <c r="O3015" s="365" t="s">
        <v>12</v>
      </c>
      <c r="P3015" s="365">
        <v>2025</v>
      </c>
      <c r="Q3015" s="365" t="s">
        <v>26</v>
      </c>
      <c r="R3015" s="365" t="s">
        <v>26</v>
      </c>
      <c r="S3015" s="365" t="s">
        <v>26</v>
      </c>
      <c r="T3015" s="365"/>
      <c r="U3015" s="365"/>
      <c r="V3015" s="997"/>
      <c r="W3015" s="998"/>
      <c r="X3015" s="367"/>
      <c r="Y3015" s="448"/>
    </row>
    <row r="3016" spans="1:25" s="3" customFormat="1" ht="39.950000000000003" customHeight="1" x14ac:dyDescent="0.2">
      <c r="A3016" s="60">
        <v>34</v>
      </c>
      <c r="B3016" s="1150" t="s">
        <v>11022</v>
      </c>
      <c r="C3016" s="365" t="s">
        <v>3346</v>
      </c>
      <c r="D3016" s="365" t="s">
        <v>278</v>
      </c>
      <c r="E3016" s="366">
        <v>6.0000000000000001E-3</v>
      </c>
      <c r="F3016" s="365" t="s">
        <v>3882</v>
      </c>
      <c r="G3016" s="365" t="s">
        <v>11366</v>
      </c>
      <c r="H3016" s="365" t="s">
        <v>11367</v>
      </c>
      <c r="I3016" s="365" t="s">
        <v>5494</v>
      </c>
      <c r="J3016" s="365" t="s">
        <v>11368</v>
      </c>
      <c r="K3016" s="442">
        <v>45770</v>
      </c>
      <c r="L3016" s="365" t="s">
        <v>308</v>
      </c>
      <c r="M3016" s="365" t="s">
        <v>320</v>
      </c>
      <c r="N3016" s="999">
        <v>46135</v>
      </c>
      <c r="O3016" s="365" t="s">
        <v>12</v>
      </c>
      <c r="P3016" s="365">
        <v>2025</v>
      </c>
      <c r="Q3016" s="365" t="s">
        <v>26</v>
      </c>
      <c r="R3016" s="365" t="s">
        <v>26</v>
      </c>
      <c r="S3016" s="365" t="s">
        <v>26</v>
      </c>
      <c r="T3016" s="365"/>
      <c r="U3016" s="365"/>
      <c r="V3016" s="997"/>
      <c r="W3016" s="998"/>
      <c r="X3016" s="367"/>
      <c r="Y3016" s="448"/>
    </row>
    <row r="3017" spans="1:25" s="3" customFormat="1" ht="39.950000000000003" customHeight="1" x14ac:dyDescent="0.2">
      <c r="A3017" s="60">
        <v>35</v>
      </c>
      <c r="B3017" s="1150" t="s">
        <v>11023</v>
      </c>
      <c r="C3017" s="365" t="s">
        <v>623</v>
      </c>
      <c r="D3017" s="365" t="s">
        <v>242</v>
      </c>
      <c r="E3017" s="366">
        <v>0.01</v>
      </c>
      <c r="F3017" s="365" t="s">
        <v>3882</v>
      </c>
      <c r="G3017" s="365" t="s">
        <v>11369</v>
      </c>
      <c r="H3017" s="365" t="s">
        <v>11370</v>
      </c>
      <c r="I3017" s="365" t="s">
        <v>5494</v>
      </c>
      <c r="J3017" s="365" t="s">
        <v>11371</v>
      </c>
      <c r="K3017" s="442">
        <v>45772</v>
      </c>
      <c r="L3017" s="365" t="s">
        <v>308</v>
      </c>
      <c r="M3017" s="365" t="s">
        <v>320</v>
      </c>
      <c r="N3017" s="999">
        <v>46137</v>
      </c>
      <c r="O3017" s="365" t="s">
        <v>12</v>
      </c>
      <c r="P3017" s="365">
        <v>2025</v>
      </c>
      <c r="Q3017" s="365" t="s">
        <v>26</v>
      </c>
      <c r="R3017" s="365" t="s">
        <v>26</v>
      </c>
      <c r="S3017" s="365" t="s">
        <v>26</v>
      </c>
      <c r="T3017" s="365"/>
      <c r="U3017" s="365"/>
      <c r="V3017" s="997"/>
      <c r="W3017" s="998"/>
      <c r="X3017" s="367"/>
      <c r="Y3017" s="448"/>
    </row>
    <row r="3018" spans="1:25" s="3" customFormat="1" ht="39.950000000000003" customHeight="1" x14ac:dyDescent="0.2">
      <c r="A3018" s="60">
        <v>36</v>
      </c>
      <c r="B3018" s="1150" t="s">
        <v>11024</v>
      </c>
      <c r="C3018" s="365" t="s">
        <v>623</v>
      </c>
      <c r="D3018" s="365" t="s">
        <v>242</v>
      </c>
      <c r="E3018" s="366">
        <v>2.6879999999999998E-2</v>
      </c>
      <c r="F3018" s="365" t="s">
        <v>3882</v>
      </c>
      <c r="G3018" s="365" t="s">
        <v>11372</v>
      </c>
      <c r="H3018" s="365" t="s">
        <v>11373</v>
      </c>
      <c r="I3018" s="365" t="s">
        <v>5494</v>
      </c>
      <c r="J3018" s="365" t="s">
        <v>11374</v>
      </c>
      <c r="K3018" s="442">
        <v>45775</v>
      </c>
      <c r="L3018" s="365" t="s">
        <v>308</v>
      </c>
      <c r="M3018" s="365" t="s">
        <v>320</v>
      </c>
      <c r="N3018" s="999">
        <v>46140</v>
      </c>
      <c r="O3018" s="365" t="s">
        <v>12</v>
      </c>
      <c r="P3018" s="365">
        <v>2025</v>
      </c>
      <c r="Q3018" s="365" t="s">
        <v>26</v>
      </c>
      <c r="R3018" s="365" t="s">
        <v>26</v>
      </c>
      <c r="S3018" s="365" t="s">
        <v>26</v>
      </c>
      <c r="T3018" s="365"/>
      <c r="U3018" s="365"/>
      <c r="V3018" s="997"/>
      <c r="W3018" s="998"/>
      <c r="X3018" s="367"/>
      <c r="Y3018" s="448"/>
    </row>
    <row r="3019" spans="1:25" s="3" customFormat="1" ht="39.950000000000003" customHeight="1" x14ac:dyDescent="0.2">
      <c r="A3019" s="60">
        <v>37</v>
      </c>
      <c r="B3019" s="1150" t="s">
        <v>11025</v>
      </c>
      <c r="C3019" s="365" t="s">
        <v>542</v>
      </c>
      <c r="D3019" s="365" t="s">
        <v>279</v>
      </c>
      <c r="E3019" s="366">
        <v>9.9000000000000008E-3</v>
      </c>
      <c r="F3019" s="365" t="s">
        <v>3882</v>
      </c>
      <c r="G3019" s="365" t="s">
        <v>11375</v>
      </c>
      <c r="H3019" s="365" t="s">
        <v>11376</v>
      </c>
      <c r="I3019" s="365" t="s">
        <v>5494</v>
      </c>
      <c r="J3019" s="365" t="s">
        <v>11377</v>
      </c>
      <c r="K3019" s="442">
        <v>45775</v>
      </c>
      <c r="L3019" s="365" t="s">
        <v>308</v>
      </c>
      <c r="M3019" s="365" t="s">
        <v>320</v>
      </c>
      <c r="N3019" s="999">
        <v>46140</v>
      </c>
      <c r="O3019" s="365" t="s">
        <v>12</v>
      </c>
      <c r="P3019" s="365">
        <v>2025</v>
      </c>
      <c r="Q3019" s="365" t="s">
        <v>26</v>
      </c>
      <c r="R3019" s="365" t="s">
        <v>26</v>
      </c>
      <c r="S3019" s="365" t="s">
        <v>26</v>
      </c>
      <c r="T3019" s="365"/>
      <c r="U3019" s="365"/>
      <c r="V3019" s="997"/>
      <c r="W3019" s="998"/>
      <c r="X3019" s="367"/>
      <c r="Y3019" s="448"/>
    </row>
    <row r="3020" spans="1:25" s="3" customFormat="1" ht="39.950000000000003" customHeight="1" x14ac:dyDescent="0.2">
      <c r="A3020" s="60">
        <v>38</v>
      </c>
      <c r="B3020" s="1150" t="s">
        <v>11026</v>
      </c>
      <c r="C3020" s="365" t="s">
        <v>3346</v>
      </c>
      <c r="D3020" s="365" t="s">
        <v>278</v>
      </c>
      <c r="E3020" s="366">
        <v>1.5179999999999999E-2</v>
      </c>
      <c r="F3020" s="365" t="s">
        <v>3882</v>
      </c>
      <c r="G3020" s="365" t="s">
        <v>11378</v>
      </c>
      <c r="H3020" s="365" t="s">
        <v>11379</v>
      </c>
      <c r="I3020" s="365" t="s">
        <v>5494</v>
      </c>
      <c r="J3020" s="365" t="s">
        <v>11380</v>
      </c>
      <c r="K3020" s="442">
        <v>45775</v>
      </c>
      <c r="L3020" s="365" t="s">
        <v>308</v>
      </c>
      <c r="M3020" s="365" t="s">
        <v>320</v>
      </c>
      <c r="N3020" s="999">
        <v>46140</v>
      </c>
      <c r="O3020" s="365" t="s">
        <v>12</v>
      </c>
      <c r="P3020" s="365">
        <v>2025</v>
      </c>
      <c r="Q3020" s="365" t="s">
        <v>26</v>
      </c>
      <c r="R3020" s="365" t="s">
        <v>26</v>
      </c>
      <c r="S3020" s="365" t="s">
        <v>26</v>
      </c>
      <c r="T3020" s="365"/>
      <c r="U3020" s="365"/>
      <c r="V3020" s="997"/>
      <c r="W3020" s="998"/>
      <c r="X3020" s="367"/>
      <c r="Y3020" s="448"/>
    </row>
    <row r="3021" spans="1:25" s="3" customFormat="1" ht="39.950000000000003" customHeight="1" x14ac:dyDescent="0.2">
      <c r="A3021" s="60">
        <v>39</v>
      </c>
      <c r="B3021" s="1150" t="s">
        <v>11027</v>
      </c>
      <c r="C3021" s="365" t="s">
        <v>3346</v>
      </c>
      <c r="D3021" s="365" t="s">
        <v>278</v>
      </c>
      <c r="E3021" s="366">
        <v>0.01</v>
      </c>
      <c r="F3021" s="365" t="s">
        <v>3882</v>
      </c>
      <c r="G3021" s="365" t="s">
        <v>11381</v>
      </c>
      <c r="H3021" s="365" t="s">
        <v>11382</v>
      </c>
      <c r="I3021" s="365" t="s">
        <v>5494</v>
      </c>
      <c r="J3021" s="365" t="s">
        <v>11383</v>
      </c>
      <c r="K3021" s="442">
        <v>45775</v>
      </c>
      <c r="L3021" s="365" t="s">
        <v>308</v>
      </c>
      <c r="M3021" s="365" t="s">
        <v>320</v>
      </c>
      <c r="N3021" s="999">
        <v>46140</v>
      </c>
      <c r="O3021" s="365" t="s">
        <v>12</v>
      </c>
      <c r="P3021" s="365">
        <v>2025</v>
      </c>
      <c r="Q3021" s="365" t="s">
        <v>26</v>
      </c>
      <c r="R3021" s="365" t="s">
        <v>26</v>
      </c>
      <c r="S3021" s="365" t="s">
        <v>26</v>
      </c>
      <c r="T3021" s="365"/>
      <c r="U3021" s="365"/>
      <c r="V3021" s="997"/>
      <c r="W3021" s="998"/>
      <c r="X3021" s="367"/>
      <c r="Y3021" s="448"/>
    </row>
    <row r="3022" spans="1:25" s="3" customFormat="1" ht="39.950000000000003" customHeight="1" x14ac:dyDescent="0.2">
      <c r="A3022" s="60">
        <v>40</v>
      </c>
      <c r="B3022" s="1150" t="s">
        <v>11028</v>
      </c>
      <c r="C3022" s="365" t="s">
        <v>11029</v>
      </c>
      <c r="D3022" s="365" t="s">
        <v>278</v>
      </c>
      <c r="E3022" s="366">
        <v>2.6770500000000004</v>
      </c>
      <c r="F3022" s="365" t="s">
        <v>1121</v>
      </c>
      <c r="G3022" s="365" t="s">
        <v>11384</v>
      </c>
      <c r="H3022" s="365" t="s">
        <v>11385</v>
      </c>
      <c r="I3022" s="365" t="s">
        <v>5494</v>
      </c>
      <c r="J3022" s="365" t="s">
        <v>11386</v>
      </c>
      <c r="K3022" s="442">
        <v>45777</v>
      </c>
      <c r="L3022" s="365" t="s">
        <v>395</v>
      </c>
      <c r="M3022" s="365" t="s">
        <v>1264</v>
      </c>
      <c r="N3022" s="999">
        <v>46142</v>
      </c>
      <c r="O3022" s="365" t="s">
        <v>12</v>
      </c>
      <c r="P3022" s="365">
        <v>2025</v>
      </c>
      <c r="Q3022" s="365" t="s">
        <v>26</v>
      </c>
      <c r="R3022" s="365" t="s">
        <v>11387</v>
      </c>
      <c r="S3022" s="365" t="s">
        <v>26</v>
      </c>
      <c r="T3022" s="365"/>
      <c r="U3022" s="365"/>
      <c r="V3022" s="997"/>
      <c r="W3022" s="998"/>
      <c r="X3022" s="367"/>
      <c r="Y3022" s="448"/>
    </row>
    <row r="3023" spans="1:25" s="3" customFormat="1" ht="39.950000000000003" customHeight="1" x14ac:dyDescent="0.2">
      <c r="A3023" s="60">
        <v>41</v>
      </c>
      <c r="B3023" s="1150" t="s">
        <v>7522</v>
      </c>
      <c r="C3023" s="365" t="s">
        <v>7523</v>
      </c>
      <c r="D3023" s="365" t="s">
        <v>453</v>
      </c>
      <c r="E3023" s="366">
        <v>4.0999999999999996</v>
      </c>
      <c r="F3023" s="365" t="s">
        <v>1121</v>
      </c>
      <c r="G3023" s="365" t="s">
        <v>11388</v>
      </c>
      <c r="H3023" s="365" t="s">
        <v>11389</v>
      </c>
      <c r="I3023" s="365" t="s">
        <v>5494</v>
      </c>
      <c r="J3023" s="365" t="s">
        <v>11390</v>
      </c>
      <c r="K3023" s="442">
        <v>45777</v>
      </c>
      <c r="L3023" s="365" t="s">
        <v>308</v>
      </c>
      <c r="M3023" s="365" t="s">
        <v>285</v>
      </c>
      <c r="N3023" s="999">
        <v>46142</v>
      </c>
      <c r="O3023" s="365" t="s">
        <v>12</v>
      </c>
      <c r="P3023" s="365">
        <v>2025</v>
      </c>
      <c r="Q3023" s="365" t="s">
        <v>26</v>
      </c>
      <c r="R3023" s="365" t="s">
        <v>26</v>
      </c>
      <c r="S3023" s="365" t="s">
        <v>26</v>
      </c>
      <c r="T3023" s="365"/>
      <c r="U3023" s="365"/>
      <c r="V3023" s="997"/>
      <c r="W3023" s="998"/>
      <c r="X3023" s="367"/>
      <c r="Y3023" s="448"/>
    </row>
    <row r="3024" spans="1:25" s="3" customFormat="1" ht="39.950000000000003" customHeight="1" x14ac:dyDescent="0.2">
      <c r="A3024" s="60">
        <v>42</v>
      </c>
      <c r="B3024" s="1150" t="s">
        <v>11030</v>
      </c>
      <c r="C3024" s="365" t="s">
        <v>581</v>
      </c>
      <c r="D3024" s="365" t="s">
        <v>242</v>
      </c>
      <c r="E3024" s="366">
        <v>0.02</v>
      </c>
      <c r="F3024" s="365" t="s">
        <v>3882</v>
      </c>
      <c r="G3024" s="365" t="s">
        <v>11391</v>
      </c>
      <c r="H3024" s="365" t="s">
        <v>11392</v>
      </c>
      <c r="I3024" s="365" t="s">
        <v>5494</v>
      </c>
      <c r="J3024" s="365" t="s">
        <v>11393</v>
      </c>
      <c r="K3024" s="442">
        <v>45777</v>
      </c>
      <c r="L3024" s="365" t="s">
        <v>308</v>
      </c>
      <c r="M3024" s="365" t="s">
        <v>320</v>
      </c>
      <c r="N3024" s="999">
        <v>46142</v>
      </c>
      <c r="O3024" s="365" t="s">
        <v>12</v>
      </c>
      <c r="P3024" s="365">
        <v>2025</v>
      </c>
      <c r="Q3024" s="365" t="s">
        <v>26</v>
      </c>
      <c r="R3024" s="365" t="s">
        <v>26</v>
      </c>
      <c r="S3024" s="365" t="s">
        <v>26</v>
      </c>
      <c r="T3024" s="365"/>
      <c r="U3024" s="365"/>
      <c r="V3024" s="997"/>
      <c r="W3024" s="998"/>
      <c r="X3024" s="367"/>
      <c r="Y3024" s="448"/>
    </row>
    <row r="3025" spans="1:25" s="3" customFormat="1" ht="39.950000000000003" customHeight="1" x14ac:dyDescent="0.2">
      <c r="A3025" s="60">
        <v>43</v>
      </c>
      <c r="B3025" s="1150" t="s">
        <v>11031</v>
      </c>
      <c r="C3025" s="365" t="s">
        <v>3346</v>
      </c>
      <c r="D3025" s="365" t="s">
        <v>278</v>
      </c>
      <c r="E3025" s="366">
        <v>3.0000000000000001E-3</v>
      </c>
      <c r="F3025" s="365" t="s">
        <v>3882</v>
      </c>
      <c r="G3025" s="365" t="s">
        <v>11394</v>
      </c>
      <c r="H3025" s="365" t="s">
        <v>11395</v>
      </c>
      <c r="I3025" s="365" t="s">
        <v>5494</v>
      </c>
      <c r="J3025" s="365" t="s">
        <v>11396</v>
      </c>
      <c r="K3025" s="442">
        <v>45777</v>
      </c>
      <c r="L3025" s="365" t="s">
        <v>308</v>
      </c>
      <c r="M3025" s="365" t="s">
        <v>320</v>
      </c>
      <c r="N3025" s="999">
        <v>46142</v>
      </c>
      <c r="O3025" s="365" t="s">
        <v>12</v>
      </c>
      <c r="P3025" s="365">
        <v>2025</v>
      </c>
      <c r="Q3025" s="365" t="s">
        <v>26</v>
      </c>
      <c r="R3025" s="365" t="s">
        <v>26</v>
      </c>
      <c r="S3025" s="365" t="s">
        <v>26</v>
      </c>
      <c r="T3025" s="365"/>
      <c r="U3025" s="365"/>
      <c r="V3025" s="997"/>
      <c r="W3025" s="998"/>
      <c r="X3025" s="367"/>
      <c r="Y3025" s="448"/>
    </row>
    <row r="3026" spans="1:25" s="3" customFormat="1" ht="39.950000000000003" customHeight="1" x14ac:dyDescent="0.2">
      <c r="A3026" s="60">
        <v>44</v>
      </c>
      <c r="B3026" s="1150" t="s">
        <v>11032</v>
      </c>
      <c r="C3026" s="365" t="s">
        <v>1115</v>
      </c>
      <c r="D3026" s="365" t="s">
        <v>278</v>
      </c>
      <c r="E3026" s="366">
        <v>9.9900000000000006E-3</v>
      </c>
      <c r="F3026" s="365" t="s">
        <v>3882</v>
      </c>
      <c r="G3026" s="365" t="s">
        <v>11397</v>
      </c>
      <c r="H3026" s="365" t="s">
        <v>11398</v>
      </c>
      <c r="I3026" s="365" t="s">
        <v>5494</v>
      </c>
      <c r="J3026" s="365" t="s">
        <v>11399</v>
      </c>
      <c r="K3026" s="442">
        <v>45777</v>
      </c>
      <c r="L3026" s="365" t="s">
        <v>308</v>
      </c>
      <c r="M3026" s="365" t="s">
        <v>320</v>
      </c>
      <c r="N3026" s="999">
        <v>46142</v>
      </c>
      <c r="O3026" s="365" t="s">
        <v>12</v>
      </c>
      <c r="P3026" s="365">
        <v>2025</v>
      </c>
      <c r="Q3026" s="365" t="s">
        <v>26</v>
      </c>
      <c r="R3026" s="365" t="s">
        <v>26</v>
      </c>
      <c r="S3026" s="365" t="s">
        <v>26</v>
      </c>
      <c r="T3026" s="365"/>
      <c r="U3026" s="365"/>
      <c r="V3026" s="997"/>
      <c r="W3026" s="998"/>
      <c r="X3026" s="367"/>
      <c r="Y3026" s="448"/>
    </row>
    <row r="3027" spans="1:25" s="3" customFormat="1" ht="39.950000000000003" customHeight="1" x14ac:dyDescent="0.2">
      <c r="A3027" s="60">
        <v>45</v>
      </c>
      <c r="B3027" s="1150" t="s">
        <v>11033</v>
      </c>
      <c r="C3027" s="365" t="s">
        <v>581</v>
      </c>
      <c r="D3027" s="365" t="s">
        <v>278</v>
      </c>
      <c r="E3027" s="366">
        <v>1.4999999999999999E-2</v>
      </c>
      <c r="F3027" s="365" t="s">
        <v>3882</v>
      </c>
      <c r="G3027" s="365" t="s">
        <v>11400</v>
      </c>
      <c r="H3027" s="365" t="s">
        <v>11401</v>
      </c>
      <c r="I3027" s="365" t="s">
        <v>5494</v>
      </c>
      <c r="J3027" s="365" t="s">
        <v>11402</v>
      </c>
      <c r="K3027" s="442">
        <v>45777</v>
      </c>
      <c r="L3027" s="365" t="s">
        <v>308</v>
      </c>
      <c r="M3027" s="365" t="s">
        <v>320</v>
      </c>
      <c r="N3027" s="999">
        <v>46142</v>
      </c>
      <c r="O3027" s="365" t="s">
        <v>12</v>
      </c>
      <c r="P3027" s="365">
        <v>2025</v>
      </c>
      <c r="Q3027" s="365" t="s">
        <v>26</v>
      </c>
      <c r="R3027" s="365" t="s">
        <v>26</v>
      </c>
      <c r="S3027" s="365" t="s">
        <v>26</v>
      </c>
      <c r="T3027" s="365"/>
      <c r="U3027" s="365"/>
      <c r="V3027" s="997"/>
      <c r="W3027" s="998"/>
      <c r="X3027" s="367"/>
      <c r="Y3027" s="448"/>
    </row>
    <row r="3028" spans="1:25" s="3" customFormat="1" ht="39.950000000000003" customHeight="1" x14ac:dyDescent="0.2">
      <c r="A3028" s="60">
        <v>46</v>
      </c>
      <c r="B3028" s="1150" t="s">
        <v>11034</v>
      </c>
      <c r="C3028" s="365" t="s">
        <v>3830</v>
      </c>
      <c r="D3028" s="365" t="s">
        <v>278</v>
      </c>
      <c r="E3028" s="366">
        <v>7.8300000000000002E-3</v>
      </c>
      <c r="F3028" s="365" t="s">
        <v>3882</v>
      </c>
      <c r="G3028" s="365" t="s">
        <v>11403</v>
      </c>
      <c r="H3028" s="365" t="s">
        <v>11404</v>
      </c>
      <c r="I3028" s="365" t="s">
        <v>5494</v>
      </c>
      <c r="J3028" s="365" t="s">
        <v>11405</v>
      </c>
      <c r="K3028" s="442">
        <v>45777</v>
      </c>
      <c r="L3028" s="365" t="s">
        <v>308</v>
      </c>
      <c r="M3028" s="365" t="s">
        <v>320</v>
      </c>
      <c r="N3028" s="999">
        <v>46142</v>
      </c>
      <c r="O3028" s="365" t="s">
        <v>12</v>
      </c>
      <c r="P3028" s="365">
        <v>2025</v>
      </c>
      <c r="Q3028" s="365" t="s">
        <v>26</v>
      </c>
      <c r="R3028" s="365" t="s">
        <v>26</v>
      </c>
      <c r="S3028" s="365" t="s">
        <v>26</v>
      </c>
      <c r="T3028" s="365"/>
      <c r="U3028" s="365"/>
      <c r="V3028" s="997"/>
      <c r="W3028" s="998"/>
      <c r="X3028" s="367"/>
      <c r="Y3028" s="448"/>
    </row>
    <row r="3029" spans="1:25" s="3" customFormat="1" ht="39.950000000000003" customHeight="1" x14ac:dyDescent="0.2">
      <c r="A3029" s="60">
        <v>47</v>
      </c>
      <c r="B3029" s="1150" t="s">
        <v>11035</v>
      </c>
      <c r="C3029" s="365" t="s">
        <v>581</v>
      </c>
      <c r="D3029" s="365" t="s">
        <v>278</v>
      </c>
      <c r="E3029" s="366">
        <v>8.0000000000000002E-3</v>
      </c>
      <c r="F3029" s="365" t="s">
        <v>3882</v>
      </c>
      <c r="G3029" s="365" t="s">
        <v>11406</v>
      </c>
      <c r="H3029" s="365" t="s">
        <v>11407</v>
      </c>
      <c r="I3029" s="365" t="s">
        <v>5494</v>
      </c>
      <c r="J3029" s="365" t="s">
        <v>11408</v>
      </c>
      <c r="K3029" s="442">
        <v>45777</v>
      </c>
      <c r="L3029" s="365" t="s">
        <v>308</v>
      </c>
      <c r="M3029" s="365" t="s">
        <v>320</v>
      </c>
      <c r="N3029" s="999">
        <v>46142</v>
      </c>
      <c r="O3029" s="365" t="s">
        <v>12</v>
      </c>
      <c r="P3029" s="365">
        <v>2025</v>
      </c>
      <c r="Q3029" s="365" t="s">
        <v>26</v>
      </c>
      <c r="R3029" s="365" t="s">
        <v>26</v>
      </c>
      <c r="S3029" s="365" t="s">
        <v>26</v>
      </c>
      <c r="T3029" s="365"/>
      <c r="U3029" s="365"/>
      <c r="V3029" s="997"/>
      <c r="W3029" s="998"/>
      <c r="X3029" s="367"/>
      <c r="Y3029" s="448"/>
    </row>
    <row r="3030" spans="1:25" s="3" customFormat="1" ht="39.950000000000003" customHeight="1" x14ac:dyDescent="0.2">
      <c r="A3030" s="60">
        <v>48</v>
      </c>
      <c r="B3030" s="1150" t="s">
        <v>11036</v>
      </c>
      <c r="C3030" s="365" t="s">
        <v>542</v>
      </c>
      <c r="D3030" s="365" t="s">
        <v>278</v>
      </c>
      <c r="E3030" s="366">
        <v>0.01</v>
      </c>
      <c r="F3030" s="365" t="s">
        <v>3882</v>
      </c>
      <c r="G3030" s="365" t="s">
        <v>11409</v>
      </c>
      <c r="H3030" s="365" t="s">
        <v>11410</v>
      </c>
      <c r="I3030" s="365" t="s">
        <v>5494</v>
      </c>
      <c r="J3030" s="365" t="s">
        <v>11411</v>
      </c>
      <c r="K3030" s="442">
        <v>45777</v>
      </c>
      <c r="L3030" s="365" t="s">
        <v>308</v>
      </c>
      <c r="M3030" s="365" t="s">
        <v>320</v>
      </c>
      <c r="N3030" s="999">
        <v>46142</v>
      </c>
      <c r="O3030" s="365" t="s">
        <v>12</v>
      </c>
      <c r="P3030" s="365">
        <v>2025</v>
      </c>
      <c r="Q3030" s="365" t="s">
        <v>26</v>
      </c>
      <c r="R3030" s="365" t="s">
        <v>26</v>
      </c>
      <c r="S3030" s="365" t="s">
        <v>26</v>
      </c>
      <c r="T3030" s="365"/>
      <c r="U3030" s="365"/>
      <c r="V3030" s="997"/>
      <c r="W3030" s="998"/>
      <c r="X3030" s="367"/>
      <c r="Y3030" s="448"/>
    </row>
    <row r="3031" spans="1:25" s="3" customFormat="1" ht="39.950000000000003" customHeight="1" x14ac:dyDescent="0.2">
      <c r="A3031" s="60">
        <v>49</v>
      </c>
      <c r="B3031" s="1150" t="s">
        <v>11037</v>
      </c>
      <c r="C3031" s="365" t="s">
        <v>3346</v>
      </c>
      <c r="D3031" s="365" t="s">
        <v>278</v>
      </c>
      <c r="E3031" s="366">
        <v>0.01</v>
      </c>
      <c r="F3031" s="365" t="s">
        <v>3882</v>
      </c>
      <c r="G3031" s="365" t="s">
        <v>11394</v>
      </c>
      <c r="H3031" s="365" t="s">
        <v>11412</v>
      </c>
      <c r="I3031" s="365" t="s">
        <v>5494</v>
      </c>
      <c r="J3031" s="365" t="s">
        <v>11413</v>
      </c>
      <c r="K3031" s="442">
        <v>45777</v>
      </c>
      <c r="L3031" s="365" t="s">
        <v>308</v>
      </c>
      <c r="M3031" s="365" t="s">
        <v>320</v>
      </c>
      <c r="N3031" s="999">
        <v>46142</v>
      </c>
      <c r="O3031" s="365" t="s">
        <v>12</v>
      </c>
      <c r="P3031" s="365">
        <v>2025</v>
      </c>
      <c r="Q3031" s="365" t="s">
        <v>26</v>
      </c>
      <c r="R3031" s="365" t="s">
        <v>26</v>
      </c>
      <c r="S3031" s="365" t="s">
        <v>26</v>
      </c>
      <c r="T3031" s="365"/>
      <c r="U3031" s="365"/>
      <c r="V3031" s="997"/>
      <c r="W3031" s="998"/>
      <c r="X3031" s="367"/>
      <c r="Y3031" s="448"/>
    </row>
    <row r="3032" spans="1:25" s="3" customFormat="1" ht="39.950000000000003" customHeight="1" x14ac:dyDescent="0.2">
      <c r="A3032" s="60">
        <v>50</v>
      </c>
      <c r="B3032" s="1150" t="s">
        <v>11038</v>
      </c>
      <c r="C3032" s="365" t="s">
        <v>581</v>
      </c>
      <c r="D3032" s="365" t="s">
        <v>279</v>
      </c>
      <c r="E3032" s="366">
        <v>1.04E-2</v>
      </c>
      <c r="F3032" s="365" t="s">
        <v>3882</v>
      </c>
      <c r="G3032" s="365" t="s">
        <v>11414</v>
      </c>
      <c r="H3032" s="365" t="s">
        <v>11415</v>
      </c>
      <c r="I3032" s="365" t="s">
        <v>5494</v>
      </c>
      <c r="J3032" s="365" t="s">
        <v>11416</v>
      </c>
      <c r="K3032" s="442">
        <v>45777</v>
      </c>
      <c r="L3032" s="365" t="s">
        <v>308</v>
      </c>
      <c r="M3032" s="365" t="s">
        <v>320</v>
      </c>
      <c r="N3032" s="999">
        <v>46142</v>
      </c>
      <c r="O3032" s="365" t="s">
        <v>12</v>
      </c>
      <c r="P3032" s="365">
        <v>2025</v>
      </c>
      <c r="Q3032" s="365" t="s">
        <v>26</v>
      </c>
      <c r="R3032" s="365" t="s">
        <v>26</v>
      </c>
      <c r="S3032" s="365" t="s">
        <v>26</v>
      </c>
      <c r="T3032" s="365"/>
      <c r="U3032" s="365"/>
      <c r="V3032" s="997"/>
      <c r="W3032" s="998"/>
      <c r="X3032" s="367"/>
      <c r="Y3032" s="448"/>
    </row>
    <row r="3033" spans="1:25" s="3" customFormat="1" ht="39.950000000000003" customHeight="1" x14ac:dyDescent="0.2">
      <c r="A3033" s="60">
        <v>51</v>
      </c>
      <c r="B3033" s="1150" t="s">
        <v>11039</v>
      </c>
      <c r="C3033" s="365" t="s">
        <v>3346</v>
      </c>
      <c r="D3033" s="365" t="s">
        <v>278</v>
      </c>
      <c r="E3033" s="366">
        <v>1.4999999999999999E-2</v>
      </c>
      <c r="F3033" s="365" t="s">
        <v>3882</v>
      </c>
      <c r="G3033" s="365" t="s">
        <v>11417</v>
      </c>
      <c r="H3033" s="365" t="s">
        <v>11418</v>
      </c>
      <c r="I3033" s="365" t="s">
        <v>5494</v>
      </c>
      <c r="J3033" s="365" t="s">
        <v>11419</v>
      </c>
      <c r="K3033" s="442">
        <v>45777</v>
      </c>
      <c r="L3033" s="365" t="s">
        <v>308</v>
      </c>
      <c r="M3033" s="365" t="s">
        <v>320</v>
      </c>
      <c r="N3033" s="999">
        <v>46142</v>
      </c>
      <c r="O3033" s="365" t="s">
        <v>12</v>
      </c>
      <c r="P3033" s="365">
        <v>2025</v>
      </c>
      <c r="Q3033" s="365" t="s">
        <v>26</v>
      </c>
      <c r="R3033" s="365" t="s">
        <v>26</v>
      </c>
      <c r="S3033" s="365" t="s">
        <v>26</v>
      </c>
      <c r="T3033" s="365"/>
      <c r="U3033" s="365"/>
      <c r="V3033" s="997"/>
      <c r="W3033" s="998"/>
      <c r="X3033" s="367"/>
      <c r="Y3033" s="448"/>
    </row>
    <row r="3034" spans="1:25" s="3" customFormat="1" ht="39.950000000000003" customHeight="1" x14ac:dyDescent="0.2">
      <c r="A3034" s="60">
        <v>52</v>
      </c>
      <c r="B3034" s="1150" t="s">
        <v>11040</v>
      </c>
      <c r="C3034" s="365" t="s">
        <v>11041</v>
      </c>
      <c r="D3034" s="365" t="s">
        <v>242</v>
      </c>
      <c r="E3034" s="366">
        <v>0.03</v>
      </c>
      <c r="F3034" s="365" t="s">
        <v>3882</v>
      </c>
      <c r="G3034" s="365" t="s">
        <v>11420</v>
      </c>
      <c r="H3034" s="365" t="s">
        <v>11421</v>
      </c>
      <c r="I3034" s="365" t="s">
        <v>5494</v>
      </c>
      <c r="J3034" s="365" t="s">
        <v>11422</v>
      </c>
      <c r="K3034" s="442">
        <v>45777</v>
      </c>
      <c r="L3034" s="365" t="s">
        <v>308</v>
      </c>
      <c r="M3034" s="365" t="s">
        <v>320</v>
      </c>
      <c r="N3034" s="999">
        <v>46142</v>
      </c>
      <c r="O3034" s="365" t="s">
        <v>12</v>
      </c>
      <c r="P3034" s="365">
        <v>2025</v>
      </c>
      <c r="Q3034" s="365" t="s">
        <v>26</v>
      </c>
      <c r="R3034" s="365" t="s">
        <v>26</v>
      </c>
      <c r="S3034" s="365" t="s">
        <v>26</v>
      </c>
      <c r="T3034" s="365"/>
      <c r="U3034" s="365"/>
      <c r="V3034" s="997"/>
      <c r="W3034" s="998"/>
      <c r="X3034" s="367"/>
      <c r="Y3034" s="448"/>
    </row>
    <row r="3035" spans="1:25" s="3" customFormat="1" ht="39.950000000000003" customHeight="1" x14ac:dyDescent="0.2">
      <c r="A3035" s="60">
        <v>53</v>
      </c>
      <c r="B3035" s="1150" t="s">
        <v>9313</v>
      </c>
      <c r="C3035" s="365" t="s">
        <v>581</v>
      </c>
      <c r="D3035" s="365" t="s">
        <v>278</v>
      </c>
      <c r="E3035" s="366">
        <v>8.0000000000000002E-3</v>
      </c>
      <c r="F3035" s="365" t="s">
        <v>3882</v>
      </c>
      <c r="G3035" s="365" t="s">
        <v>9453</v>
      </c>
      <c r="H3035" s="365" t="s">
        <v>9454</v>
      </c>
      <c r="I3035" s="365" t="s">
        <v>5494</v>
      </c>
      <c r="J3035" s="365" t="s">
        <v>9455</v>
      </c>
      <c r="K3035" s="442">
        <v>45719</v>
      </c>
      <c r="L3035" s="365" t="s">
        <v>308</v>
      </c>
      <c r="M3035" s="365" t="s">
        <v>320</v>
      </c>
      <c r="N3035" s="999">
        <v>46084</v>
      </c>
      <c r="O3035" s="365" t="s">
        <v>12</v>
      </c>
      <c r="P3035" s="365">
        <v>2025</v>
      </c>
      <c r="Q3035" s="365" t="s">
        <v>26</v>
      </c>
      <c r="R3035" s="365" t="s">
        <v>26</v>
      </c>
      <c r="S3035" s="365" t="s">
        <v>26</v>
      </c>
      <c r="T3035" s="365"/>
      <c r="U3035" s="365"/>
      <c r="V3035" s="997"/>
      <c r="W3035" s="998"/>
      <c r="X3035" s="367"/>
      <c r="Y3035" s="448"/>
    </row>
    <row r="3036" spans="1:25" s="3" customFormat="1" ht="39.950000000000003" customHeight="1" x14ac:dyDescent="0.2">
      <c r="A3036" s="60">
        <v>54</v>
      </c>
      <c r="B3036" s="1150" t="s">
        <v>9314</v>
      </c>
      <c r="C3036" s="365" t="s">
        <v>901</v>
      </c>
      <c r="D3036" s="365" t="s">
        <v>242</v>
      </c>
      <c r="E3036" s="366">
        <v>0.03</v>
      </c>
      <c r="F3036" s="365" t="s">
        <v>3882</v>
      </c>
      <c r="G3036" s="365" t="s">
        <v>9456</v>
      </c>
      <c r="H3036" s="365" t="s">
        <v>9457</v>
      </c>
      <c r="I3036" s="365" t="s">
        <v>5494</v>
      </c>
      <c r="J3036" s="365" t="s">
        <v>9458</v>
      </c>
      <c r="K3036" s="442">
        <v>45723</v>
      </c>
      <c r="L3036" s="365" t="s">
        <v>308</v>
      </c>
      <c r="M3036" s="365" t="s">
        <v>320</v>
      </c>
      <c r="N3036" s="999">
        <v>46088</v>
      </c>
      <c r="O3036" s="365" t="s">
        <v>12</v>
      </c>
      <c r="P3036" s="365">
        <v>2025</v>
      </c>
      <c r="Q3036" s="365" t="s">
        <v>26</v>
      </c>
      <c r="R3036" s="365" t="s">
        <v>26</v>
      </c>
      <c r="S3036" s="365" t="s">
        <v>26</v>
      </c>
      <c r="T3036" s="365"/>
      <c r="U3036" s="365"/>
      <c r="V3036" s="997"/>
      <c r="W3036" s="998"/>
      <c r="X3036" s="367"/>
      <c r="Y3036" s="448"/>
    </row>
    <row r="3037" spans="1:25" s="3" customFormat="1" ht="39.950000000000003" customHeight="1" x14ac:dyDescent="0.2">
      <c r="A3037" s="60">
        <v>55</v>
      </c>
      <c r="B3037" s="1150" t="s">
        <v>9315</v>
      </c>
      <c r="C3037" s="365" t="s">
        <v>1176</v>
      </c>
      <c r="D3037" s="365" t="s">
        <v>278</v>
      </c>
      <c r="E3037" s="366">
        <v>0.4</v>
      </c>
      <c r="F3037" s="365" t="s">
        <v>1121</v>
      </c>
      <c r="G3037" s="365" t="s">
        <v>582</v>
      </c>
      <c r="H3037" s="365" t="s">
        <v>9459</v>
      </c>
      <c r="I3037" s="365" t="s">
        <v>5494</v>
      </c>
      <c r="J3037" s="365" t="s">
        <v>9460</v>
      </c>
      <c r="K3037" s="442">
        <v>45726</v>
      </c>
      <c r="L3037" s="365" t="s">
        <v>308</v>
      </c>
      <c r="M3037" s="365" t="s">
        <v>320</v>
      </c>
      <c r="N3037" s="999">
        <v>46091</v>
      </c>
      <c r="O3037" s="365" t="s">
        <v>12</v>
      </c>
      <c r="P3037" s="365">
        <v>2025</v>
      </c>
      <c r="Q3037" s="365" t="s">
        <v>26</v>
      </c>
      <c r="R3037" s="365" t="s">
        <v>26</v>
      </c>
      <c r="S3037" s="365" t="s">
        <v>26</v>
      </c>
      <c r="T3037" s="365"/>
      <c r="U3037" s="365"/>
      <c r="V3037" s="997"/>
      <c r="W3037" s="998"/>
      <c r="X3037" s="367"/>
      <c r="Y3037" s="448"/>
    </row>
    <row r="3038" spans="1:25" s="3" customFormat="1" ht="39.950000000000003" customHeight="1" x14ac:dyDescent="0.2">
      <c r="A3038" s="60">
        <v>56</v>
      </c>
      <c r="B3038" s="1150" t="s">
        <v>9316</v>
      </c>
      <c r="C3038" s="365" t="s">
        <v>1176</v>
      </c>
      <c r="D3038" s="365" t="s">
        <v>278</v>
      </c>
      <c r="E3038" s="366">
        <v>2.666E-2</v>
      </c>
      <c r="F3038" s="365" t="s">
        <v>3882</v>
      </c>
      <c r="G3038" s="365" t="s">
        <v>9461</v>
      </c>
      <c r="H3038" s="365" t="s">
        <v>9462</v>
      </c>
      <c r="I3038" s="365" t="s">
        <v>5494</v>
      </c>
      <c r="J3038" s="365" t="s">
        <v>9463</v>
      </c>
      <c r="K3038" s="442">
        <v>45727</v>
      </c>
      <c r="L3038" s="365" t="s">
        <v>308</v>
      </c>
      <c r="M3038" s="365" t="s">
        <v>320</v>
      </c>
      <c r="N3038" s="999">
        <v>46092</v>
      </c>
      <c r="O3038" s="365" t="s">
        <v>12</v>
      </c>
      <c r="P3038" s="365">
        <v>2025</v>
      </c>
      <c r="Q3038" s="365" t="s">
        <v>26</v>
      </c>
      <c r="R3038" s="365" t="s">
        <v>26</v>
      </c>
      <c r="S3038" s="365" t="s">
        <v>26</v>
      </c>
      <c r="T3038" s="365"/>
      <c r="U3038" s="365"/>
      <c r="V3038" s="997"/>
      <c r="W3038" s="998"/>
      <c r="X3038" s="367"/>
      <c r="Y3038" s="448"/>
    </row>
    <row r="3039" spans="1:25" s="3" customFormat="1" ht="39.950000000000003" customHeight="1" x14ac:dyDescent="0.2">
      <c r="A3039" s="60">
        <v>57</v>
      </c>
      <c r="B3039" s="1150" t="s">
        <v>9317</v>
      </c>
      <c r="C3039" s="365" t="s">
        <v>9318</v>
      </c>
      <c r="D3039" s="365" t="s">
        <v>278</v>
      </c>
      <c r="E3039" s="366">
        <v>0.5</v>
      </c>
      <c r="F3039" s="365" t="s">
        <v>1121</v>
      </c>
      <c r="G3039" s="365" t="s">
        <v>9464</v>
      </c>
      <c r="H3039" s="365" t="s">
        <v>9465</v>
      </c>
      <c r="I3039" s="365" t="s">
        <v>5494</v>
      </c>
      <c r="J3039" s="365" t="s">
        <v>9466</v>
      </c>
      <c r="K3039" s="442">
        <v>45728</v>
      </c>
      <c r="L3039" s="365" t="s">
        <v>308</v>
      </c>
      <c r="M3039" s="365" t="s">
        <v>285</v>
      </c>
      <c r="N3039" s="999">
        <v>46093</v>
      </c>
      <c r="O3039" s="365" t="s">
        <v>12</v>
      </c>
      <c r="P3039" s="365">
        <v>2025</v>
      </c>
      <c r="Q3039" s="365" t="s">
        <v>26</v>
      </c>
      <c r="R3039" s="365" t="s">
        <v>26</v>
      </c>
      <c r="S3039" s="365" t="s">
        <v>26</v>
      </c>
      <c r="T3039" s="365"/>
      <c r="U3039" s="365"/>
      <c r="V3039" s="997"/>
      <c r="W3039" s="998"/>
      <c r="X3039" s="367"/>
      <c r="Y3039" s="448"/>
    </row>
    <row r="3040" spans="1:25" s="3" customFormat="1" ht="39.950000000000003" customHeight="1" x14ac:dyDescent="0.2">
      <c r="A3040" s="60">
        <v>58</v>
      </c>
      <c r="B3040" s="1150" t="s">
        <v>9316</v>
      </c>
      <c r="C3040" s="365" t="s">
        <v>1176</v>
      </c>
      <c r="D3040" s="365" t="s">
        <v>278</v>
      </c>
      <c r="E3040" s="366">
        <v>3.7840000000000006E-2</v>
      </c>
      <c r="F3040" s="365" t="s">
        <v>3882</v>
      </c>
      <c r="G3040" s="365" t="s">
        <v>4980</v>
      </c>
      <c r="H3040" s="365" t="s">
        <v>9467</v>
      </c>
      <c r="I3040" s="365" t="s">
        <v>5494</v>
      </c>
      <c r="J3040" s="365" t="s">
        <v>9468</v>
      </c>
      <c r="K3040" s="442">
        <v>45728</v>
      </c>
      <c r="L3040" s="365" t="s">
        <v>308</v>
      </c>
      <c r="M3040" s="365" t="s">
        <v>320</v>
      </c>
      <c r="N3040" s="999">
        <v>46093</v>
      </c>
      <c r="O3040" s="365" t="s">
        <v>12</v>
      </c>
      <c r="P3040" s="365">
        <v>2025</v>
      </c>
      <c r="Q3040" s="365" t="s">
        <v>26</v>
      </c>
      <c r="R3040" s="365" t="s">
        <v>26</v>
      </c>
      <c r="S3040" s="365" t="s">
        <v>26</v>
      </c>
      <c r="T3040" s="365"/>
      <c r="U3040" s="365"/>
      <c r="V3040" s="997"/>
      <c r="W3040" s="998"/>
      <c r="X3040" s="367"/>
      <c r="Y3040" s="448"/>
    </row>
    <row r="3041" spans="1:25" s="3" customFormat="1" ht="39.950000000000003" customHeight="1" x14ac:dyDescent="0.2">
      <c r="A3041" s="60">
        <v>59</v>
      </c>
      <c r="B3041" s="1150" t="s">
        <v>9316</v>
      </c>
      <c r="C3041" s="365" t="s">
        <v>1176</v>
      </c>
      <c r="D3041" s="365" t="s">
        <v>278</v>
      </c>
      <c r="E3041" s="366">
        <v>0.15</v>
      </c>
      <c r="F3041" s="365" t="s">
        <v>3882</v>
      </c>
      <c r="G3041" s="365" t="s">
        <v>9469</v>
      </c>
      <c r="H3041" s="365" t="s">
        <v>9470</v>
      </c>
      <c r="I3041" s="365" t="s">
        <v>5494</v>
      </c>
      <c r="J3041" s="365" t="s">
        <v>9471</v>
      </c>
      <c r="K3041" s="442">
        <v>45728</v>
      </c>
      <c r="L3041" s="365" t="s">
        <v>308</v>
      </c>
      <c r="M3041" s="365" t="s">
        <v>320</v>
      </c>
      <c r="N3041" s="999">
        <v>46093</v>
      </c>
      <c r="O3041" s="365" t="s">
        <v>12</v>
      </c>
      <c r="P3041" s="365">
        <v>2025</v>
      </c>
      <c r="Q3041" s="365" t="s">
        <v>26</v>
      </c>
      <c r="R3041" s="365" t="s">
        <v>26</v>
      </c>
      <c r="S3041" s="365" t="s">
        <v>26</v>
      </c>
      <c r="T3041" s="365"/>
      <c r="U3041" s="365"/>
      <c r="V3041" s="997"/>
      <c r="W3041" s="998"/>
      <c r="X3041" s="367"/>
      <c r="Y3041" s="448"/>
    </row>
    <row r="3042" spans="1:25" s="3" customFormat="1" ht="39.950000000000003" customHeight="1" x14ac:dyDescent="0.2">
      <c r="A3042" s="60">
        <v>60</v>
      </c>
      <c r="B3042" s="1150" t="s">
        <v>9298</v>
      </c>
      <c r="C3042" s="365" t="s">
        <v>9319</v>
      </c>
      <c r="D3042" s="365" t="s">
        <v>279</v>
      </c>
      <c r="E3042" s="366">
        <v>6.4486049999999997</v>
      </c>
      <c r="F3042" s="365" t="s">
        <v>1121</v>
      </c>
      <c r="G3042" s="365" t="s">
        <v>9472</v>
      </c>
      <c r="H3042" s="365" t="s">
        <v>9473</v>
      </c>
      <c r="I3042" s="365" t="s">
        <v>5494</v>
      </c>
      <c r="J3042" s="365" t="s">
        <v>9474</v>
      </c>
      <c r="K3042" s="442">
        <v>45733</v>
      </c>
      <c r="L3042" s="365" t="s">
        <v>395</v>
      </c>
      <c r="M3042" s="365" t="s">
        <v>1264</v>
      </c>
      <c r="N3042" s="999">
        <v>46098</v>
      </c>
      <c r="O3042" s="365" t="s">
        <v>12</v>
      </c>
      <c r="P3042" s="365">
        <v>2025</v>
      </c>
      <c r="Q3042" s="365" t="s">
        <v>26</v>
      </c>
      <c r="R3042" s="365" t="s">
        <v>26</v>
      </c>
      <c r="S3042" s="365" t="s">
        <v>26</v>
      </c>
      <c r="T3042" s="365"/>
      <c r="U3042" s="365"/>
      <c r="V3042" s="997"/>
      <c r="W3042" s="998"/>
      <c r="X3042" s="367"/>
      <c r="Y3042" s="448"/>
    </row>
    <row r="3043" spans="1:25" s="3" customFormat="1" ht="39.950000000000003" customHeight="1" x14ac:dyDescent="0.2">
      <c r="A3043" s="60">
        <v>61</v>
      </c>
      <c r="B3043" s="1150" t="s">
        <v>9320</v>
      </c>
      <c r="C3043" s="365" t="s">
        <v>1115</v>
      </c>
      <c r="D3043" s="365" t="s">
        <v>278</v>
      </c>
      <c r="E3043" s="366">
        <v>0.25</v>
      </c>
      <c r="F3043" s="365" t="s">
        <v>3882</v>
      </c>
      <c r="G3043" s="365" t="s">
        <v>9475</v>
      </c>
      <c r="H3043" s="365" t="s">
        <v>9476</v>
      </c>
      <c r="I3043" s="365" t="s">
        <v>5494</v>
      </c>
      <c r="J3043" s="365" t="s">
        <v>9477</v>
      </c>
      <c r="K3043" s="442">
        <v>45737</v>
      </c>
      <c r="L3043" s="365" t="s">
        <v>308</v>
      </c>
      <c r="M3043" s="365" t="s">
        <v>320</v>
      </c>
      <c r="N3043" s="999">
        <v>46102</v>
      </c>
      <c r="O3043" s="365" t="s">
        <v>12</v>
      </c>
      <c r="P3043" s="365">
        <v>2025</v>
      </c>
      <c r="Q3043" s="365" t="s">
        <v>26</v>
      </c>
      <c r="R3043" s="365" t="s">
        <v>26</v>
      </c>
      <c r="S3043" s="365" t="s">
        <v>26</v>
      </c>
      <c r="T3043" s="365"/>
      <c r="U3043" s="365"/>
      <c r="V3043" s="997"/>
      <c r="W3043" s="998"/>
      <c r="X3043" s="367"/>
      <c r="Y3043" s="448"/>
    </row>
    <row r="3044" spans="1:25" s="3" customFormat="1" ht="39.950000000000003" customHeight="1" x14ac:dyDescent="0.2">
      <c r="A3044" s="60">
        <v>62</v>
      </c>
      <c r="B3044" s="1150" t="s">
        <v>7517</v>
      </c>
      <c r="C3044" s="365" t="s">
        <v>9321</v>
      </c>
      <c r="D3044" s="365" t="s">
        <v>279</v>
      </c>
      <c r="E3044" s="366">
        <v>9.9897600000000004</v>
      </c>
      <c r="F3044" s="365" t="s">
        <v>1121</v>
      </c>
      <c r="G3044" s="365" t="s">
        <v>9478</v>
      </c>
      <c r="H3044" s="365" t="s">
        <v>9479</v>
      </c>
      <c r="I3044" s="365" t="s">
        <v>5494</v>
      </c>
      <c r="J3044" s="365" t="s">
        <v>9480</v>
      </c>
      <c r="K3044" s="442">
        <v>45740</v>
      </c>
      <c r="L3044" s="365" t="s">
        <v>395</v>
      </c>
      <c r="M3044" s="365" t="s">
        <v>1264</v>
      </c>
      <c r="N3044" s="999">
        <v>46105</v>
      </c>
      <c r="O3044" s="365" t="s">
        <v>12</v>
      </c>
      <c r="P3044" s="365">
        <v>2025</v>
      </c>
      <c r="Q3044" s="365" t="s">
        <v>26</v>
      </c>
      <c r="R3044" s="365" t="s">
        <v>26</v>
      </c>
      <c r="S3044" s="365" t="s">
        <v>26</v>
      </c>
      <c r="T3044" s="365"/>
      <c r="U3044" s="365"/>
      <c r="V3044" s="997"/>
      <c r="W3044" s="998"/>
      <c r="X3044" s="367"/>
      <c r="Y3044" s="448"/>
    </row>
    <row r="3045" spans="1:25" s="3" customFormat="1" ht="39.950000000000003" customHeight="1" x14ac:dyDescent="0.2">
      <c r="A3045" s="60">
        <v>63</v>
      </c>
      <c r="B3045" s="1150" t="s">
        <v>6599</v>
      </c>
      <c r="C3045" s="365" t="s">
        <v>9322</v>
      </c>
      <c r="D3045" s="365" t="s">
        <v>279</v>
      </c>
      <c r="E3045" s="366">
        <v>8.4796800000000001</v>
      </c>
      <c r="F3045" s="365" t="s">
        <v>1121</v>
      </c>
      <c r="G3045" s="365" t="s">
        <v>9481</v>
      </c>
      <c r="H3045" s="365" t="s">
        <v>9482</v>
      </c>
      <c r="I3045" s="365" t="s">
        <v>5494</v>
      </c>
      <c r="J3045" s="365" t="s">
        <v>9483</v>
      </c>
      <c r="K3045" s="442">
        <v>45740</v>
      </c>
      <c r="L3045" s="365" t="s">
        <v>395</v>
      </c>
      <c r="M3045" s="365" t="s">
        <v>1264</v>
      </c>
      <c r="N3045" s="999">
        <v>46105</v>
      </c>
      <c r="O3045" s="365" t="s">
        <v>12</v>
      </c>
      <c r="P3045" s="365">
        <v>2025</v>
      </c>
      <c r="Q3045" s="365" t="s">
        <v>26</v>
      </c>
      <c r="R3045" s="365" t="s">
        <v>26</v>
      </c>
      <c r="S3045" s="365" t="s">
        <v>26</v>
      </c>
      <c r="T3045" s="365"/>
      <c r="U3045" s="365"/>
      <c r="V3045" s="997"/>
      <c r="W3045" s="998"/>
      <c r="X3045" s="367"/>
      <c r="Y3045" s="448"/>
    </row>
    <row r="3046" spans="1:25" s="3" customFormat="1" ht="39.950000000000003" customHeight="1" x14ac:dyDescent="0.2">
      <c r="A3046" s="60">
        <v>64</v>
      </c>
      <c r="B3046" s="1150" t="s">
        <v>9323</v>
      </c>
      <c r="C3046" s="365" t="s">
        <v>9324</v>
      </c>
      <c r="D3046" s="365" t="s">
        <v>242</v>
      </c>
      <c r="E3046" s="366">
        <v>1.5</v>
      </c>
      <c r="F3046" s="365" t="s">
        <v>1121</v>
      </c>
      <c r="G3046" s="365" t="s">
        <v>9484</v>
      </c>
      <c r="H3046" s="365" t="s">
        <v>9485</v>
      </c>
      <c r="I3046" s="365" t="s">
        <v>5494</v>
      </c>
      <c r="J3046" s="365" t="s">
        <v>9486</v>
      </c>
      <c r="K3046" s="442">
        <v>45740</v>
      </c>
      <c r="L3046" s="365" t="s">
        <v>308</v>
      </c>
      <c r="M3046" s="365" t="s">
        <v>285</v>
      </c>
      <c r="N3046" s="999">
        <v>46105</v>
      </c>
      <c r="O3046" s="365" t="s">
        <v>12</v>
      </c>
      <c r="P3046" s="365">
        <v>2025</v>
      </c>
      <c r="Q3046" s="365" t="s">
        <v>26</v>
      </c>
      <c r="R3046" s="365" t="s">
        <v>26</v>
      </c>
      <c r="S3046" s="365" t="s">
        <v>26</v>
      </c>
      <c r="T3046" s="365"/>
      <c r="U3046" s="365"/>
      <c r="V3046" s="997"/>
      <c r="W3046" s="998"/>
      <c r="X3046" s="367"/>
      <c r="Y3046" s="448"/>
    </row>
    <row r="3047" spans="1:25" s="3" customFormat="1" ht="39.950000000000003" customHeight="1" x14ac:dyDescent="0.2">
      <c r="A3047" s="60">
        <v>65</v>
      </c>
      <c r="B3047" s="1150" t="s">
        <v>9325</v>
      </c>
      <c r="C3047" s="365" t="s">
        <v>1176</v>
      </c>
      <c r="D3047" s="365" t="s">
        <v>242</v>
      </c>
      <c r="E3047" s="366">
        <v>9.6319999999999989E-2</v>
      </c>
      <c r="F3047" s="365" t="s">
        <v>3882</v>
      </c>
      <c r="G3047" s="365" t="s">
        <v>9487</v>
      </c>
      <c r="H3047" s="365" t="s">
        <v>9488</v>
      </c>
      <c r="I3047" s="365" t="s">
        <v>5494</v>
      </c>
      <c r="J3047" s="365" t="s">
        <v>9489</v>
      </c>
      <c r="K3047" s="442">
        <v>45740</v>
      </c>
      <c r="L3047" s="365" t="s">
        <v>308</v>
      </c>
      <c r="M3047" s="365" t="s">
        <v>320</v>
      </c>
      <c r="N3047" s="999">
        <v>46105</v>
      </c>
      <c r="O3047" s="365" t="s">
        <v>12</v>
      </c>
      <c r="P3047" s="365">
        <v>2025</v>
      </c>
      <c r="Q3047" s="365" t="s">
        <v>26</v>
      </c>
      <c r="R3047" s="365" t="s">
        <v>26</v>
      </c>
      <c r="S3047" s="365" t="s">
        <v>26</v>
      </c>
      <c r="T3047" s="365"/>
      <c r="U3047" s="365"/>
      <c r="V3047" s="997"/>
      <c r="W3047" s="998"/>
      <c r="X3047" s="367"/>
      <c r="Y3047" s="448"/>
    </row>
    <row r="3048" spans="1:25" s="3" customFormat="1" ht="39.950000000000003" customHeight="1" x14ac:dyDescent="0.2">
      <c r="A3048" s="60">
        <v>66</v>
      </c>
      <c r="B3048" s="1150" t="s">
        <v>9326</v>
      </c>
      <c r="C3048" s="365" t="s">
        <v>3830</v>
      </c>
      <c r="D3048" s="365" t="s">
        <v>278</v>
      </c>
      <c r="E3048" s="366">
        <v>8.1600000000000006E-3</v>
      </c>
      <c r="F3048" s="365" t="s">
        <v>3882</v>
      </c>
      <c r="G3048" s="365" t="s">
        <v>2749</v>
      </c>
      <c r="H3048" s="365" t="s">
        <v>9490</v>
      </c>
      <c r="I3048" s="365" t="s">
        <v>5494</v>
      </c>
      <c r="J3048" s="365" t="s">
        <v>9491</v>
      </c>
      <c r="K3048" s="442">
        <v>45741</v>
      </c>
      <c r="L3048" s="365" t="s">
        <v>308</v>
      </c>
      <c r="M3048" s="365" t="s">
        <v>320</v>
      </c>
      <c r="N3048" s="999">
        <v>46106</v>
      </c>
      <c r="O3048" s="365" t="s">
        <v>12</v>
      </c>
      <c r="P3048" s="365">
        <v>2025</v>
      </c>
      <c r="Q3048" s="365" t="s">
        <v>26</v>
      </c>
      <c r="R3048" s="365" t="s">
        <v>26</v>
      </c>
      <c r="S3048" s="365" t="s">
        <v>26</v>
      </c>
      <c r="T3048" s="365"/>
      <c r="U3048" s="365"/>
      <c r="V3048" s="997"/>
      <c r="W3048" s="998"/>
      <c r="X3048" s="367"/>
      <c r="Y3048" s="448"/>
    </row>
    <row r="3049" spans="1:25" s="3" customFormat="1" ht="39.950000000000003" customHeight="1" x14ac:dyDescent="0.2">
      <c r="A3049" s="60">
        <v>67</v>
      </c>
      <c r="B3049" s="1150" t="s">
        <v>9327</v>
      </c>
      <c r="C3049" s="365" t="s">
        <v>581</v>
      </c>
      <c r="D3049" s="365" t="s">
        <v>278</v>
      </c>
      <c r="E3049" s="366">
        <v>6.0000000000000001E-3</v>
      </c>
      <c r="F3049" s="365" t="s">
        <v>3882</v>
      </c>
      <c r="G3049" s="365" t="s">
        <v>9492</v>
      </c>
      <c r="H3049" s="365" t="s">
        <v>9493</v>
      </c>
      <c r="I3049" s="365" t="s">
        <v>5494</v>
      </c>
      <c r="J3049" s="365" t="s">
        <v>9494</v>
      </c>
      <c r="K3049" s="442">
        <v>45741</v>
      </c>
      <c r="L3049" s="365" t="s">
        <v>308</v>
      </c>
      <c r="M3049" s="365" t="s">
        <v>320</v>
      </c>
      <c r="N3049" s="999">
        <v>46106</v>
      </c>
      <c r="O3049" s="365" t="s">
        <v>12</v>
      </c>
      <c r="P3049" s="365">
        <v>2025</v>
      </c>
      <c r="Q3049" s="365" t="s">
        <v>26</v>
      </c>
      <c r="R3049" s="365" t="s">
        <v>26</v>
      </c>
      <c r="S3049" s="365" t="s">
        <v>26</v>
      </c>
      <c r="T3049" s="365"/>
      <c r="U3049" s="365"/>
      <c r="V3049" s="997"/>
      <c r="W3049" s="998"/>
      <c r="X3049" s="367"/>
      <c r="Y3049" s="448"/>
    </row>
    <row r="3050" spans="1:25" s="3" customFormat="1" ht="39.950000000000003" customHeight="1" x14ac:dyDescent="0.2">
      <c r="A3050" s="60">
        <v>68</v>
      </c>
      <c r="B3050" s="1150" t="s">
        <v>9328</v>
      </c>
      <c r="C3050" s="365" t="s">
        <v>3346</v>
      </c>
      <c r="D3050" s="365" t="s">
        <v>278</v>
      </c>
      <c r="E3050" s="366">
        <v>8.0000000000000002E-3</v>
      </c>
      <c r="F3050" s="365" t="s">
        <v>3882</v>
      </c>
      <c r="G3050" s="365" t="s">
        <v>9495</v>
      </c>
      <c r="H3050" s="365" t="s">
        <v>9496</v>
      </c>
      <c r="I3050" s="365" t="s">
        <v>5494</v>
      </c>
      <c r="J3050" s="365" t="s">
        <v>9497</v>
      </c>
      <c r="K3050" s="442">
        <v>45742</v>
      </c>
      <c r="L3050" s="365" t="s">
        <v>308</v>
      </c>
      <c r="M3050" s="365" t="s">
        <v>320</v>
      </c>
      <c r="N3050" s="999">
        <v>46107</v>
      </c>
      <c r="O3050" s="365" t="s">
        <v>12</v>
      </c>
      <c r="P3050" s="365">
        <v>2025</v>
      </c>
      <c r="Q3050" s="365" t="s">
        <v>26</v>
      </c>
      <c r="R3050" s="365" t="s">
        <v>26</v>
      </c>
      <c r="S3050" s="365" t="s">
        <v>26</v>
      </c>
      <c r="T3050" s="365"/>
      <c r="U3050" s="365"/>
      <c r="V3050" s="997"/>
      <c r="W3050" s="998"/>
      <c r="X3050" s="367"/>
      <c r="Y3050" s="448"/>
    </row>
    <row r="3051" spans="1:25" s="3" customFormat="1" ht="39.950000000000003" customHeight="1" x14ac:dyDescent="0.2">
      <c r="A3051" s="60">
        <v>69</v>
      </c>
      <c r="B3051" s="1150" t="s">
        <v>9325</v>
      </c>
      <c r="C3051" s="365" t="s">
        <v>1176</v>
      </c>
      <c r="D3051" s="365" t="s">
        <v>242</v>
      </c>
      <c r="E3051" s="366">
        <v>8.9439999999999992E-2</v>
      </c>
      <c r="F3051" s="365" t="s">
        <v>3971</v>
      </c>
      <c r="G3051" s="365" t="s">
        <v>9498</v>
      </c>
      <c r="H3051" s="365" t="s">
        <v>9499</v>
      </c>
      <c r="I3051" s="365" t="s">
        <v>5494</v>
      </c>
      <c r="J3051" s="365" t="s">
        <v>9500</v>
      </c>
      <c r="K3051" s="442">
        <v>45743</v>
      </c>
      <c r="L3051" s="365" t="s">
        <v>308</v>
      </c>
      <c r="M3051" s="365" t="s">
        <v>320</v>
      </c>
      <c r="N3051" s="999">
        <v>46108</v>
      </c>
      <c r="O3051" s="365" t="s">
        <v>12</v>
      </c>
      <c r="P3051" s="365">
        <v>2025</v>
      </c>
      <c r="Q3051" s="365" t="s">
        <v>26</v>
      </c>
      <c r="R3051" s="365" t="s">
        <v>26</v>
      </c>
      <c r="S3051" s="365" t="s">
        <v>26</v>
      </c>
      <c r="T3051" s="365"/>
      <c r="U3051" s="365"/>
      <c r="V3051" s="997"/>
      <c r="W3051" s="998"/>
      <c r="X3051" s="367"/>
      <c r="Y3051" s="448"/>
    </row>
    <row r="3052" spans="1:25" s="3" customFormat="1" ht="39.950000000000003" customHeight="1" x14ac:dyDescent="0.2">
      <c r="A3052" s="60">
        <v>70</v>
      </c>
      <c r="B3052" s="1150" t="s">
        <v>9329</v>
      </c>
      <c r="C3052" s="365" t="s">
        <v>1176</v>
      </c>
      <c r="D3052" s="365" t="s">
        <v>278</v>
      </c>
      <c r="E3052" s="366">
        <v>0.4</v>
      </c>
      <c r="F3052" s="365" t="s">
        <v>3882</v>
      </c>
      <c r="G3052" s="365" t="s">
        <v>9501</v>
      </c>
      <c r="H3052" s="365" t="s">
        <v>9502</v>
      </c>
      <c r="I3052" s="365" t="s">
        <v>5494</v>
      </c>
      <c r="J3052" s="365" t="s">
        <v>9503</v>
      </c>
      <c r="K3052" s="442">
        <v>45743</v>
      </c>
      <c r="L3052" s="365" t="s">
        <v>308</v>
      </c>
      <c r="M3052" s="365" t="s">
        <v>320</v>
      </c>
      <c r="N3052" s="999">
        <v>46108</v>
      </c>
      <c r="O3052" s="365" t="s">
        <v>12</v>
      </c>
      <c r="P3052" s="365">
        <v>2025</v>
      </c>
      <c r="Q3052" s="365" t="s">
        <v>26</v>
      </c>
      <c r="R3052" s="365" t="s">
        <v>26</v>
      </c>
      <c r="S3052" s="365" t="s">
        <v>26</v>
      </c>
      <c r="T3052" s="365"/>
      <c r="U3052" s="365"/>
      <c r="V3052" s="997"/>
      <c r="W3052" s="998"/>
      <c r="X3052" s="367"/>
      <c r="Y3052" s="448"/>
    </row>
    <row r="3053" spans="1:25" s="3" customFormat="1" ht="39.950000000000003" customHeight="1" x14ac:dyDescent="0.2">
      <c r="A3053" s="60">
        <v>71</v>
      </c>
      <c r="B3053" s="1150" t="s">
        <v>9330</v>
      </c>
      <c r="C3053" s="365" t="s">
        <v>1176</v>
      </c>
      <c r="D3053" s="365" t="s">
        <v>242</v>
      </c>
      <c r="E3053" s="366">
        <v>9.9760000000000001E-2</v>
      </c>
      <c r="F3053" s="365" t="s">
        <v>3882</v>
      </c>
      <c r="G3053" s="365" t="s">
        <v>9504</v>
      </c>
      <c r="H3053" s="365" t="s">
        <v>9505</v>
      </c>
      <c r="I3053" s="365" t="s">
        <v>5494</v>
      </c>
      <c r="J3053" s="365" t="s">
        <v>9506</v>
      </c>
      <c r="K3053" s="442">
        <v>45747</v>
      </c>
      <c r="L3053" s="365" t="s">
        <v>308</v>
      </c>
      <c r="M3053" s="365" t="s">
        <v>320</v>
      </c>
      <c r="N3053" s="999">
        <v>46112</v>
      </c>
      <c r="O3053" s="365" t="s">
        <v>12</v>
      </c>
      <c r="P3053" s="365">
        <v>2025</v>
      </c>
      <c r="Q3053" s="365" t="s">
        <v>26</v>
      </c>
      <c r="R3053" s="365" t="s">
        <v>26</v>
      </c>
      <c r="S3053" s="365" t="s">
        <v>26</v>
      </c>
      <c r="T3053" s="365"/>
      <c r="U3053" s="365"/>
      <c r="V3053" s="997"/>
      <c r="W3053" s="998"/>
      <c r="X3053" s="367"/>
      <c r="Y3053" s="448"/>
    </row>
    <row r="3054" spans="1:25" s="3" customFormat="1" ht="39.950000000000003" customHeight="1" x14ac:dyDescent="0.2">
      <c r="A3054" s="60">
        <v>72</v>
      </c>
      <c r="B3054" s="1150" t="s">
        <v>9330</v>
      </c>
      <c r="C3054" s="365" t="s">
        <v>1176</v>
      </c>
      <c r="D3054" s="365" t="s">
        <v>242</v>
      </c>
      <c r="E3054" s="366">
        <v>7.4819999999999998E-2</v>
      </c>
      <c r="F3054" s="365" t="s">
        <v>3882</v>
      </c>
      <c r="G3054" s="365" t="s">
        <v>9504</v>
      </c>
      <c r="H3054" s="365" t="s">
        <v>9507</v>
      </c>
      <c r="I3054" s="365" t="s">
        <v>5494</v>
      </c>
      <c r="J3054" s="365" t="s">
        <v>9508</v>
      </c>
      <c r="K3054" s="442">
        <v>45747</v>
      </c>
      <c r="L3054" s="365" t="s">
        <v>308</v>
      </c>
      <c r="M3054" s="365" t="s">
        <v>320</v>
      </c>
      <c r="N3054" s="999">
        <v>46112</v>
      </c>
      <c r="O3054" s="365" t="s">
        <v>12</v>
      </c>
      <c r="P3054" s="365">
        <v>2025</v>
      </c>
      <c r="Q3054" s="365" t="s">
        <v>26</v>
      </c>
      <c r="R3054" s="365" t="s">
        <v>26</v>
      </c>
      <c r="S3054" s="365" t="s">
        <v>26</v>
      </c>
      <c r="T3054" s="365"/>
      <c r="U3054" s="365"/>
      <c r="V3054" s="997"/>
      <c r="W3054" s="998"/>
      <c r="X3054" s="367"/>
      <c r="Y3054" s="448"/>
    </row>
    <row r="3055" spans="1:25" s="3" customFormat="1" ht="39.950000000000003" customHeight="1" x14ac:dyDescent="0.2">
      <c r="A3055" s="60">
        <v>73</v>
      </c>
      <c r="B3055" s="1150" t="s">
        <v>9331</v>
      </c>
      <c r="C3055" s="365" t="s">
        <v>9332</v>
      </c>
      <c r="D3055" s="365" t="s">
        <v>278</v>
      </c>
      <c r="E3055" s="366">
        <v>2.4570000000000002E-2</v>
      </c>
      <c r="F3055" s="365" t="s">
        <v>3882</v>
      </c>
      <c r="G3055" s="365" t="s">
        <v>1122</v>
      </c>
      <c r="H3055" s="365" t="s">
        <v>9509</v>
      </c>
      <c r="I3055" s="365" t="s">
        <v>5494</v>
      </c>
      <c r="J3055" s="365" t="s">
        <v>9510</v>
      </c>
      <c r="K3055" s="442">
        <v>45747</v>
      </c>
      <c r="L3055" s="365" t="s">
        <v>308</v>
      </c>
      <c r="M3055" s="365" t="s">
        <v>320</v>
      </c>
      <c r="N3055" s="999">
        <v>46112</v>
      </c>
      <c r="O3055" s="365" t="s">
        <v>12</v>
      </c>
      <c r="P3055" s="365">
        <v>2025</v>
      </c>
      <c r="Q3055" s="365" t="s">
        <v>26</v>
      </c>
      <c r="R3055" s="365" t="s">
        <v>26</v>
      </c>
      <c r="S3055" s="365" t="s">
        <v>26</v>
      </c>
      <c r="T3055" s="365"/>
      <c r="U3055" s="365"/>
      <c r="V3055" s="997"/>
      <c r="W3055" s="998"/>
      <c r="X3055" s="367"/>
      <c r="Y3055" s="448"/>
    </row>
    <row r="3056" spans="1:25" s="3" customFormat="1" ht="39.950000000000003" customHeight="1" x14ac:dyDescent="0.2">
      <c r="A3056" s="60">
        <v>74</v>
      </c>
      <c r="B3056" s="1150" t="s">
        <v>7470</v>
      </c>
      <c r="C3056" s="365" t="s">
        <v>1115</v>
      </c>
      <c r="D3056" s="365" t="s">
        <v>278</v>
      </c>
      <c r="E3056" s="366">
        <v>0.2</v>
      </c>
      <c r="F3056" s="365" t="s">
        <v>1121</v>
      </c>
      <c r="G3056" s="365" t="s">
        <v>7608</v>
      </c>
      <c r="H3056" s="365" t="s">
        <v>7609</v>
      </c>
      <c r="I3056" s="365" t="s">
        <v>5494</v>
      </c>
      <c r="J3056" s="365" t="s">
        <v>7610</v>
      </c>
      <c r="K3056" s="442">
        <v>45691</v>
      </c>
      <c r="L3056" s="365" t="s">
        <v>308</v>
      </c>
      <c r="M3056" s="365" t="s">
        <v>320</v>
      </c>
      <c r="N3056" s="999">
        <v>46056</v>
      </c>
      <c r="O3056" s="365" t="s">
        <v>12</v>
      </c>
      <c r="P3056" s="365">
        <v>2025</v>
      </c>
      <c r="Q3056" s="365" t="s">
        <v>26</v>
      </c>
      <c r="R3056" s="365" t="s">
        <v>26</v>
      </c>
      <c r="S3056" s="365" t="s">
        <v>26</v>
      </c>
      <c r="T3056" s="365"/>
      <c r="U3056" s="365"/>
      <c r="V3056" s="997"/>
      <c r="W3056" s="998"/>
      <c r="X3056" s="367"/>
      <c r="Y3056" s="448"/>
    </row>
    <row r="3057" spans="1:25" s="3" customFormat="1" ht="39.950000000000003" customHeight="1" x14ac:dyDescent="0.2">
      <c r="A3057" s="60">
        <v>75</v>
      </c>
      <c r="B3057" s="1150" t="s">
        <v>7471</v>
      </c>
      <c r="C3057" s="365" t="s">
        <v>1115</v>
      </c>
      <c r="D3057" s="365" t="s">
        <v>278</v>
      </c>
      <c r="E3057" s="366">
        <v>0.38</v>
      </c>
      <c r="F3057" s="365" t="s">
        <v>1121</v>
      </c>
      <c r="G3057" s="365" t="s">
        <v>582</v>
      </c>
      <c r="H3057" s="365" t="s">
        <v>7611</v>
      </c>
      <c r="I3057" s="365" t="s">
        <v>5494</v>
      </c>
      <c r="J3057" s="365" t="s">
        <v>7612</v>
      </c>
      <c r="K3057" s="442">
        <v>45692</v>
      </c>
      <c r="L3057" s="365" t="s">
        <v>308</v>
      </c>
      <c r="M3057" s="365" t="s">
        <v>320</v>
      </c>
      <c r="N3057" s="999">
        <v>46057</v>
      </c>
      <c r="O3057" s="365" t="s">
        <v>12</v>
      </c>
      <c r="P3057" s="365">
        <v>2025</v>
      </c>
      <c r="Q3057" s="365" t="s">
        <v>26</v>
      </c>
      <c r="R3057" s="365" t="s">
        <v>26</v>
      </c>
      <c r="S3057" s="365" t="s">
        <v>26</v>
      </c>
      <c r="T3057" s="365"/>
      <c r="U3057" s="365"/>
      <c r="V3057" s="997"/>
      <c r="W3057" s="998"/>
      <c r="X3057" s="367"/>
      <c r="Y3057" s="448"/>
    </row>
    <row r="3058" spans="1:25" s="3" customFormat="1" ht="39.950000000000003" customHeight="1" x14ac:dyDescent="0.2">
      <c r="A3058" s="60">
        <v>76</v>
      </c>
      <c r="B3058" s="1150" t="s">
        <v>5403</v>
      </c>
      <c r="C3058" s="365" t="s">
        <v>1176</v>
      </c>
      <c r="D3058" s="365" t="s">
        <v>278</v>
      </c>
      <c r="E3058" s="366">
        <v>0.38600000000000001</v>
      </c>
      <c r="F3058" s="365" t="s">
        <v>1121</v>
      </c>
      <c r="G3058" s="365" t="s">
        <v>7613</v>
      </c>
      <c r="H3058" s="365" t="s">
        <v>7614</v>
      </c>
      <c r="I3058" s="365" t="s">
        <v>5494</v>
      </c>
      <c r="J3058" s="365" t="s">
        <v>7615</v>
      </c>
      <c r="K3058" s="442">
        <v>45693</v>
      </c>
      <c r="L3058" s="365" t="s">
        <v>308</v>
      </c>
      <c r="M3058" s="365" t="s">
        <v>320</v>
      </c>
      <c r="N3058" s="999">
        <v>46058</v>
      </c>
      <c r="O3058" s="365" t="s">
        <v>12</v>
      </c>
      <c r="P3058" s="365">
        <v>2025</v>
      </c>
      <c r="Q3058" s="365" t="s">
        <v>26</v>
      </c>
      <c r="R3058" s="365" t="s">
        <v>26</v>
      </c>
      <c r="S3058" s="365" t="s">
        <v>26</v>
      </c>
      <c r="T3058" s="365"/>
      <c r="U3058" s="365"/>
      <c r="V3058" s="997"/>
      <c r="W3058" s="998"/>
      <c r="X3058" s="367"/>
      <c r="Y3058" s="448"/>
    </row>
    <row r="3059" spans="1:25" s="3" customFormat="1" ht="39.950000000000003" customHeight="1" x14ac:dyDescent="0.2">
      <c r="A3059" s="60">
        <v>77</v>
      </c>
      <c r="B3059" s="1150" t="s">
        <v>7472</v>
      </c>
      <c r="C3059" s="365" t="s">
        <v>623</v>
      </c>
      <c r="D3059" s="365" t="s">
        <v>279</v>
      </c>
      <c r="E3059" s="366">
        <v>1.9800000000000002E-2</v>
      </c>
      <c r="F3059" s="365" t="s">
        <v>3882</v>
      </c>
      <c r="G3059" s="365" t="s">
        <v>7616</v>
      </c>
      <c r="H3059" s="365" t="s">
        <v>7617</v>
      </c>
      <c r="I3059" s="365" t="s">
        <v>5494</v>
      </c>
      <c r="J3059" s="365" t="s">
        <v>7618</v>
      </c>
      <c r="K3059" s="442">
        <v>45694</v>
      </c>
      <c r="L3059" s="365" t="s">
        <v>308</v>
      </c>
      <c r="M3059" s="365" t="s">
        <v>320</v>
      </c>
      <c r="N3059" s="999">
        <v>46059</v>
      </c>
      <c r="O3059" s="365" t="s">
        <v>12</v>
      </c>
      <c r="P3059" s="365">
        <v>2025</v>
      </c>
      <c r="Q3059" s="365" t="s">
        <v>26</v>
      </c>
      <c r="R3059" s="365" t="s">
        <v>26</v>
      </c>
      <c r="S3059" s="365" t="s">
        <v>26</v>
      </c>
      <c r="T3059" s="365"/>
      <c r="U3059" s="365"/>
      <c r="V3059" s="997"/>
      <c r="W3059" s="998"/>
      <c r="X3059" s="367"/>
      <c r="Y3059" s="448"/>
    </row>
    <row r="3060" spans="1:25" s="3" customFormat="1" ht="39.950000000000003" customHeight="1" x14ac:dyDescent="0.2">
      <c r="A3060" s="60">
        <v>78</v>
      </c>
      <c r="B3060" s="1150" t="s">
        <v>7473</v>
      </c>
      <c r="C3060" s="365" t="s">
        <v>7474</v>
      </c>
      <c r="D3060" s="365" t="s">
        <v>278</v>
      </c>
      <c r="E3060" s="366">
        <v>2.4</v>
      </c>
      <c r="F3060" s="365" t="s">
        <v>1121</v>
      </c>
      <c r="G3060" s="365" t="s">
        <v>7619</v>
      </c>
      <c r="H3060" s="365" t="s">
        <v>7620</v>
      </c>
      <c r="I3060" s="365" t="s">
        <v>5494</v>
      </c>
      <c r="J3060" s="365" t="s">
        <v>7621</v>
      </c>
      <c r="K3060" s="442">
        <v>45695</v>
      </c>
      <c r="L3060" s="365" t="s">
        <v>395</v>
      </c>
      <c r="M3060" s="365" t="s">
        <v>1264</v>
      </c>
      <c r="N3060" s="999">
        <v>46060</v>
      </c>
      <c r="O3060" s="365" t="s">
        <v>12</v>
      </c>
      <c r="P3060" s="365">
        <v>2025</v>
      </c>
      <c r="Q3060" s="365" t="s">
        <v>7622</v>
      </c>
      <c r="R3060" s="365" t="s">
        <v>7623</v>
      </c>
      <c r="S3060" s="365" t="s">
        <v>7624</v>
      </c>
      <c r="T3060" s="365"/>
      <c r="U3060" s="365"/>
      <c r="V3060" s="997"/>
      <c r="W3060" s="998"/>
      <c r="X3060" s="367"/>
      <c r="Y3060" s="448"/>
    </row>
    <row r="3061" spans="1:25" s="3" customFormat="1" ht="39.950000000000003" customHeight="1" x14ac:dyDescent="0.2">
      <c r="A3061" s="60">
        <v>79</v>
      </c>
      <c r="B3061" s="1150" t="s">
        <v>7475</v>
      </c>
      <c r="C3061" s="365" t="s">
        <v>1115</v>
      </c>
      <c r="D3061" s="365" t="s">
        <v>279</v>
      </c>
      <c r="E3061" s="366">
        <v>0.39929999999999999</v>
      </c>
      <c r="F3061" s="365" t="s">
        <v>1121</v>
      </c>
      <c r="G3061" s="365" t="s">
        <v>7625</v>
      </c>
      <c r="H3061" s="365" t="s">
        <v>7626</v>
      </c>
      <c r="I3061" s="365" t="s">
        <v>5494</v>
      </c>
      <c r="J3061" s="365" t="s">
        <v>7627</v>
      </c>
      <c r="K3061" s="442">
        <v>45695</v>
      </c>
      <c r="L3061" s="365" t="s">
        <v>308</v>
      </c>
      <c r="M3061" s="365" t="s">
        <v>320</v>
      </c>
      <c r="N3061" s="999">
        <v>46060</v>
      </c>
      <c r="O3061" s="365" t="s">
        <v>12</v>
      </c>
      <c r="P3061" s="365">
        <v>2025</v>
      </c>
      <c r="Q3061" s="365" t="s">
        <v>26</v>
      </c>
      <c r="R3061" s="365" t="s">
        <v>26</v>
      </c>
      <c r="S3061" s="365" t="s">
        <v>26</v>
      </c>
      <c r="T3061" s="365"/>
      <c r="U3061" s="365"/>
      <c r="V3061" s="997"/>
      <c r="W3061" s="998"/>
      <c r="X3061" s="367"/>
      <c r="Y3061" s="448"/>
    </row>
    <row r="3062" spans="1:25" s="3" customFormat="1" ht="39.950000000000003" customHeight="1" x14ac:dyDescent="0.2">
      <c r="A3062" s="60">
        <v>80</v>
      </c>
      <c r="B3062" s="1150" t="s">
        <v>7476</v>
      </c>
      <c r="C3062" s="365" t="s">
        <v>581</v>
      </c>
      <c r="D3062" s="365" t="s">
        <v>279</v>
      </c>
      <c r="E3062" s="366">
        <v>1.4999999999999999E-2</v>
      </c>
      <c r="F3062" s="365" t="s">
        <v>3882</v>
      </c>
      <c r="G3062" s="365" t="s">
        <v>7628</v>
      </c>
      <c r="H3062" s="365" t="s">
        <v>7629</v>
      </c>
      <c r="I3062" s="365" t="s">
        <v>5494</v>
      </c>
      <c r="J3062" s="365" t="s">
        <v>7630</v>
      </c>
      <c r="K3062" s="442">
        <v>45695</v>
      </c>
      <c r="L3062" s="365" t="s">
        <v>308</v>
      </c>
      <c r="M3062" s="365" t="s">
        <v>320</v>
      </c>
      <c r="N3062" s="999">
        <v>46060</v>
      </c>
      <c r="O3062" s="365" t="s">
        <v>12</v>
      </c>
      <c r="P3062" s="365">
        <v>2025</v>
      </c>
      <c r="Q3062" s="365" t="s">
        <v>26</v>
      </c>
      <c r="R3062" s="365" t="s">
        <v>26</v>
      </c>
      <c r="S3062" s="365" t="s">
        <v>26</v>
      </c>
      <c r="T3062" s="365"/>
      <c r="U3062" s="365"/>
      <c r="V3062" s="997"/>
      <c r="W3062" s="998"/>
      <c r="X3062" s="367"/>
      <c r="Y3062" s="448"/>
    </row>
    <row r="3063" spans="1:25" s="3" customFormat="1" ht="39.950000000000003" customHeight="1" x14ac:dyDescent="0.2">
      <c r="A3063" s="60">
        <v>81</v>
      </c>
      <c r="B3063" s="1150" t="s">
        <v>7477</v>
      </c>
      <c r="C3063" s="365" t="s">
        <v>581</v>
      </c>
      <c r="D3063" s="365" t="s">
        <v>279</v>
      </c>
      <c r="E3063" s="366">
        <v>6.0000000000000001E-3</v>
      </c>
      <c r="F3063" s="365" t="s">
        <v>3882</v>
      </c>
      <c r="G3063" s="365" t="s">
        <v>7631</v>
      </c>
      <c r="H3063" s="365" t="s">
        <v>7632</v>
      </c>
      <c r="I3063" s="365" t="s">
        <v>5494</v>
      </c>
      <c r="J3063" s="365" t="s">
        <v>7633</v>
      </c>
      <c r="K3063" s="442">
        <v>45698</v>
      </c>
      <c r="L3063" s="365" t="s">
        <v>308</v>
      </c>
      <c r="M3063" s="365" t="s">
        <v>320</v>
      </c>
      <c r="N3063" s="999">
        <v>46063</v>
      </c>
      <c r="O3063" s="365" t="s">
        <v>12</v>
      </c>
      <c r="P3063" s="365">
        <v>2025</v>
      </c>
      <c r="Q3063" s="365" t="s">
        <v>26</v>
      </c>
      <c r="R3063" s="365" t="s">
        <v>26</v>
      </c>
      <c r="S3063" s="365" t="s">
        <v>26</v>
      </c>
      <c r="T3063" s="365"/>
      <c r="U3063" s="365"/>
      <c r="V3063" s="997"/>
      <c r="W3063" s="998"/>
      <c r="X3063" s="367"/>
      <c r="Y3063" s="448"/>
    </row>
    <row r="3064" spans="1:25" s="3" customFormat="1" ht="39.950000000000003" customHeight="1" x14ac:dyDescent="0.2">
      <c r="A3064" s="60">
        <v>82</v>
      </c>
      <c r="B3064" s="1150" t="s">
        <v>7478</v>
      </c>
      <c r="C3064" s="365" t="s">
        <v>581</v>
      </c>
      <c r="D3064" s="365" t="s">
        <v>242</v>
      </c>
      <c r="E3064" s="366">
        <v>7.77E-3</v>
      </c>
      <c r="F3064" s="365" t="s">
        <v>3882</v>
      </c>
      <c r="G3064" s="365" t="s">
        <v>7634</v>
      </c>
      <c r="H3064" s="365" t="s">
        <v>7635</v>
      </c>
      <c r="I3064" s="365" t="s">
        <v>5494</v>
      </c>
      <c r="J3064" s="365" t="s">
        <v>7636</v>
      </c>
      <c r="K3064" s="442">
        <v>45698</v>
      </c>
      <c r="L3064" s="365" t="s">
        <v>308</v>
      </c>
      <c r="M3064" s="365" t="s">
        <v>320</v>
      </c>
      <c r="N3064" s="999">
        <v>46063</v>
      </c>
      <c r="O3064" s="365" t="s">
        <v>12</v>
      </c>
      <c r="P3064" s="365">
        <v>2025</v>
      </c>
      <c r="Q3064" s="365" t="s">
        <v>26</v>
      </c>
      <c r="R3064" s="365" t="s">
        <v>26</v>
      </c>
      <c r="S3064" s="365" t="s">
        <v>26</v>
      </c>
      <c r="T3064" s="365"/>
      <c r="U3064" s="365"/>
      <c r="V3064" s="997"/>
      <c r="W3064" s="998"/>
      <c r="X3064" s="367"/>
      <c r="Y3064" s="448"/>
    </row>
    <row r="3065" spans="1:25" s="3" customFormat="1" ht="39.950000000000003" customHeight="1" x14ac:dyDescent="0.2">
      <c r="A3065" s="60">
        <v>83</v>
      </c>
      <c r="B3065" s="1150" t="s">
        <v>7479</v>
      </c>
      <c r="C3065" s="365" t="s">
        <v>898</v>
      </c>
      <c r="D3065" s="365" t="s">
        <v>279</v>
      </c>
      <c r="E3065" s="366">
        <v>0.52717999999999998</v>
      </c>
      <c r="F3065" s="365" t="s">
        <v>1121</v>
      </c>
      <c r="G3065" s="365" t="s">
        <v>5531</v>
      </c>
      <c r="H3065" s="365" t="s">
        <v>7637</v>
      </c>
      <c r="I3065" s="365" t="s">
        <v>5494</v>
      </c>
      <c r="J3065" s="365" t="s">
        <v>7638</v>
      </c>
      <c r="K3065" s="442">
        <v>45699</v>
      </c>
      <c r="L3065" s="365" t="s">
        <v>395</v>
      </c>
      <c r="M3065" s="365" t="s">
        <v>1264</v>
      </c>
      <c r="N3065" s="999">
        <v>46064</v>
      </c>
      <c r="O3065" s="365" t="s">
        <v>12</v>
      </c>
      <c r="P3065" s="365">
        <v>2025</v>
      </c>
      <c r="Q3065" s="365" t="s">
        <v>26</v>
      </c>
      <c r="R3065" s="365" t="s">
        <v>26</v>
      </c>
      <c r="S3065" s="365" t="s">
        <v>26</v>
      </c>
      <c r="T3065" s="365"/>
      <c r="U3065" s="365"/>
      <c r="V3065" s="997"/>
      <c r="W3065" s="998"/>
      <c r="X3065" s="367"/>
      <c r="Y3065" s="448"/>
    </row>
    <row r="3066" spans="1:25" s="3" customFormat="1" ht="39.950000000000003" customHeight="1" x14ac:dyDescent="0.2">
      <c r="A3066" s="60">
        <v>84</v>
      </c>
      <c r="B3066" s="1150" t="s">
        <v>7480</v>
      </c>
      <c r="C3066" s="365" t="s">
        <v>363</v>
      </c>
      <c r="D3066" s="365" t="s">
        <v>278</v>
      </c>
      <c r="E3066" s="366">
        <v>0.9</v>
      </c>
      <c r="F3066" s="365" t="s">
        <v>1121</v>
      </c>
      <c r="G3066" s="365" t="s">
        <v>2741</v>
      </c>
      <c r="H3066" s="365" t="s">
        <v>7639</v>
      </c>
      <c r="I3066" s="365" t="s">
        <v>5494</v>
      </c>
      <c r="J3066" s="365" t="s">
        <v>7640</v>
      </c>
      <c r="K3066" s="442">
        <v>45699</v>
      </c>
      <c r="L3066" s="365" t="s">
        <v>395</v>
      </c>
      <c r="M3066" s="365" t="s">
        <v>1264</v>
      </c>
      <c r="N3066" s="999">
        <v>46064</v>
      </c>
      <c r="O3066" s="365" t="s">
        <v>12</v>
      </c>
      <c r="P3066" s="365">
        <v>2025</v>
      </c>
      <c r="Q3066" s="365" t="s">
        <v>26</v>
      </c>
      <c r="R3066" s="365" t="s">
        <v>26</v>
      </c>
      <c r="S3066" s="365" t="s">
        <v>26</v>
      </c>
      <c r="T3066" s="365"/>
      <c r="U3066" s="365"/>
      <c r="V3066" s="997"/>
      <c r="W3066" s="998"/>
      <c r="X3066" s="367"/>
      <c r="Y3066" s="448"/>
    </row>
    <row r="3067" spans="1:25" s="3" customFormat="1" ht="39.950000000000003" customHeight="1" x14ac:dyDescent="0.2">
      <c r="A3067" s="60">
        <v>85</v>
      </c>
      <c r="B3067" s="1150" t="s">
        <v>6608</v>
      </c>
      <c r="C3067" s="365" t="s">
        <v>7481</v>
      </c>
      <c r="D3067" s="365" t="s">
        <v>242</v>
      </c>
      <c r="E3067" s="366">
        <v>0.05</v>
      </c>
      <c r="F3067" s="365" t="s">
        <v>3882</v>
      </c>
      <c r="G3067" s="365" t="s">
        <v>7641</v>
      </c>
      <c r="H3067" s="365" t="s">
        <v>7642</v>
      </c>
      <c r="I3067" s="365" t="s">
        <v>5494</v>
      </c>
      <c r="J3067" s="365" t="s">
        <v>7643</v>
      </c>
      <c r="K3067" s="442">
        <v>45699</v>
      </c>
      <c r="L3067" s="365" t="s">
        <v>308</v>
      </c>
      <c r="M3067" s="365" t="s">
        <v>320</v>
      </c>
      <c r="N3067" s="999">
        <v>46064</v>
      </c>
      <c r="O3067" s="365" t="s">
        <v>12</v>
      </c>
      <c r="P3067" s="365">
        <v>2025</v>
      </c>
      <c r="Q3067" s="365" t="s">
        <v>26</v>
      </c>
      <c r="R3067" s="365" t="s">
        <v>26</v>
      </c>
      <c r="S3067" s="365" t="s">
        <v>26</v>
      </c>
      <c r="T3067" s="365"/>
      <c r="U3067" s="365"/>
      <c r="V3067" s="997"/>
      <c r="W3067" s="998"/>
      <c r="X3067" s="367"/>
      <c r="Y3067" s="448"/>
    </row>
    <row r="3068" spans="1:25" s="3" customFormat="1" ht="39.950000000000003" customHeight="1" x14ac:dyDescent="0.2">
      <c r="A3068" s="60">
        <v>86</v>
      </c>
      <c r="B3068" s="1150" t="s">
        <v>7482</v>
      </c>
      <c r="C3068" s="365" t="s">
        <v>7483</v>
      </c>
      <c r="D3068" s="365" t="s">
        <v>278</v>
      </c>
      <c r="E3068" s="366">
        <v>1.43</v>
      </c>
      <c r="F3068" s="365" t="s">
        <v>1121</v>
      </c>
      <c r="G3068" s="365" t="s">
        <v>7644</v>
      </c>
      <c r="H3068" s="365" t="s">
        <v>7645</v>
      </c>
      <c r="I3068" s="365" t="s">
        <v>5494</v>
      </c>
      <c r="J3068" s="365" t="s">
        <v>7646</v>
      </c>
      <c r="K3068" s="442">
        <v>45699</v>
      </c>
      <c r="L3068" s="365" t="s">
        <v>308</v>
      </c>
      <c r="M3068" s="365" t="s">
        <v>285</v>
      </c>
      <c r="N3068" s="999">
        <v>46064</v>
      </c>
      <c r="O3068" s="365" t="s">
        <v>12</v>
      </c>
      <c r="P3068" s="365">
        <v>2025</v>
      </c>
      <c r="Q3068" s="365" t="s">
        <v>26</v>
      </c>
      <c r="R3068" s="365" t="s">
        <v>26</v>
      </c>
      <c r="S3068" s="365" t="s">
        <v>26</v>
      </c>
      <c r="T3068" s="365"/>
      <c r="U3068" s="365"/>
      <c r="V3068" s="997"/>
      <c r="W3068" s="998"/>
      <c r="X3068" s="367"/>
      <c r="Y3068" s="448"/>
    </row>
    <row r="3069" spans="1:25" s="3" customFormat="1" ht="39.950000000000003" customHeight="1" x14ac:dyDescent="0.2">
      <c r="A3069" s="60">
        <v>87</v>
      </c>
      <c r="B3069" s="1150" t="s">
        <v>7484</v>
      </c>
      <c r="C3069" s="365" t="s">
        <v>470</v>
      </c>
      <c r="D3069" s="365" t="s">
        <v>279</v>
      </c>
      <c r="E3069" s="366">
        <v>0.99975000000000003</v>
      </c>
      <c r="F3069" s="365" t="s">
        <v>1121</v>
      </c>
      <c r="G3069" s="365" t="s">
        <v>7647</v>
      </c>
      <c r="H3069" s="365" t="s">
        <v>7648</v>
      </c>
      <c r="I3069" s="365" t="s">
        <v>5494</v>
      </c>
      <c r="J3069" s="365" t="s">
        <v>7649</v>
      </c>
      <c r="K3069" s="442">
        <v>45700</v>
      </c>
      <c r="L3069" s="365" t="s">
        <v>395</v>
      </c>
      <c r="M3069" s="365" t="s">
        <v>1264</v>
      </c>
      <c r="N3069" s="999">
        <v>46065</v>
      </c>
      <c r="O3069" s="365" t="s">
        <v>12</v>
      </c>
      <c r="P3069" s="365">
        <v>2025</v>
      </c>
      <c r="Q3069" s="365" t="s">
        <v>26</v>
      </c>
      <c r="R3069" s="365" t="s">
        <v>7650</v>
      </c>
      <c r="S3069" s="365" t="s">
        <v>26</v>
      </c>
      <c r="T3069" s="365"/>
      <c r="U3069" s="365"/>
      <c r="V3069" s="997"/>
      <c r="W3069" s="998"/>
      <c r="X3069" s="367"/>
      <c r="Y3069" s="448"/>
    </row>
    <row r="3070" spans="1:25" s="3" customFormat="1" ht="39.950000000000003" customHeight="1" x14ac:dyDescent="0.2">
      <c r="A3070" s="60">
        <v>88</v>
      </c>
      <c r="B3070" s="1150" t="s">
        <v>7485</v>
      </c>
      <c r="C3070" s="365" t="s">
        <v>581</v>
      </c>
      <c r="D3070" s="365" t="s">
        <v>278</v>
      </c>
      <c r="E3070" s="366">
        <v>9.9900000000000006E-3</v>
      </c>
      <c r="F3070" s="365" t="s">
        <v>3882</v>
      </c>
      <c r="G3070" s="365" t="s">
        <v>7651</v>
      </c>
      <c r="H3070" s="365" t="s">
        <v>7652</v>
      </c>
      <c r="I3070" s="365" t="s">
        <v>5494</v>
      </c>
      <c r="J3070" s="365" t="s">
        <v>7653</v>
      </c>
      <c r="K3070" s="442">
        <v>45700</v>
      </c>
      <c r="L3070" s="365" t="s">
        <v>308</v>
      </c>
      <c r="M3070" s="365" t="s">
        <v>320</v>
      </c>
      <c r="N3070" s="999">
        <v>46065</v>
      </c>
      <c r="O3070" s="365" t="s">
        <v>12</v>
      </c>
      <c r="P3070" s="365">
        <v>2025</v>
      </c>
      <c r="Q3070" s="365" t="s">
        <v>26</v>
      </c>
      <c r="R3070" s="365" t="s">
        <v>26</v>
      </c>
      <c r="S3070" s="365" t="s">
        <v>26</v>
      </c>
      <c r="T3070" s="365"/>
      <c r="U3070" s="365"/>
      <c r="V3070" s="997"/>
      <c r="W3070" s="998"/>
      <c r="X3070" s="367"/>
      <c r="Y3070" s="448"/>
    </row>
    <row r="3071" spans="1:25" s="3" customFormat="1" ht="39.950000000000003" customHeight="1" x14ac:dyDescent="0.2">
      <c r="A3071" s="60">
        <v>89</v>
      </c>
      <c r="B3071" s="1150" t="s">
        <v>7486</v>
      </c>
      <c r="C3071" s="365" t="s">
        <v>319</v>
      </c>
      <c r="D3071" s="365" t="s">
        <v>278</v>
      </c>
      <c r="E3071" s="366">
        <v>0.4</v>
      </c>
      <c r="F3071" s="365" t="s">
        <v>1121</v>
      </c>
      <c r="G3071" s="365" t="s">
        <v>7654</v>
      </c>
      <c r="H3071" s="365" t="s">
        <v>7655</v>
      </c>
      <c r="I3071" s="365" t="s">
        <v>5494</v>
      </c>
      <c r="J3071" s="365" t="s">
        <v>7656</v>
      </c>
      <c r="K3071" s="442">
        <v>45702</v>
      </c>
      <c r="L3071" s="365" t="s">
        <v>308</v>
      </c>
      <c r="M3071" s="365" t="s">
        <v>320</v>
      </c>
      <c r="N3071" s="999">
        <v>46067</v>
      </c>
      <c r="O3071" s="365" t="s">
        <v>12</v>
      </c>
      <c r="P3071" s="365">
        <v>2025</v>
      </c>
      <c r="Q3071" s="365" t="s">
        <v>26</v>
      </c>
      <c r="R3071" s="365" t="s">
        <v>26</v>
      </c>
      <c r="S3071" s="365" t="s">
        <v>26</v>
      </c>
      <c r="T3071" s="365"/>
      <c r="U3071" s="365"/>
      <c r="V3071" s="997"/>
      <c r="W3071" s="998"/>
      <c r="X3071" s="367"/>
      <c r="Y3071" s="448"/>
    </row>
    <row r="3072" spans="1:25" s="3" customFormat="1" ht="39.950000000000003" customHeight="1" x14ac:dyDescent="0.2">
      <c r="A3072" s="60">
        <v>90</v>
      </c>
      <c r="B3072" s="1150" t="s">
        <v>7487</v>
      </c>
      <c r="C3072" s="365" t="s">
        <v>581</v>
      </c>
      <c r="D3072" s="365" t="s">
        <v>242</v>
      </c>
      <c r="E3072" s="366">
        <v>1.4E-2</v>
      </c>
      <c r="F3072" s="365" t="s">
        <v>3882</v>
      </c>
      <c r="G3072" s="365" t="s">
        <v>7657</v>
      </c>
      <c r="H3072" s="365" t="s">
        <v>7658</v>
      </c>
      <c r="I3072" s="365" t="s">
        <v>5494</v>
      </c>
      <c r="J3072" s="365" t="s">
        <v>7659</v>
      </c>
      <c r="K3072" s="442">
        <v>45705</v>
      </c>
      <c r="L3072" s="365" t="s">
        <v>308</v>
      </c>
      <c r="M3072" s="365" t="s">
        <v>320</v>
      </c>
      <c r="N3072" s="999">
        <v>46070</v>
      </c>
      <c r="O3072" s="365" t="s">
        <v>12</v>
      </c>
      <c r="P3072" s="365">
        <v>2025</v>
      </c>
      <c r="Q3072" s="365" t="s">
        <v>26</v>
      </c>
      <c r="R3072" s="365" t="s">
        <v>26</v>
      </c>
      <c r="S3072" s="365" t="s">
        <v>26</v>
      </c>
      <c r="T3072" s="365"/>
      <c r="U3072" s="365"/>
      <c r="V3072" s="997"/>
      <c r="W3072" s="998"/>
      <c r="X3072" s="367"/>
      <c r="Y3072" s="448"/>
    </row>
    <row r="3073" spans="1:25" s="3" customFormat="1" ht="39.950000000000003" customHeight="1" x14ac:dyDescent="0.2">
      <c r="A3073" s="60">
        <v>91</v>
      </c>
      <c r="B3073" s="1150" t="s">
        <v>7488</v>
      </c>
      <c r="C3073" s="365" t="s">
        <v>7489</v>
      </c>
      <c r="D3073" s="365" t="s">
        <v>278</v>
      </c>
      <c r="E3073" s="366">
        <v>1.2E-2</v>
      </c>
      <c r="F3073" s="365" t="s">
        <v>3882</v>
      </c>
      <c r="G3073" s="365" t="s">
        <v>7660</v>
      </c>
      <c r="H3073" s="365" t="s">
        <v>7661</v>
      </c>
      <c r="I3073" s="365" t="s">
        <v>5494</v>
      </c>
      <c r="J3073" s="365" t="s">
        <v>7662</v>
      </c>
      <c r="K3073" s="442">
        <v>45705</v>
      </c>
      <c r="L3073" s="365" t="s">
        <v>308</v>
      </c>
      <c r="M3073" s="365" t="s">
        <v>320</v>
      </c>
      <c r="N3073" s="999">
        <v>46070</v>
      </c>
      <c r="O3073" s="365" t="s">
        <v>12</v>
      </c>
      <c r="P3073" s="365">
        <v>2025</v>
      </c>
      <c r="Q3073" s="365" t="s">
        <v>26</v>
      </c>
      <c r="R3073" s="365" t="s">
        <v>26</v>
      </c>
      <c r="S3073" s="365" t="s">
        <v>26</v>
      </c>
      <c r="T3073" s="365"/>
      <c r="U3073" s="365"/>
      <c r="V3073" s="997"/>
      <c r="W3073" s="998"/>
      <c r="X3073" s="367"/>
      <c r="Y3073" s="448"/>
    </row>
    <row r="3074" spans="1:25" s="3" customFormat="1" ht="39.950000000000003" customHeight="1" x14ac:dyDescent="0.2">
      <c r="A3074" s="60">
        <v>92</v>
      </c>
      <c r="B3074" s="1150" t="s">
        <v>7490</v>
      </c>
      <c r="C3074" s="365" t="s">
        <v>7491</v>
      </c>
      <c r="D3074" s="365" t="s">
        <v>278</v>
      </c>
      <c r="E3074" s="366">
        <v>0.4</v>
      </c>
      <c r="F3074" s="365" t="s">
        <v>1121</v>
      </c>
      <c r="G3074" s="365" t="s">
        <v>7663</v>
      </c>
      <c r="H3074" s="365" t="s">
        <v>7664</v>
      </c>
      <c r="I3074" s="365" t="s">
        <v>5494</v>
      </c>
      <c r="J3074" s="365" t="s">
        <v>7665</v>
      </c>
      <c r="K3074" s="442">
        <v>45706</v>
      </c>
      <c r="L3074" s="365" t="s">
        <v>308</v>
      </c>
      <c r="M3074" s="365" t="s">
        <v>320</v>
      </c>
      <c r="N3074" s="999">
        <v>46071</v>
      </c>
      <c r="O3074" s="365" t="s">
        <v>12</v>
      </c>
      <c r="P3074" s="365">
        <v>2025</v>
      </c>
      <c r="Q3074" s="365" t="s">
        <v>26</v>
      </c>
      <c r="R3074" s="365" t="s">
        <v>26</v>
      </c>
      <c r="S3074" s="365" t="s">
        <v>26</v>
      </c>
      <c r="T3074" s="365"/>
      <c r="U3074" s="365"/>
      <c r="V3074" s="997"/>
      <c r="W3074" s="998"/>
      <c r="X3074" s="367"/>
      <c r="Y3074" s="448"/>
    </row>
    <row r="3075" spans="1:25" s="3" customFormat="1" ht="39.950000000000003" customHeight="1" x14ac:dyDescent="0.2">
      <c r="A3075" s="60">
        <v>93</v>
      </c>
      <c r="B3075" s="1150" t="s">
        <v>7492</v>
      </c>
      <c r="C3075" s="365" t="s">
        <v>3346</v>
      </c>
      <c r="D3075" s="365" t="s">
        <v>279</v>
      </c>
      <c r="E3075" s="366">
        <v>0.01</v>
      </c>
      <c r="F3075" s="365" t="s">
        <v>3882</v>
      </c>
      <c r="G3075" s="365" t="s">
        <v>7666</v>
      </c>
      <c r="H3075" s="365" t="s">
        <v>7667</v>
      </c>
      <c r="I3075" s="365" t="s">
        <v>5494</v>
      </c>
      <c r="J3075" s="365" t="s">
        <v>7668</v>
      </c>
      <c r="K3075" s="442">
        <v>45707</v>
      </c>
      <c r="L3075" s="365" t="s">
        <v>308</v>
      </c>
      <c r="M3075" s="365" t="s">
        <v>320</v>
      </c>
      <c r="N3075" s="999">
        <v>46072</v>
      </c>
      <c r="O3075" s="365" t="s">
        <v>12</v>
      </c>
      <c r="P3075" s="365">
        <v>2025</v>
      </c>
      <c r="Q3075" s="365" t="s">
        <v>26</v>
      </c>
      <c r="R3075" s="365" t="s">
        <v>26</v>
      </c>
      <c r="S3075" s="365" t="s">
        <v>26</v>
      </c>
      <c r="T3075" s="365"/>
      <c r="U3075" s="365"/>
      <c r="V3075" s="997"/>
      <c r="W3075" s="998"/>
      <c r="X3075" s="367"/>
      <c r="Y3075" s="448"/>
    </row>
    <row r="3076" spans="1:25" s="3" customFormat="1" ht="39.950000000000003" customHeight="1" x14ac:dyDescent="0.2">
      <c r="A3076" s="60">
        <v>94</v>
      </c>
      <c r="B3076" s="1150" t="s">
        <v>3832</v>
      </c>
      <c r="C3076" s="365" t="s">
        <v>7493</v>
      </c>
      <c r="D3076" s="365" t="s">
        <v>279</v>
      </c>
      <c r="E3076" s="366">
        <v>0.99975000000000003</v>
      </c>
      <c r="F3076" s="365" t="s">
        <v>1121</v>
      </c>
      <c r="G3076" s="365" t="s">
        <v>7647</v>
      </c>
      <c r="H3076" s="365" t="s">
        <v>7669</v>
      </c>
      <c r="I3076" s="365" t="s">
        <v>5494</v>
      </c>
      <c r="J3076" s="365" t="s">
        <v>7670</v>
      </c>
      <c r="K3076" s="442">
        <v>45708</v>
      </c>
      <c r="L3076" s="365" t="s">
        <v>395</v>
      </c>
      <c r="M3076" s="365" t="s">
        <v>1264</v>
      </c>
      <c r="N3076" s="999">
        <v>46073</v>
      </c>
      <c r="O3076" s="365" t="s">
        <v>12</v>
      </c>
      <c r="P3076" s="365">
        <v>2025</v>
      </c>
      <c r="Q3076" s="365" t="s">
        <v>26</v>
      </c>
      <c r="R3076" s="365" t="s">
        <v>7671</v>
      </c>
      <c r="S3076" s="365" t="s">
        <v>26</v>
      </c>
      <c r="T3076" s="365"/>
      <c r="U3076" s="365"/>
      <c r="V3076" s="997"/>
      <c r="W3076" s="998"/>
      <c r="X3076" s="367"/>
      <c r="Y3076" s="448"/>
    </row>
    <row r="3077" spans="1:25" s="3" customFormat="1" ht="39.950000000000003" customHeight="1" x14ac:dyDescent="0.2">
      <c r="A3077" s="60">
        <v>95</v>
      </c>
      <c r="B3077" s="1150" t="s">
        <v>7494</v>
      </c>
      <c r="C3077" s="365" t="s">
        <v>542</v>
      </c>
      <c r="D3077" s="365" t="s">
        <v>279</v>
      </c>
      <c r="E3077" s="366">
        <v>0.01</v>
      </c>
      <c r="F3077" s="365" t="s">
        <v>3882</v>
      </c>
      <c r="G3077" s="365" t="s">
        <v>7672</v>
      </c>
      <c r="H3077" s="365" t="s">
        <v>7673</v>
      </c>
      <c r="I3077" s="365" t="s">
        <v>5494</v>
      </c>
      <c r="J3077" s="365" t="s">
        <v>7674</v>
      </c>
      <c r="K3077" s="442">
        <v>45708</v>
      </c>
      <c r="L3077" s="365" t="s">
        <v>308</v>
      </c>
      <c r="M3077" s="365" t="s">
        <v>320</v>
      </c>
      <c r="N3077" s="999">
        <v>46073</v>
      </c>
      <c r="O3077" s="365" t="s">
        <v>12</v>
      </c>
      <c r="P3077" s="365">
        <v>2025</v>
      </c>
      <c r="Q3077" s="365" t="s">
        <v>26</v>
      </c>
      <c r="R3077" s="365" t="s">
        <v>26</v>
      </c>
      <c r="S3077" s="365" t="s">
        <v>26</v>
      </c>
      <c r="T3077" s="365"/>
      <c r="U3077" s="365"/>
      <c r="V3077" s="997"/>
      <c r="W3077" s="998"/>
      <c r="X3077" s="367"/>
      <c r="Y3077" s="448"/>
    </row>
    <row r="3078" spans="1:25" s="3" customFormat="1" ht="39.950000000000003" customHeight="1" x14ac:dyDescent="0.2">
      <c r="A3078" s="60">
        <v>96</v>
      </c>
      <c r="B3078" s="1150" t="s">
        <v>7495</v>
      </c>
      <c r="C3078" s="365" t="s">
        <v>581</v>
      </c>
      <c r="D3078" s="365" t="s">
        <v>242</v>
      </c>
      <c r="E3078" s="366">
        <v>6.0000000000000001E-3</v>
      </c>
      <c r="F3078" s="365" t="s">
        <v>3882</v>
      </c>
      <c r="G3078" s="365" t="s">
        <v>7675</v>
      </c>
      <c r="H3078" s="365" t="s">
        <v>7676</v>
      </c>
      <c r="I3078" s="365" t="s">
        <v>5494</v>
      </c>
      <c r="J3078" s="365" t="s">
        <v>7677</v>
      </c>
      <c r="K3078" s="442">
        <v>45712</v>
      </c>
      <c r="L3078" s="365" t="s">
        <v>308</v>
      </c>
      <c r="M3078" s="365" t="s">
        <v>320</v>
      </c>
      <c r="N3078" s="999">
        <v>46077</v>
      </c>
      <c r="O3078" s="365" t="s">
        <v>12</v>
      </c>
      <c r="P3078" s="365">
        <v>2025</v>
      </c>
      <c r="Q3078" s="365" t="s">
        <v>26</v>
      </c>
      <c r="R3078" s="365" t="s">
        <v>26</v>
      </c>
      <c r="S3078" s="365" t="s">
        <v>26</v>
      </c>
      <c r="T3078" s="365"/>
      <c r="U3078" s="365"/>
      <c r="V3078" s="997"/>
      <c r="W3078" s="998"/>
      <c r="X3078" s="367"/>
      <c r="Y3078" s="448"/>
    </row>
    <row r="3079" spans="1:25" s="3" customFormat="1" ht="39.950000000000003" customHeight="1" x14ac:dyDescent="0.2">
      <c r="A3079" s="60">
        <v>97</v>
      </c>
      <c r="B3079" s="1150" t="s">
        <v>7496</v>
      </c>
      <c r="C3079" s="365" t="s">
        <v>581</v>
      </c>
      <c r="D3079" s="365" t="s">
        <v>279</v>
      </c>
      <c r="E3079" s="366">
        <v>8.0000000000000002E-3</v>
      </c>
      <c r="F3079" s="365" t="s">
        <v>3882</v>
      </c>
      <c r="G3079" s="365" t="s">
        <v>7678</v>
      </c>
      <c r="H3079" s="365" t="s">
        <v>7679</v>
      </c>
      <c r="I3079" s="365" t="s">
        <v>5494</v>
      </c>
      <c r="J3079" s="365" t="s">
        <v>7680</v>
      </c>
      <c r="K3079" s="442">
        <v>45712</v>
      </c>
      <c r="L3079" s="365" t="s">
        <v>308</v>
      </c>
      <c r="M3079" s="365" t="s">
        <v>320</v>
      </c>
      <c r="N3079" s="999">
        <v>46077</v>
      </c>
      <c r="O3079" s="365" t="s">
        <v>12</v>
      </c>
      <c r="P3079" s="365">
        <v>2025</v>
      </c>
      <c r="Q3079" s="365" t="s">
        <v>26</v>
      </c>
      <c r="R3079" s="365" t="s">
        <v>26</v>
      </c>
      <c r="S3079" s="365" t="s">
        <v>26</v>
      </c>
      <c r="T3079" s="365"/>
      <c r="U3079" s="365"/>
      <c r="V3079" s="997"/>
      <c r="W3079" s="998"/>
      <c r="X3079" s="367"/>
      <c r="Y3079" s="448"/>
    </row>
    <row r="3080" spans="1:25" s="3" customFormat="1" ht="39.950000000000003" customHeight="1" x14ac:dyDescent="0.2">
      <c r="A3080" s="60">
        <v>98</v>
      </c>
      <c r="B3080" s="1150" t="s">
        <v>7497</v>
      </c>
      <c r="C3080" s="365" t="s">
        <v>542</v>
      </c>
      <c r="D3080" s="365" t="s">
        <v>278</v>
      </c>
      <c r="E3080" s="366">
        <v>6.0000000000000001E-3</v>
      </c>
      <c r="F3080" s="365" t="s">
        <v>3882</v>
      </c>
      <c r="G3080" s="365" t="s">
        <v>7681</v>
      </c>
      <c r="H3080" s="365" t="s">
        <v>7682</v>
      </c>
      <c r="I3080" s="365" t="s">
        <v>5494</v>
      </c>
      <c r="J3080" s="365" t="s">
        <v>7683</v>
      </c>
      <c r="K3080" s="442">
        <v>45712</v>
      </c>
      <c r="L3080" s="365" t="s">
        <v>308</v>
      </c>
      <c r="M3080" s="365" t="s">
        <v>320</v>
      </c>
      <c r="N3080" s="999">
        <v>46077</v>
      </c>
      <c r="O3080" s="365" t="s">
        <v>12</v>
      </c>
      <c r="P3080" s="365">
        <v>2025</v>
      </c>
      <c r="Q3080" s="365" t="s">
        <v>26</v>
      </c>
      <c r="R3080" s="365" t="s">
        <v>26</v>
      </c>
      <c r="S3080" s="365" t="s">
        <v>26</v>
      </c>
      <c r="T3080" s="365"/>
      <c r="U3080" s="365"/>
      <c r="V3080" s="997"/>
      <c r="W3080" s="998"/>
      <c r="X3080" s="367"/>
      <c r="Y3080" s="448"/>
    </row>
    <row r="3081" spans="1:25" s="3" customFormat="1" ht="39.950000000000003" customHeight="1" x14ac:dyDescent="0.2">
      <c r="A3081" s="60">
        <v>99</v>
      </c>
      <c r="B3081" s="1150" t="s">
        <v>7498</v>
      </c>
      <c r="C3081" s="365" t="s">
        <v>581</v>
      </c>
      <c r="D3081" s="365" t="s">
        <v>278</v>
      </c>
      <c r="E3081" s="366">
        <v>6.0000000000000001E-3</v>
      </c>
      <c r="F3081" s="365" t="s">
        <v>3882</v>
      </c>
      <c r="G3081" s="365" t="s">
        <v>7684</v>
      </c>
      <c r="H3081" s="365" t="s">
        <v>7685</v>
      </c>
      <c r="I3081" s="365" t="s">
        <v>5494</v>
      </c>
      <c r="J3081" s="365" t="s">
        <v>7686</v>
      </c>
      <c r="K3081" s="442">
        <v>45716</v>
      </c>
      <c r="L3081" s="365" t="s">
        <v>308</v>
      </c>
      <c r="M3081" s="365" t="s">
        <v>320</v>
      </c>
      <c r="N3081" s="999">
        <v>46081</v>
      </c>
      <c r="O3081" s="365" t="s">
        <v>12</v>
      </c>
      <c r="P3081" s="365">
        <v>2025</v>
      </c>
      <c r="Q3081" s="365" t="s">
        <v>26</v>
      </c>
      <c r="R3081" s="365" t="s">
        <v>26</v>
      </c>
      <c r="S3081" s="365" t="s">
        <v>26</v>
      </c>
      <c r="T3081" s="365"/>
      <c r="U3081" s="365"/>
      <c r="V3081" s="997"/>
      <c r="W3081" s="998"/>
      <c r="X3081" s="367"/>
      <c r="Y3081" s="448"/>
    </row>
    <row r="3082" spans="1:25" s="3" customFormat="1" ht="39.950000000000003" customHeight="1" x14ac:dyDescent="0.2">
      <c r="A3082" s="60">
        <v>100</v>
      </c>
      <c r="B3082" s="1150" t="s">
        <v>6604</v>
      </c>
      <c r="C3082" s="365" t="s">
        <v>6605</v>
      </c>
      <c r="D3082" s="365" t="s">
        <v>242</v>
      </c>
      <c r="E3082" s="366">
        <v>0.68114999999999992</v>
      </c>
      <c r="F3082" s="365" t="s">
        <v>3930</v>
      </c>
      <c r="G3082" s="365" t="s">
        <v>6696</v>
      </c>
      <c r="H3082" s="365" t="s">
        <v>6697</v>
      </c>
      <c r="I3082" s="365" t="s">
        <v>5494</v>
      </c>
      <c r="J3082" s="365" t="s">
        <v>6698</v>
      </c>
      <c r="K3082" s="442">
        <v>45665</v>
      </c>
      <c r="L3082" s="365" t="s">
        <v>308</v>
      </c>
      <c r="M3082" s="365" t="s">
        <v>285</v>
      </c>
      <c r="N3082" s="999">
        <v>46030</v>
      </c>
      <c r="O3082" s="365" t="s">
        <v>12</v>
      </c>
      <c r="P3082" s="365">
        <v>2025</v>
      </c>
      <c r="Q3082" s="365" t="s">
        <v>26</v>
      </c>
      <c r="R3082" s="365" t="s">
        <v>26</v>
      </c>
      <c r="S3082" s="365" t="s">
        <v>26</v>
      </c>
      <c r="T3082" s="365"/>
      <c r="U3082" s="365"/>
      <c r="V3082" s="997"/>
      <c r="W3082" s="998"/>
      <c r="X3082" s="367"/>
      <c r="Y3082" s="448"/>
    </row>
    <row r="3083" spans="1:25" s="3" customFormat="1" ht="39.950000000000003" customHeight="1" x14ac:dyDescent="0.2">
      <c r="A3083" s="60">
        <v>101</v>
      </c>
      <c r="B3083" s="1150" t="s">
        <v>6606</v>
      </c>
      <c r="C3083" s="365" t="s">
        <v>1176</v>
      </c>
      <c r="D3083" s="365" t="s">
        <v>279</v>
      </c>
      <c r="E3083" s="366">
        <v>0.37856000000000001</v>
      </c>
      <c r="F3083" s="365" t="s">
        <v>1121</v>
      </c>
      <c r="G3083" s="365" t="s">
        <v>6699</v>
      </c>
      <c r="H3083" s="365" t="s">
        <v>6700</v>
      </c>
      <c r="I3083" s="365" t="s">
        <v>5494</v>
      </c>
      <c r="J3083" s="365" t="s">
        <v>6701</v>
      </c>
      <c r="K3083" s="442">
        <v>45670</v>
      </c>
      <c r="L3083" s="365" t="s">
        <v>308</v>
      </c>
      <c r="M3083" s="365" t="s">
        <v>320</v>
      </c>
      <c r="N3083" s="999">
        <v>46035</v>
      </c>
      <c r="O3083" s="365" t="s">
        <v>12</v>
      </c>
      <c r="P3083" s="365">
        <v>2025</v>
      </c>
      <c r="Q3083" s="365" t="s">
        <v>26</v>
      </c>
      <c r="R3083" s="365" t="s">
        <v>26</v>
      </c>
      <c r="S3083" s="365" t="s">
        <v>26</v>
      </c>
      <c r="T3083" s="365"/>
      <c r="U3083" s="365"/>
      <c r="V3083" s="997"/>
      <c r="W3083" s="998"/>
      <c r="X3083" s="367"/>
      <c r="Y3083" s="448"/>
    </row>
    <row r="3084" spans="1:25" s="3" customFormat="1" ht="39.950000000000003" customHeight="1" x14ac:dyDescent="0.2">
      <c r="A3084" s="60">
        <v>102</v>
      </c>
      <c r="B3084" s="1150" t="s">
        <v>6607</v>
      </c>
      <c r="C3084" s="365" t="s">
        <v>581</v>
      </c>
      <c r="D3084" s="365" t="s">
        <v>278</v>
      </c>
      <c r="E3084" s="366">
        <v>5.0000000000000001E-3</v>
      </c>
      <c r="F3084" s="365" t="s">
        <v>3882</v>
      </c>
      <c r="G3084" s="365" t="s">
        <v>6702</v>
      </c>
      <c r="H3084" s="365" t="s">
        <v>6703</v>
      </c>
      <c r="I3084" s="365" t="s">
        <v>5494</v>
      </c>
      <c r="J3084" s="365" t="s">
        <v>6704</v>
      </c>
      <c r="K3084" s="442">
        <v>45674</v>
      </c>
      <c r="L3084" s="365" t="s">
        <v>308</v>
      </c>
      <c r="M3084" s="365" t="s">
        <v>320</v>
      </c>
      <c r="N3084" s="999">
        <v>46039</v>
      </c>
      <c r="O3084" s="365" t="s">
        <v>12</v>
      </c>
      <c r="P3084" s="365">
        <v>2025</v>
      </c>
      <c r="Q3084" s="365" t="s">
        <v>26</v>
      </c>
      <c r="R3084" s="365" t="s">
        <v>26</v>
      </c>
      <c r="S3084" s="365" t="s">
        <v>26</v>
      </c>
      <c r="T3084" s="365"/>
      <c r="U3084" s="365"/>
      <c r="V3084" s="997"/>
      <c r="W3084" s="998"/>
      <c r="X3084" s="367"/>
      <c r="Y3084" s="448"/>
    </row>
    <row r="3085" spans="1:25" s="3" customFormat="1" ht="39.950000000000003" customHeight="1" x14ac:dyDescent="0.2">
      <c r="A3085" s="60">
        <v>103</v>
      </c>
      <c r="B3085" s="1150" t="s">
        <v>6608</v>
      </c>
      <c r="C3085" s="365" t="s">
        <v>901</v>
      </c>
      <c r="D3085" s="365" t="s">
        <v>242</v>
      </c>
      <c r="E3085" s="366">
        <v>0.05</v>
      </c>
      <c r="F3085" s="365" t="s">
        <v>3882</v>
      </c>
      <c r="G3085" s="365" t="s">
        <v>6705</v>
      </c>
      <c r="H3085" s="365" t="s">
        <v>6706</v>
      </c>
      <c r="I3085" s="365" t="s">
        <v>5494</v>
      </c>
      <c r="J3085" s="365" t="s">
        <v>6707</v>
      </c>
      <c r="K3085" s="442">
        <v>45678</v>
      </c>
      <c r="L3085" s="365" t="s">
        <v>308</v>
      </c>
      <c r="M3085" s="365" t="s">
        <v>320</v>
      </c>
      <c r="N3085" s="999">
        <v>46043</v>
      </c>
      <c r="O3085" s="365" t="s">
        <v>12</v>
      </c>
      <c r="P3085" s="365">
        <v>2025</v>
      </c>
      <c r="Q3085" s="365" t="s">
        <v>26</v>
      </c>
      <c r="R3085" s="365" t="s">
        <v>26</v>
      </c>
      <c r="S3085" s="365" t="s">
        <v>26</v>
      </c>
      <c r="T3085" s="365"/>
      <c r="U3085" s="365"/>
      <c r="V3085" s="997"/>
      <c r="W3085" s="998"/>
      <c r="X3085" s="367"/>
      <c r="Y3085" s="448"/>
    </row>
    <row r="3086" spans="1:25" s="3" customFormat="1" ht="39.950000000000003" customHeight="1" x14ac:dyDescent="0.2">
      <c r="A3086" s="60">
        <v>104</v>
      </c>
      <c r="B3086" s="1150" t="s">
        <v>6609</v>
      </c>
      <c r="C3086" s="365" t="s">
        <v>6610</v>
      </c>
      <c r="D3086" s="365" t="s">
        <v>278</v>
      </c>
      <c r="E3086" s="366">
        <v>0.4</v>
      </c>
      <c r="F3086" s="365" t="s">
        <v>1121</v>
      </c>
      <c r="G3086" s="365" t="s">
        <v>6708</v>
      </c>
      <c r="H3086" s="365" t="s">
        <v>6709</v>
      </c>
      <c r="I3086" s="365" t="s">
        <v>5494</v>
      </c>
      <c r="J3086" s="365" t="s">
        <v>6710</v>
      </c>
      <c r="K3086" s="442">
        <v>45684</v>
      </c>
      <c r="L3086" s="365" t="s">
        <v>308</v>
      </c>
      <c r="M3086" s="365" t="s">
        <v>320</v>
      </c>
      <c r="N3086" s="999">
        <v>46049</v>
      </c>
      <c r="O3086" s="365" t="s">
        <v>12</v>
      </c>
      <c r="P3086" s="365">
        <v>2025</v>
      </c>
      <c r="Q3086" s="365" t="s">
        <v>26</v>
      </c>
      <c r="R3086" s="365" t="s">
        <v>26</v>
      </c>
      <c r="S3086" s="365" t="s">
        <v>26</v>
      </c>
      <c r="T3086" s="365"/>
      <c r="U3086" s="365"/>
      <c r="V3086" s="997"/>
      <c r="W3086" s="998"/>
      <c r="X3086" s="367"/>
      <c r="Y3086" s="448"/>
    </row>
    <row r="3087" spans="1:25" s="3" customFormat="1" ht="39.950000000000003" customHeight="1" x14ac:dyDescent="0.2">
      <c r="A3087" s="60">
        <v>105</v>
      </c>
      <c r="B3087" s="1150" t="s">
        <v>6611</v>
      </c>
      <c r="C3087" s="365" t="s">
        <v>901</v>
      </c>
      <c r="D3087" s="365" t="s">
        <v>242</v>
      </c>
      <c r="E3087" s="366">
        <v>0.03</v>
      </c>
      <c r="F3087" s="365" t="s">
        <v>3882</v>
      </c>
      <c r="G3087" s="365" t="s">
        <v>6712</v>
      </c>
      <c r="H3087" s="365" t="s">
        <v>6713</v>
      </c>
      <c r="I3087" s="365" t="s">
        <v>5494</v>
      </c>
      <c r="J3087" s="365" t="s">
        <v>6714</v>
      </c>
      <c r="K3087" s="442">
        <v>45684</v>
      </c>
      <c r="L3087" s="365" t="s">
        <v>308</v>
      </c>
      <c r="M3087" s="365" t="s">
        <v>320</v>
      </c>
      <c r="N3087" s="999">
        <v>46049</v>
      </c>
      <c r="O3087" s="365" t="s">
        <v>12</v>
      </c>
      <c r="P3087" s="365">
        <v>2025</v>
      </c>
      <c r="Q3087" s="365" t="s">
        <v>26</v>
      </c>
      <c r="R3087" s="365" t="s">
        <v>26</v>
      </c>
      <c r="S3087" s="365" t="s">
        <v>26</v>
      </c>
      <c r="T3087" s="365"/>
      <c r="U3087" s="365"/>
      <c r="V3087" s="997"/>
      <c r="W3087" s="998"/>
      <c r="X3087" s="367"/>
      <c r="Y3087" s="448"/>
    </row>
    <row r="3088" spans="1:25" s="3" customFormat="1" ht="39.950000000000003" customHeight="1" x14ac:dyDescent="0.2">
      <c r="A3088" s="60">
        <v>106</v>
      </c>
      <c r="B3088" s="1150" t="s">
        <v>6612</v>
      </c>
      <c r="C3088" s="365" t="s">
        <v>581</v>
      </c>
      <c r="D3088" s="365" t="s">
        <v>278</v>
      </c>
      <c r="E3088" s="366">
        <v>8.0000000000000002E-3</v>
      </c>
      <c r="F3088" s="365" t="s">
        <v>3882</v>
      </c>
      <c r="G3088" s="365" t="s">
        <v>6715</v>
      </c>
      <c r="H3088" s="365" t="s">
        <v>6711</v>
      </c>
      <c r="I3088" s="365" t="s">
        <v>5494</v>
      </c>
      <c r="J3088" s="365" t="s">
        <v>6716</v>
      </c>
      <c r="K3088" s="442">
        <v>45684</v>
      </c>
      <c r="L3088" s="365" t="s">
        <v>308</v>
      </c>
      <c r="M3088" s="365" t="s">
        <v>320</v>
      </c>
      <c r="N3088" s="999">
        <v>46049</v>
      </c>
      <c r="O3088" s="365" t="s">
        <v>12</v>
      </c>
      <c r="P3088" s="365">
        <v>2025</v>
      </c>
      <c r="Q3088" s="365" t="s">
        <v>26</v>
      </c>
      <c r="R3088" s="365" t="s">
        <v>26</v>
      </c>
      <c r="S3088" s="365" t="s">
        <v>26</v>
      </c>
      <c r="T3088" s="365"/>
      <c r="U3088" s="365"/>
      <c r="V3088" s="997"/>
      <c r="W3088" s="998"/>
      <c r="X3088" s="367"/>
      <c r="Y3088" s="448"/>
    </row>
    <row r="3089" spans="1:25" s="3" customFormat="1" ht="39.950000000000003" customHeight="1" x14ac:dyDescent="0.2">
      <c r="A3089" s="60">
        <v>107</v>
      </c>
      <c r="B3089" s="1150" t="s">
        <v>6613</v>
      </c>
      <c r="C3089" s="365" t="s">
        <v>6614</v>
      </c>
      <c r="D3089" s="365" t="s">
        <v>278</v>
      </c>
      <c r="E3089" s="366">
        <v>0.44</v>
      </c>
      <c r="F3089" s="365" t="s">
        <v>1121</v>
      </c>
      <c r="G3089" s="365" t="s">
        <v>6717</v>
      </c>
      <c r="H3089" s="365" t="s">
        <v>6718</v>
      </c>
      <c r="I3089" s="365" t="s">
        <v>5494</v>
      </c>
      <c r="J3089" s="365" t="s">
        <v>6719</v>
      </c>
      <c r="K3089" s="442">
        <v>45685</v>
      </c>
      <c r="L3089" s="365" t="s">
        <v>308</v>
      </c>
      <c r="M3089" s="365" t="s">
        <v>285</v>
      </c>
      <c r="N3089" s="999">
        <v>46050</v>
      </c>
      <c r="O3089" s="365" t="s">
        <v>12</v>
      </c>
      <c r="P3089" s="365">
        <v>2025</v>
      </c>
      <c r="Q3089" s="365" t="s">
        <v>26</v>
      </c>
      <c r="R3089" s="365" t="s">
        <v>26</v>
      </c>
      <c r="S3089" s="365" t="s">
        <v>26</v>
      </c>
      <c r="T3089" s="365"/>
      <c r="U3089" s="365"/>
      <c r="V3089" s="997"/>
      <c r="W3089" s="998"/>
      <c r="X3089" s="367"/>
      <c r="Y3089" s="448"/>
    </row>
    <row r="3090" spans="1:25" s="3" customFormat="1" ht="39.950000000000003" customHeight="1" x14ac:dyDescent="0.2">
      <c r="A3090" s="60">
        <v>108</v>
      </c>
      <c r="B3090" s="1150" t="s">
        <v>6615</v>
      </c>
      <c r="C3090" s="365" t="s">
        <v>319</v>
      </c>
      <c r="D3090" s="365" t="s">
        <v>279</v>
      </c>
      <c r="E3090" s="366">
        <v>0.34210000000000002</v>
      </c>
      <c r="F3090" s="365" t="s">
        <v>1121</v>
      </c>
      <c r="G3090" s="365" t="s">
        <v>6720</v>
      </c>
      <c r="H3090" s="365" t="s">
        <v>6721</v>
      </c>
      <c r="I3090" s="365" t="s">
        <v>5494</v>
      </c>
      <c r="J3090" s="365" t="s">
        <v>6722</v>
      </c>
      <c r="K3090" s="442">
        <v>45686</v>
      </c>
      <c r="L3090" s="365" t="s">
        <v>395</v>
      </c>
      <c r="M3090" s="365" t="s">
        <v>1264</v>
      </c>
      <c r="N3090" s="999">
        <v>46051</v>
      </c>
      <c r="O3090" s="365" t="s">
        <v>12</v>
      </c>
      <c r="P3090" s="365">
        <v>2025</v>
      </c>
      <c r="Q3090" s="365" t="s">
        <v>6723</v>
      </c>
      <c r="R3090" s="365" t="s">
        <v>6724</v>
      </c>
      <c r="S3090" s="365" t="s">
        <v>6725</v>
      </c>
      <c r="T3090" s="365"/>
      <c r="U3090" s="365"/>
      <c r="V3090" s="997"/>
      <c r="W3090" s="998"/>
      <c r="X3090" s="367"/>
      <c r="Y3090" s="448"/>
    </row>
    <row r="3091" spans="1:25" s="3" customFormat="1" ht="39.950000000000003" customHeight="1" x14ac:dyDescent="0.2">
      <c r="A3091" s="60">
        <v>109</v>
      </c>
      <c r="B3091" s="1150" t="s">
        <v>6616</v>
      </c>
      <c r="C3091" s="365" t="s">
        <v>3346</v>
      </c>
      <c r="D3091" s="365" t="s">
        <v>242</v>
      </c>
      <c r="E3091" s="366">
        <v>8.0000000000000002E-3</v>
      </c>
      <c r="F3091" s="365" t="s">
        <v>3882</v>
      </c>
      <c r="G3091" s="365" t="s">
        <v>6726</v>
      </c>
      <c r="H3091" s="365" t="s">
        <v>6727</v>
      </c>
      <c r="I3091" s="365" t="s">
        <v>5494</v>
      </c>
      <c r="J3091" s="365" t="s">
        <v>6728</v>
      </c>
      <c r="K3091" s="442">
        <v>45686</v>
      </c>
      <c r="L3091" s="365" t="s">
        <v>308</v>
      </c>
      <c r="M3091" s="365" t="s">
        <v>320</v>
      </c>
      <c r="N3091" s="999">
        <v>46051</v>
      </c>
      <c r="O3091" s="365" t="s">
        <v>12</v>
      </c>
      <c r="P3091" s="365">
        <v>2025</v>
      </c>
      <c r="Q3091" s="365" t="s">
        <v>26</v>
      </c>
      <c r="R3091" s="365" t="s">
        <v>26</v>
      </c>
      <c r="S3091" s="365" t="s">
        <v>26</v>
      </c>
      <c r="T3091" s="365"/>
      <c r="U3091" s="365"/>
      <c r="V3091" s="997"/>
      <c r="W3091" s="998"/>
      <c r="X3091" s="367"/>
      <c r="Y3091" s="448"/>
    </row>
    <row r="3092" spans="1:25" s="3" customFormat="1" ht="39.950000000000003" customHeight="1" x14ac:dyDescent="0.2">
      <c r="A3092" s="60">
        <v>110</v>
      </c>
      <c r="B3092" s="1150" t="s">
        <v>6608</v>
      </c>
      <c r="C3092" s="365" t="s">
        <v>901</v>
      </c>
      <c r="D3092" s="365" t="s">
        <v>242</v>
      </c>
      <c r="E3092" s="366">
        <v>0.05</v>
      </c>
      <c r="F3092" s="365" t="s">
        <v>3882</v>
      </c>
      <c r="G3092" s="365" t="s">
        <v>6729</v>
      </c>
      <c r="H3092" s="365" t="s">
        <v>6730</v>
      </c>
      <c r="I3092" s="365" t="s">
        <v>5494</v>
      </c>
      <c r="J3092" s="365" t="s">
        <v>6731</v>
      </c>
      <c r="K3092" s="442">
        <v>45687</v>
      </c>
      <c r="L3092" s="365" t="s">
        <v>308</v>
      </c>
      <c r="M3092" s="365" t="s">
        <v>320</v>
      </c>
      <c r="N3092" s="999">
        <v>46052</v>
      </c>
      <c r="O3092" s="365" t="s">
        <v>12</v>
      </c>
      <c r="P3092" s="365">
        <v>2025</v>
      </c>
      <c r="Q3092" s="365" t="s">
        <v>26</v>
      </c>
      <c r="R3092" s="365" t="s">
        <v>26</v>
      </c>
      <c r="S3092" s="365" t="s">
        <v>26</v>
      </c>
      <c r="T3092" s="365"/>
      <c r="U3092" s="365"/>
      <c r="V3092" s="997"/>
      <c r="W3092" s="998"/>
      <c r="X3092" s="367"/>
      <c r="Y3092" s="448"/>
    </row>
    <row r="3093" spans="1:25" s="3" customFormat="1" ht="39.950000000000003" customHeight="1" x14ac:dyDescent="0.2">
      <c r="A3093" s="60">
        <v>111</v>
      </c>
      <c r="B3093" s="1150" t="s">
        <v>5401</v>
      </c>
      <c r="C3093" s="365" t="s">
        <v>623</v>
      </c>
      <c r="D3093" s="365" t="s">
        <v>278</v>
      </c>
      <c r="E3093" s="366">
        <v>0.02</v>
      </c>
      <c r="F3093" s="365" t="s">
        <v>3882</v>
      </c>
      <c r="G3093" s="365" t="s">
        <v>5492</v>
      </c>
      <c r="H3093" s="365" t="s">
        <v>5493</v>
      </c>
      <c r="I3093" s="365" t="s">
        <v>5494</v>
      </c>
      <c r="J3093" s="365" t="s">
        <v>5495</v>
      </c>
      <c r="K3093" s="442">
        <v>45628</v>
      </c>
      <c r="L3093" s="365" t="s">
        <v>308</v>
      </c>
      <c r="M3093" s="365" t="s">
        <v>320</v>
      </c>
      <c r="N3093" s="999">
        <v>45993</v>
      </c>
      <c r="O3093" s="365" t="s">
        <v>12</v>
      </c>
      <c r="P3093" s="365">
        <v>2025</v>
      </c>
      <c r="Q3093" s="365" t="s">
        <v>26</v>
      </c>
      <c r="R3093" s="365" t="s">
        <v>26</v>
      </c>
      <c r="S3093" s="365" t="s">
        <v>26</v>
      </c>
      <c r="T3093" s="365"/>
      <c r="U3093" s="365"/>
      <c r="V3093" s="997"/>
      <c r="W3093" s="998"/>
      <c r="X3093" s="367"/>
      <c r="Y3093" s="448"/>
    </row>
    <row r="3094" spans="1:25" s="3" customFormat="1" ht="39.950000000000003" customHeight="1" x14ac:dyDescent="0.2">
      <c r="A3094" s="60">
        <v>112</v>
      </c>
      <c r="B3094" s="1150" t="s">
        <v>5402</v>
      </c>
      <c r="C3094" s="365" t="s">
        <v>581</v>
      </c>
      <c r="D3094" s="365" t="s">
        <v>278</v>
      </c>
      <c r="E3094" s="366">
        <v>6.0000000000000001E-3</v>
      </c>
      <c r="F3094" s="365" t="s">
        <v>3882</v>
      </c>
      <c r="G3094" s="365" t="s">
        <v>5496</v>
      </c>
      <c r="H3094" s="365" t="s">
        <v>5497</v>
      </c>
      <c r="I3094" s="365" t="s">
        <v>5494</v>
      </c>
      <c r="J3094" s="365" t="s">
        <v>5498</v>
      </c>
      <c r="K3094" s="442">
        <v>45629</v>
      </c>
      <c r="L3094" s="365" t="s">
        <v>308</v>
      </c>
      <c r="M3094" s="365" t="s">
        <v>320</v>
      </c>
      <c r="N3094" s="999">
        <v>45994</v>
      </c>
      <c r="O3094" s="365" t="s">
        <v>12</v>
      </c>
      <c r="P3094" s="365">
        <v>2025</v>
      </c>
      <c r="Q3094" s="365" t="s">
        <v>26</v>
      </c>
      <c r="R3094" s="365" t="s">
        <v>26</v>
      </c>
      <c r="S3094" s="365" t="s">
        <v>26</v>
      </c>
      <c r="T3094" s="365"/>
      <c r="U3094" s="365"/>
      <c r="V3094" s="997"/>
      <c r="W3094" s="998"/>
      <c r="X3094" s="367"/>
      <c r="Y3094" s="448"/>
    </row>
    <row r="3095" spans="1:25" s="3" customFormat="1" ht="39.950000000000003" customHeight="1" x14ac:dyDescent="0.2">
      <c r="A3095" s="60">
        <v>113</v>
      </c>
      <c r="B3095" s="1150" t="s">
        <v>5403</v>
      </c>
      <c r="C3095" s="365" t="s">
        <v>5404</v>
      </c>
      <c r="D3095" s="365" t="s">
        <v>278</v>
      </c>
      <c r="E3095" s="366">
        <v>0.9</v>
      </c>
      <c r="F3095" s="365" t="s">
        <v>1121</v>
      </c>
      <c r="G3095" s="365" t="s">
        <v>5499</v>
      </c>
      <c r="H3095" s="365" t="s">
        <v>5500</v>
      </c>
      <c r="I3095" s="365" t="s">
        <v>5494</v>
      </c>
      <c r="J3095" s="365" t="s">
        <v>5501</v>
      </c>
      <c r="K3095" s="442">
        <v>45631</v>
      </c>
      <c r="L3095" s="365" t="s">
        <v>308</v>
      </c>
      <c r="M3095" s="365" t="s">
        <v>285</v>
      </c>
      <c r="N3095" s="999">
        <v>45996</v>
      </c>
      <c r="O3095" s="365" t="s">
        <v>12</v>
      </c>
      <c r="P3095" s="365">
        <v>2025</v>
      </c>
      <c r="Q3095" s="365" t="s">
        <v>26</v>
      </c>
      <c r="R3095" s="365" t="s">
        <v>26</v>
      </c>
      <c r="S3095" s="365" t="s">
        <v>26</v>
      </c>
      <c r="T3095" s="365"/>
      <c r="U3095" s="365"/>
      <c r="V3095" s="997"/>
      <c r="W3095" s="998"/>
      <c r="X3095" s="367"/>
      <c r="Y3095" s="448"/>
    </row>
    <row r="3096" spans="1:25" s="3" customFormat="1" ht="39.950000000000003" customHeight="1" x14ac:dyDescent="0.2">
      <c r="A3096" s="60">
        <v>114</v>
      </c>
      <c r="B3096" s="1150" t="s">
        <v>5405</v>
      </c>
      <c r="C3096" s="365" t="s">
        <v>901</v>
      </c>
      <c r="D3096" s="365" t="s">
        <v>242</v>
      </c>
      <c r="E3096" s="366">
        <v>0.03</v>
      </c>
      <c r="F3096" s="365" t="s">
        <v>3882</v>
      </c>
      <c r="G3096" s="365" t="s">
        <v>5502</v>
      </c>
      <c r="H3096" s="365" t="s">
        <v>5503</v>
      </c>
      <c r="I3096" s="365" t="s">
        <v>5494</v>
      </c>
      <c r="J3096" s="365" t="s">
        <v>5504</v>
      </c>
      <c r="K3096" s="442">
        <v>45637</v>
      </c>
      <c r="L3096" s="365" t="s">
        <v>308</v>
      </c>
      <c r="M3096" s="365" t="s">
        <v>320</v>
      </c>
      <c r="N3096" s="999">
        <v>46002</v>
      </c>
      <c r="O3096" s="365" t="s">
        <v>12</v>
      </c>
      <c r="P3096" s="365">
        <v>2025</v>
      </c>
      <c r="Q3096" s="365" t="s">
        <v>26</v>
      </c>
      <c r="R3096" s="365" t="s">
        <v>26</v>
      </c>
      <c r="S3096" s="365" t="s">
        <v>26</v>
      </c>
      <c r="T3096" s="365"/>
      <c r="U3096" s="365"/>
      <c r="V3096" s="997"/>
      <c r="W3096" s="998"/>
      <c r="X3096" s="367"/>
      <c r="Y3096" s="448"/>
    </row>
    <row r="3097" spans="1:25" s="3" customFormat="1" ht="39.950000000000003" customHeight="1" x14ac:dyDescent="0.2">
      <c r="A3097" s="60">
        <v>115</v>
      </c>
      <c r="B3097" s="1150" t="s">
        <v>5405</v>
      </c>
      <c r="C3097" s="365" t="s">
        <v>901</v>
      </c>
      <c r="D3097" s="365" t="s">
        <v>242</v>
      </c>
      <c r="E3097" s="366">
        <v>0.03</v>
      </c>
      <c r="F3097" s="365" t="s">
        <v>3882</v>
      </c>
      <c r="G3097" s="365" t="s">
        <v>5502</v>
      </c>
      <c r="H3097" s="365" t="s">
        <v>5503</v>
      </c>
      <c r="I3097" s="365" t="s">
        <v>5494</v>
      </c>
      <c r="J3097" s="365" t="s">
        <v>5505</v>
      </c>
      <c r="K3097" s="442">
        <v>45637</v>
      </c>
      <c r="L3097" s="365" t="s">
        <v>308</v>
      </c>
      <c r="M3097" s="365" t="s">
        <v>320</v>
      </c>
      <c r="N3097" s="999">
        <v>46002</v>
      </c>
      <c r="O3097" s="365" t="s">
        <v>12</v>
      </c>
      <c r="P3097" s="365">
        <v>2025</v>
      </c>
      <c r="Q3097" s="365" t="s">
        <v>26</v>
      </c>
      <c r="R3097" s="365" t="s">
        <v>26</v>
      </c>
      <c r="S3097" s="365" t="s">
        <v>26</v>
      </c>
      <c r="T3097" s="365"/>
      <c r="U3097" s="365"/>
      <c r="V3097" s="997"/>
      <c r="W3097" s="998"/>
      <c r="X3097" s="367"/>
      <c r="Y3097" s="448"/>
    </row>
    <row r="3098" spans="1:25" s="3" customFormat="1" ht="39.950000000000003" customHeight="1" x14ac:dyDescent="0.2">
      <c r="A3098" s="60">
        <v>116</v>
      </c>
      <c r="B3098" s="1150" t="s">
        <v>5406</v>
      </c>
      <c r="C3098" s="365" t="s">
        <v>5407</v>
      </c>
      <c r="D3098" s="365" t="s">
        <v>278</v>
      </c>
      <c r="E3098" s="366">
        <v>1.4</v>
      </c>
      <c r="F3098" s="365" t="s">
        <v>1121</v>
      </c>
      <c r="G3098" s="365" t="s">
        <v>5506</v>
      </c>
      <c r="H3098" s="365" t="s">
        <v>5507</v>
      </c>
      <c r="I3098" s="365" t="s">
        <v>5494</v>
      </c>
      <c r="J3098" s="365" t="s">
        <v>5508</v>
      </c>
      <c r="K3098" s="442">
        <v>45638</v>
      </c>
      <c r="L3098" s="365" t="s">
        <v>395</v>
      </c>
      <c r="M3098" s="365" t="s">
        <v>1264</v>
      </c>
      <c r="N3098" s="999">
        <v>46003</v>
      </c>
      <c r="O3098" s="365" t="s">
        <v>12</v>
      </c>
      <c r="P3098" s="365">
        <v>2025</v>
      </c>
      <c r="Q3098" s="365" t="s">
        <v>26</v>
      </c>
      <c r="R3098" s="365" t="s">
        <v>26</v>
      </c>
      <c r="S3098" s="365" t="s">
        <v>26</v>
      </c>
      <c r="T3098" s="365"/>
      <c r="U3098" s="365"/>
      <c r="V3098" s="997"/>
      <c r="W3098" s="998"/>
      <c r="X3098" s="367"/>
      <c r="Y3098" s="448"/>
    </row>
    <row r="3099" spans="1:25" s="3" customFormat="1" ht="39.950000000000003" customHeight="1" x14ac:dyDescent="0.2">
      <c r="A3099" s="60">
        <v>117</v>
      </c>
      <c r="B3099" s="1150" t="s">
        <v>5408</v>
      </c>
      <c r="C3099" s="365" t="s">
        <v>1176</v>
      </c>
      <c r="D3099" s="365" t="s">
        <v>242</v>
      </c>
      <c r="E3099" s="366">
        <v>0.16</v>
      </c>
      <c r="F3099" s="365" t="s">
        <v>1121</v>
      </c>
      <c r="G3099" s="365" t="s">
        <v>5509</v>
      </c>
      <c r="H3099" s="365" t="s">
        <v>5510</v>
      </c>
      <c r="I3099" s="365" t="s">
        <v>5494</v>
      </c>
      <c r="J3099" s="365" t="s">
        <v>5511</v>
      </c>
      <c r="K3099" s="442">
        <v>45642</v>
      </c>
      <c r="L3099" s="365" t="s">
        <v>308</v>
      </c>
      <c r="M3099" s="365" t="s">
        <v>320</v>
      </c>
      <c r="N3099" s="999">
        <v>46007</v>
      </c>
      <c r="O3099" s="365" t="s">
        <v>12</v>
      </c>
      <c r="P3099" s="365">
        <v>2025</v>
      </c>
      <c r="Q3099" s="365" t="s">
        <v>26</v>
      </c>
      <c r="R3099" s="365" t="s">
        <v>26</v>
      </c>
      <c r="S3099" s="365" t="s">
        <v>26</v>
      </c>
      <c r="T3099" s="365"/>
      <c r="U3099" s="365"/>
      <c r="V3099" s="997"/>
      <c r="W3099" s="998"/>
      <c r="X3099" s="367"/>
      <c r="Y3099" s="448"/>
    </row>
    <row r="3100" spans="1:25" s="3" customFormat="1" ht="39.950000000000003" customHeight="1" x14ac:dyDescent="0.2">
      <c r="A3100" s="60">
        <v>118</v>
      </c>
      <c r="B3100" s="1150" t="s">
        <v>4862</v>
      </c>
      <c r="C3100" s="365" t="s">
        <v>1176</v>
      </c>
      <c r="D3100" s="365" t="s">
        <v>278</v>
      </c>
      <c r="E3100" s="366">
        <v>0.05</v>
      </c>
      <c r="F3100" s="365" t="s">
        <v>3882</v>
      </c>
      <c r="G3100" s="365" t="s">
        <v>5512</v>
      </c>
      <c r="H3100" s="365" t="s">
        <v>4981</v>
      </c>
      <c r="I3100" s="365" t="s">
        <v>5494</v>
      </c>
      <c r="J3100" s="365" t="s">
        <v>5513</v>
      </c>
      <c r="K3100" s="442">
        <v>45643</v>
      </c>
      <c r="L3100" s="365" t="s">
        <v>308</v>
      </c>
      <c r="M3100" s="365" t="s">
        <v>320</v>
      </c>
      <c r="N3100" s="999">
        <v>46008</v>
      </c>
      <c r="O3100" s="365" t="s">
        <v>12</v>
      </c>
      <c r="P3100" s="365">
        <v>2025</v>
      </c>
      <c r="Q3100" s="365" t="s">
        <v>26</v>
      </c>
      <c r="R3100" s="365" t="s">
        <v>26</v>
      </c>
      <c r="S3100" s="365" t="s">
        <v>26</v>
      </c>
      <c r="T3100" s="365"/>
      <c r="U3100" s="365"/>
      <c r="V3100" s="997"/>
      <c r="W3100" s="998"/>
      <c r="X3100" s="367"/>
      <c r="Y3100" s="448"/>
    </row>
    <row r="3101" spans="1:25" s="3" customFormat="1" ht="39.950000000000003" customHeight="1" x14ac:dyDescent="0.2">
      <c r="A3101" s="60">
        <v>119</v>
      </c>
      <c r="B3101" s="1150" t="s">
        <v>4862</v>
      </c>
      <c r="C3101" s="365" t="s">
        <v>1176</v>
      </c>
      <c r="D3101" s="365" t="s">
        <v>278</v>
      </c>
      <c r="E3101" s="366">
        <v>2.5000000000000001E-2</v>
      </c>
      <c r="F3101" s="365" t="s">
        <v>1121</v>
      </c>
      <c r="G3101" s="365" t="s">
        <v>1639</v>
      </c>
      <c r="H3101" s="365" t="s">
        <v>4981</v>
      </c>
      <c r="I3101" s="365" t="s">
        <v>5494</v>
      </c>
      <c r="J3101" s="365" t="s">
        <v>5514</v>
      </c>
      <c r="K3101" s="442">
        <v>45644</v>
      </c>
      <c r="L3101" s="365" t="s">
        <v>308</v>
      </c>
      <c r="M3101" s="365" t="s">
        <v>320</v>
      </c>
      <c r="N3101" s="999">
        <v>46009</v>
      </c>
      <c r="O3101" s="365" t="s">
        <v>12</v>
      </c>
      <c r="P3101" s="365">
        <v>2025</v>
      </c>
      <c r="Q3101" s="365" t="s">
        <v>26</v>
      </c>
      <c r="R3101" s="365" t="s">
        <v>26</v>
      </c>
      <c r="S3101" s="365" t="s">
        <v>26</v>
      </c>
      <c r="T3101" s="365"/>
      <c r="U3101" s="365"/>
      <c r="V3101" s="997"/>
      <c r="W3101" s="998"/>
      <c r="X3101" s="367"/>
      <c r="Y3101" s="448"/>
    </row>
    <row r="3102" spans="1:25" s="3" customFormat="1" ht="39.950000000000003" customHeight="1" x14ac:dyDescent="0.2">
      <c r="A3102" s="60">
        <v>120</v>
      </c>
      <c r="B3102" s="1150" t="s">
        <v>4862</v>
      </c>
      <c r="C3102" s="365" t="s">
        <v>1176</v>
      </c>
      <c r="D3102" s="365" t="s">
        <v>278</v>
      </c>
      <c r="E3102" s="366">
        <v>0.13</v>
      </c>
      <c r="F3102" s="365" t="s">
        <v>1121</v>
      </c>
      <c r="G3102" s="365" t="s">
        <v>5515</v>
      </c>
      <c r="H3102" s="365" t="s">
        <v>5516</v>
      </c>
      <c r="I3102" s="365" t="s">
        <v>5494</v>
      </c>
      <c r="J3102" s="365" t="s">
        <v>5517</v>
      </c>
      <c r="K3102" s="442">
        <v>45644</v>
      </c>
      <c r="L3102" s="365" t="s">
        <v>308</v>
      </c>
      <c r="M3102" s="365" t="s">
        <v>320</v>
      </c>
      <c r="N3102" s="999">
        <v>46009</v>
      </c>
      <c r="O3102" s="365" t="s">
        <v>12</v>
      </c>
      <c r="P3102" s="365">
        <v>2025</v>
      </c>
      <c r="Q3102" s="365" t="s">
        <v>26</v>
      </c>
      <c r="R3102" s="365" t="s">
        <v>26</v>
      </c>
      <c r="S3102" s="365" t="s">
        <v>26</v>
      </c>
      <c r="T3102" s="365"/>
      <c r="U3102" s="365"/>
      <c r="V3102" s="997"/>
      <c r="W3102" s="998"/>
      <c r="X3102" s="367"/>
      <c r="Y3102" s="448"/>
    </row>
    <row r="3103" spans="1:25" s="3" customFormat="1" ht="39.950000000000003" customHeight="1" x14ac:dyDescent="0.2">
      <c r="A3103" s="60">
        <v>121</v>
      </c>
      <c r="B3103" s="1150" t="s">
        <v>4862</v>
      </c>
      <c r="C3103" s="365" t="s">
        <v>1176</v>
      </c>
      <c r="D3103" s="365" t="s">
        <v>278</v>
      </c>
      <c r="E3103" s="366">
        <v>0.106</v>
      </c>
      <c r="F3103" s="365" t="s">
        <v>3882</v>
      </c>
      <c r="G3103" s="365" t="s">
        <v>5518</v>
      </c>
      <c r="H3103" s="365" t="s">
        <v>4981</v>
      </c>
      <c r="I3103" s="365" t="s">
        <v>5494</v>
      </c>
      <c r="J3103" s="365" t="s">
        <v>5519</v>
      </c>
      <c r="K3103" s="442">
        <v>45644</v>
      </c>
      <c r="L3103" s="365" t="s">
        <v>308</v>
      </c>
      <c r="M3103" s="365" t="s">
        <v>320</v>
      </c>
      <c r="N3103" s="999">
        <v>46009</v>
      </c>
      <c r="O3103" s="365" t="s">
        <v>12</v>
      </c>
      <c r="P3103" s="365">
        <v>2025</v>
      </c>
      <c r="Q3103" s="365" t="s">
        <v>26</v>
      </c>
      <c r="R3103" s="365" t="s">
        <v>26</v>
      </c>
      <c r="S3103" s="365" t="s">
        <v>26</v>
      </c>
      <c r="T3103" s="365"/>
      <c r="U3103" s="365"/>
      <c r="V3103" s="997"/>
      <c r="W3103" s="998"/>
      <c r="X3103" s="367"/>
      <c r="Y3103" s="448"/>
    </row>
    <row r="3104" spans="1:25" s="3" customFormat="1" ht="39.950000000000003" customHeight="1" x14ac:dyDescent="0.2">
      <c r="A3104" s="60">
        <v>122</v>
      </c>
      <c r="B3104" s="1150" t="s">
        <v>5409</v>
      </c>
      <c r="C3104" s="365" t="s">
        <v>5410</v>
      </c>
      <c r="D3104" s="365" t="s">
        <v>279</v>
      </c>
      <c r="E3104" s="366">
        <v>0.99990000000000001</v>
      </c>
      <c r="F3104" s="365" t="s">
        <v>1121</v>
      </c>
      <c r="G3104" s="365" t="s">
        <v>5520</v>
      </c>
      <c r="H3104" s="365" t="s">
        <v>5521</v>
      </c>
      <c r="I3104" s="365" t="s">
        <v>5494</v>
      </c>
      <c r="J3104" s="365" t="s">
        <v>5522</v>
      </c>
      <c r="K3104" s="442">
        <v>45645</v>
      </c>
      <c r="L3104" s="365" t="s">
        <v>395</v>
      </c>
      <c r="M3104" s="365" t="s">
        <v>1264</v>
      </c>
      <c r="N3104" s="999">
        <v>46010</v>
      </c>
      <c r="O3104" s="365" t="s">
        <v>12</v>
      </c>
      <c r="P3104" s="365">
        <v>2025</v>
      </c>
      <c r="Q3104" s="365" t="s">
        <v>5523</v>
      </c>
      <c r="R3104" s="365" t="s">
        <v>5524</v>
      </c>
      <c r="S3104" s="365" t="s">
        <v>5525</v>
      </c>
      <c r="T3104" s="365"/>
      <c r="U3104" s="365"/>
      <c r="V3104" s="997"/>
      <c r="W3104" s="998"/>
      <c r="X3104" s="367"/>
      <c r="Y3104" s="448"/>
    </row>
    <row r="3105" spans="1:25" s="3" customFormat="1" ht="39.950000000000003" customHeight="1" x14ac:dyDescent="0.2">
      <c r="A3105" s="60">
        <v>123</v>
      </c>
      <c r="B3105" s="1150" t="s">
        <v>5411</v>
      </c>
      <c r="C3105" s="365" t="s">
        <v>901</v>
      </c>
      <c r="D3105" s="365" t="s">
        <v>278</v>
      </c>
      <c r="E3105" s="366">
        <v>5.0000000000000001E-3</v>
      </c>
      <c r="F3105" s="365" t="s">
        <v>3882</v>
      </c>
      <c r="G3105" s="365" t="s">
        <v>4973</v>
      </c>
      <c r="H3105" s="365" t="s">
        <v>5526</v>
      </c>
      <c r="I3105" s="365" t="s">
        <v>5494</v>
      </c>
      <c r="J3105" s="365" t="s">
        <v>5527</v>
      </c>
      <c r="K3105" s="442">
        <v>45645</v>
      </c>
      <c r="L3105" s="365" t="s">
        <v>308</v>
      </c>
      <c r="M3105" s="365" t="s">
        <v>320</v>
      </c>
      <c r="N3105" s="999">
        <v>46010</v>
      </c>
      <c r="O3105" s="365" t="s">
        <v>12</v>
      </c>
      <c r="P3105" s="365">
        <v>2025</v>
      </c>
      <c r="Q3105" s="365" t="s">
        <v>26</v>
      </c>
      <c r="R3105" s="365" t="s">
        <v>26</v>
      </c>
      <c r="S3105" s="365" t="s">
        <v>26</v>
      </c>
      <c r="T3105" s="365"/>
      <c r="U3105" s="365"/>
      <c r="V3105" s="997"/>
      <c r="W3105" s="998"/>
      <c r="X3105" s="367"/>
      <c r="Y3105" s="448"/>
    </row>
    <row r="3106" spans="1:25" s="3" customFormat="1" ht="39.950000000000003" customHeight="1" x14ac:dyDescent="0.2">
      <c r="A3106" s="60">
        <v>124</v>
      </c>
      <c r="B3106" s="1150" t="s">
        <v>5412</v>
      </c>
      <c r="C3106" s="365" t="s">
        <v>307</v>
      </c>
      <c r="D3106" s="365" t="s">
        <v>279</v>
      </c>
      <c r="E3106" s="366">
        <v>1.375</v>
      </c>
      <c r="F3106" s="365" t="s">
        <v>1121</v>
      </c>
      <c r="G3106" s="365" t="s">
        <v>5528</v>
      </c>
      <c r="H3106" s="365" t="s">
        <v>5529</v>
      </c>
      <c r="I3106" s="365" t="s">
        <v>5494</v>
      </c>
      <c r="J3106" s="365" t="s">
        <v>5530</v>
      </c>
      <c r="K3106" s="442">
        <v>45646</v>
      </c>
      <c r="L3106" s="365" t="s">
        <v>395</v>
      </c>
      <c r="M3106" s="365" t="s">
        <v>1264</v>
      </c>
      <c r="N3106" s="999">
        <v>46011</v>
      </c>
      <c r="O3106" s="365" t="s">
        <v>12</v>
      </c>
      <c r="P3106" s="365">
        <v>2025</v>
      </c>
      <c r="Q3106" s="365" t="s">
        <v>26</v>
      </c>
      <c r="R3106" s="365" t="s">
        <v>26</v>
      </c>
      <c r="S3106" s="365" t="s">
        <v>26</v>
      </c>
      <c r="T3106" s="365"/>
      <c r="U3106" s="365"/>
      <c r="V3106" s="997"/>
      <c r="W3106" s="998"/>
      <c r="X3106" s="367"/>
      <c r="Y3106" s="448"/>
    </row>
    <row r="3107" spans="1:25" s="3" customFormat="1" ht="39.950000000000003" customHeight="1" x14ac:dyDescent="0.2">
      <c r="A3107" s="60">
        <v>125</v>
      </c>
      <c r="B3107" s="1150" t="s">
        <v>5413</v>
      </c>
      <c r="C3107" s="365" t="s">
        <v>5414</v>
      </c>
      <c r="D3107" s="365" t="s">
        <v>279</v>
      </c>
      <c r="E3107" s="366">
        <v>1.2960000000000001E-2</v>
      </c>
      <c r="F3107" s="365" t="s">
        <v>3882</v>
      </c>
      <c r="G3107" s="365" t="s">
        <v>5531</v>
      </c>
      <c r="H3107" s="365" t="s">
        <v>5532</v>
      </c>
      <c r="I3107" s="365" t="s">
        <v>5494</v>
      </c>
      <c r="J3107" s="365" t="s">
        <v>5533</v>
      </c>
      <c r="K3107" s="442">
        <v>45646</v>
      </c>
      <c r="L3107" s="365" t="s">
        <v>308</v>
      </c>
      <c r="M3107" s="365" t="s">
        <v>320</v>
      </c>
      <c r="N3107" s="999">
        <v>46011</v>
      </c>
      <c r="O3107" s="365" t="s">
        <v>12</v>
      </c>
      <c r="P3107" s="365">
        <v>2025</v>
      </c>
      <c r="Q3107" s="365" t="s">
        <v>26</v>
      </c>
      <c r="R3107" s="365" t="s">
        <v>5532</v>
      </c>
      <c r="S3107" s="365" t="s">
        <v>26</v>
      </c>
      <c r="T3107" s="365"/>
      <c r="U3107" s="365"/>
      <c r="V3107" s="997"/>
      <c r="W3107" s="998"/>
      <c r="X3107" s="367"/>
      <c r="Y3107" s="448"/>
    </row>
    <row r="3108" spans="1:25" s="3" customFormat="1" ht="39.950000000000003" customHeight="1" x14ac:dyDescent="0.2">
      <c r="A3108" s="60">
        <v>126</v>
      </c>
      <c r="B3108" s="1150" t="s">
        <v>5415</v>
      </c>
      <c r="C3108" s="365" t="s">
        <v>5416</v>
      </c>
      <c r="D3108" s="365" t="s">
        <v>278</v>
      </c>
      <c r="E3108" s="366">
        <v>2</v>
      </c>
      <c r="F3108" s="365" t="s">
        <v>1121</v>
      </c>
      <c r="G3108" s="365" t="s">
        <v>5534</v>
      </c>
      <c r="H3108" s="365" t="s">
        <v>5535</v>
      </c>
      <c r="I3108" s="365" t="s">
        <v>5494</v>
      </c>
      <c r="J3108" s="365" t="s">
        <v>5536</v>
      </c>
      <c r="K3108" s="442">
        <v>45646</v>
      </c>
      <c r="L3108" s="365" t="s">
        <v>395</v>
      </c>
      <c r="M3108" s="365" t="s">
        <v>1264</v>
      </c>
      <c r="N3108" s="999">
        <v>46011</v>
      </c>
      <c r="O3108" s="365" t="s">
        <v>12</v>
      </c>
      <c r="P3108" s="365">
        <v>2025</v>
      </c>
      <c r="Q3108" s="365" t="s">
        <v>26</v>
      </c>
      <c r="R3108" s="365" t="s">
        <v>26</v>
      </c>
      <c r="S3108" s="365" t="s">
        <v>26</v>
      </c>
      <c r="T3108" s="365"/>
      <c r="U3108" s="365"/>
      <c r="V3108" s="997"/>
      <c r="W3108" s="998"/>
      <c r="X3108" s="367"/>
      <c r="Y3108" s="448"/>
    </row>
    <row r="3109" spans="1:25" s="3" customFormat="1" ht="39.950000000000003" customHeight="1" x14ac:dyDescent="0.2">
      <c r="A3109" s="60">
        <v>127</v>
      </c>
      <c r="B3109" s="1150" t="s">
        <v>5417</v>
      </c>
      <c r="C3109" s="365" t="s">
        <v>1176</v>
      </c>
      <c r="D3109" s="365" t="s">
        <v>279</v>
      </c>
      <c r="E3109" s="366">
        <v>0.2366</v>
      </c>
      <c r="F3109" s="365" t="s">
        <v>1121</v>
      </c>
      <c r="G3109" s="365" t="s">
        <v>5537</v>
      </c>
      <c r="H3109" s="365" t="s">
        <v>5538</v>
      </c>
      <c r="I3109" s="365" t="s">
        <v>5494</v>
      </c>
      <c r="J3109" s="365" t="s">
        <v>5539</v>
      </c>
      <c r="K3109" s="442">
        <v>45650</v>
      </c>
      <c r="L3109" s="365" t="s">
        <v>308</v>
      </c>
      <c r="M3109" s="365" t="s">
        <v>320</v>
      </c>
      <c r="N3109" s="999">
        <v>46015</v>
      </c>
      <c r="O3109" s="365" t="s">
        <v>12</v>
      </c>
      <c r="P3109" s="365">
        <v>2025</v>
      </c>
      <c r="Q3109" s="365" t="s">
        <v>26</v>
      </c>
      <c r="R3109" s="365" t="s">
        <v>26</v>
      </c>
      <c r="S3109" s="365" t="s">
        <v>26</v>
      </c>
      <c r="T3109" s="365"/>
      <c r="U3109" s="365"/>
      <c r="V3109" s="997"/>
      <c r="W3109" s="998"/>
      <c r="X3109" s="367"/>
      <c r="Y3109" s="448"/>
    </row>
    <row r="3110" spans="1:25" s="3" customFormat="1" ht="39.950000000000003" customHeight="1" x14ac:dyDescent="0.2">
      <c r="A3110" s="60">
        <v>128</v>
      </c>
      <c r="B3110" s="1150" t="s">
        <v>5418</v>
      </c>
      <c r="C3110" s="365" t="s">
        <v>1176</v>
      </c>
      <c r="D3110" s="365" t="s">
        <v>279</v>
      </c>
      <c r="E3110" s="366">
        <v>9.0999999999999998E-2</v>
      </c>
      <c r="F3110" s="365" t="s">
        <v>3882</v>
      </c>
      <c r="G3110" s="365" t="s">
        <v>5540</v>
      </c>
      <c r="H3110" s="365" t="s">
        <v>5541</v>
      </c>
      <c r="I3110" s="365" t="s">
        <v>5494</v>
      </c>
      <c r="J3110" s="365" t="s">
        <v>5542</v>
      </c>
      <c r="K3110" s="442">
        <v>45650</v>
      </c>
      <c r="L3110" s="365" t="s">
        <v>308</v>
      </c>
      <c r="M3110" s="365" t="s">
        <v>320</v>
      </c>
      <c r="N3110" s="999">
        <v>46015</v>
      </c>
      <c r="O3110" s="365" t="s">
        <v>12</v>
      </c>
      <c r="P3110" s="365">
        <v>2025</v>
      </c>
      <c r="Q3110" s="365" t="s">
        <v>26</v>
      </c>
      <c r="R3110" s="365" t="s">
        <v>26</v>
      </c>
      <c r="S3110" s="365" t="s">
        <v>26</v>
      </c>
      <c r="T3110" s="365"/>
      <c r="U3110" s="365"/>
      <c r="V3110" s="997"/>
      <c r="W3110" s="998"/>
      <c r="X3110" s="367"/>
      <c r="Y3110" s="448"/>
    </row>
    <row r="3111" spans="1:25" s="3" customFormat="1" ht="39.950000000000003" customHeight="1" x14ac:dyDescent="0.2">
      <c r="A3111" s="60">
        <v>129</v>
      </c>
      <c r="B3111" s="1150" t="s">
        <v>5419</v>
      </c>
      <c r="C3111" s="365" t="s">
        <v>1176</v>
      </c>
      <c r="D3111" s="365" t="s">
        <v>279</v>
      </c>
      <c r="E3111" s="366">
        <v>0.28000000000000003</v>
      </c>
      <c r="F3111" s="365" t="s">
        <v>1121</v>
      </c>
      <c r="G3111" s="365" t="s">
        <v>1604</v>
      </c>
      <c r="H3111" s="365" t="s">
        <v>5543</v>
      </c>
      <c r="I3111" s="365" t="s">
        <v>5494</v>
      </c>
      <c r="J3111" s="365" t="s">
        <v>5544</v>
      </c>
      <c r="K3111" s="442">
        <v>45656</v>
      </c>
      <c r="L3111" s="365" t="s">
        <v>308</v>
      </c>
      <c r="M3111" s="365" t="s">
        <v>320</v>
      </c>
      <c r="N3111" s="999">
        <v>46021</v>
      </c>
      <c r="O3111" s="365" t="s">
        <v>12</v>
      </c>
      <c r="P3111" s="365">
        <v>2025</v>
      </c>
      <c r="Q3111" s="365" t="s">
        <v>26</v>
      </c>
      <c r="R3111" s="365" t="s">
        <v>26</v>
      </c>
      <c r="S3111" s="365" t="s">
        <v>26</v>
      </c>
      <c r="T3111" s="365"/>
      <c r="U3111" s="365"/>
      <c r="V3111" s="997"/>
      <c r="W3111" s="998"/>
      <c r="X3111" s="367"/>
      <c r="Y3111" s="448"/>
    </row>
    <row r="3112" spans="1:25" s="3" customFormat="1" ht="39.950000000000003" customHeight="1" x14ac:dyDescent="0.2">
      <c r="A3112" s="60">
        <v>130</v>
      </c>
      <c r="B3112" s="1150" t="s">
        <v>1670</v>
      </c>
      <c r="C3112" s="365" t="s">
        <v>4848</v>
      </c>
      <c r="D3112" s="365" t="s">
        <v>242</v>
      </c>
      <c r="E3112" s="366">
        <v>3.4720000000000001E-2</v>
      </c>
      <c r="F3112" s="365" t="s">
        <v>1121</v>
      </c>
      <c r="G3112" s="365" t="s">
        <v>4943</v>
      </c>
      <c r="H3112" s="365" t="s">
        <v>4944</v>
      </c>
      <c r="I3112" s="365" t="s">
        <v>776</v>
      </c>
      <c r="J3112" s="365" t="s">
        <v>4945</v>
      </c>
      <c r="K3112" s="442">
        <v>45603</v>
      </c>
      <c r="L3112" s="365" t="s">
        <v>308</v>
      </c>
      <c r="M3112" s="365" t="s">
        <v>320</v>
      </c>
      <c r="N3112" s="999">
        <v>45968</v>
      </c>
      <c r="O3112" s="365" t="s">
        <v>12</v>
      </c>
      <c r="P3112" s="365">
        <v>2025</v>
      </c>
      <c r="Q3112" s="365" t="s">
        <v>26</v>
      </c>
      <c r="R3112" s="365" t="s">
        <v>26</v>
      </c>
      <c r="S3112" s="365" t="s">
        <v>26</v>
      </c>
      <c r="T3112" s="365"/>
      <c r="U3112" s="365"/>
      <c r="V3112" s="997"/>
      <c r="W3112" s="998"/>
      <c r="X3112" s="367"/>
      <c r="Y3112" s="448"/>
    </row>
    <row r="3113" spans="1:25" s="3" customFormat="1" ht="39.950000000000003" customHeight="1" x14ac:dyDescent="0.2">
      <c r="A3113" s="60">
        <v>131</v>
      </c>
      <c r="B3113" s="1150" t="s">
        <v>4849</v>
      </c>
      <c r="C3113" s="365" t="s">
        <v>1176</v>
      </c>
      <c r="D3113" s="365" t="s">
        <v>242</v>
      </c>
      <c r="E3113" s="366">
        <v>0.13206000000000001</v>
      </c>
      <c r="F3113" s="365" t="s">
        <v>3882</v>
      </c>
      <c r="G3113" s="365" t="s">
        <v>4946</v>
      </c>
      <c r="H3113" s="365" t="s">
        <v>4947</v>
      </c>
      <c r="I3113" s="365" t="s">
        <v>776</v>
      </c>
      <c r="J3113" s="365" t="s">
        <v>4948</v>
      </c>
      <c r="K3113" s="442">
        <v>45603</v>
      </c>
      <c r="L3113" s="365" t="s">
        <v>308</v>
      </c>
      <c r="M3113" s="365" t="s">
        <v>320</v>
      </c>
      <c r="N3113" s="999">
        <v>45968</v>
      </c>
      <c r="O3113" s="365" t="s">
        <v>12</v>
      </c>
      <c r="P3113" s="365">
        <v>2025</v>
      </c>
      <c r="Q3113" s="365" t="s">
        <v>26</v>
      </c>
      <c r="R3113" s="365" t="s">
        <v>26</v>
      </c>
      <c r="S3113" s="365" t="s">
        <v>26</v>
      </c>
      <c r="T3113" s="365"/>
      <c r="U3113" s="365"/>
      <c r="V3113" s="997"/>
      <c r="W3113" s="998"/>
      <c r="X3113" s="367"/>
      <c r="Y3113" s="448"/>
    </row>
    <row r="3114" spans="1:25" s="3" customFormat="1" ht="39.950000000000003" customHeight="1" x14ac:dyDescent="0.2">
      <c r="A3114" s="60">
        <v>132</v>
      </c>
      <c r="B3114" s="1150" t="s">
        <v>4850</v>
      </c>
      <c r="C3114" s="365" t="s">
        <v>4851</v>
      </c>
      <c r="D3114" s="365" t="s">
        <v>278</v>
      </c>
      <c r="E3114" s="366">
        <v>8.0000000000000002E-3</v>
      </c>
      <c r="F3114" s="365" t="s">
        <v>3882</v>
      </c>
      <c r="G3114" s="365" t="s">
        <v>4949</v>
      </c>
      <c r="H3114" s="365" t="s">
        <v>4950</v>
      </c>
      <c r="I3114" s="365" t="s">
        <v>776</v>
      </c>
      <c r="J3114" s="365" t="s">
        <v>4951</v>
      </c>
      <c r="K3114" s="442">
        <v>45604</v>
      </c>
      <c r="L3114" s="365" t="s">
        <v>308</v>
      </c>
      <c r="M3114" s="365" t="s">
        <v>320</v>
      </c>
      <c r="N3114" s="999">
        <v>45969</v>
      </c>
      <c r="O3114" s="365" t="s">
        <v>12</v>
      </c>
      <c r="P3114" s="365">
        <v>2025</v>
      </c>
      <c r="Q3114" s="365" t="s">
        <v>26</v>
      </c>
      <c r="R3114" s="365" t="s">
        <v>26</v>
      </c>
      <c r="S3114" s="365" t="s">
        <v>26</v>
      </c>
      <c r="T3114" s="365"/>
      <c r="U3114" s="365"/>
      <c r="V3114" s="997"/>
      <c r="W3114" s="998"/>
      <c r="X3114" s="367"/>
      <c r="Y3114" s="448"/>
    </row>
    <row r="3115" spans="1:25" s="3" customFormat="1" ht="39.950000000000003" customHeight="1" x14ac:dyDescent="0.2">
      <c r="A3115" s="60">
        <v>133</v>
      </c>
      <c r="B3115" s="1150" t="s">
        <v>5420</v>
      </c>
      <c r="C3115" s="365" t="s">
        <v>1115</v>
      </c>
      <c r="D3115" s="365" t="s">
        <v>279</v>
      </c>
      <c r="E3115" s="366">
        <v>0.4</v>
      </c>
      <c r="F3115" s="365" t="s">
        <v>1121</v>
      </c>
      <c r="G3115" s="365" t="s">
        <v>5545</v>
      </c>
      <c r="H3115" s="365" t="s">
        <v>5546</v>
      </c>
      <c r="I3115" s="365" t="s">
        <v>776</v>
      </c>
      <c r="J3115" s="365" t="s">
        <v>5547</v>
      </c>
      <c r="K3115" s="442">
        <v>45609</v>
      </c>
      <c r="L3115" s="365" t="s">
        <v>308</v>
      </c>
      <c r="M3115" s="365" t="s">
        <v>320</v>
      </c>
      <c r="N3115" s="999">
        <v>45974</v>
      </c>
      <c r="O3115" s="365" t="s">
        <v>12</v>
      </c>
      <c r="P3115" s="365">
        <v>2025</v>
      </c>
      <c r="Q3115" s="365" t="s">
        <v>26</v>
      </c>
      <c r="R3115" s="365" t="s">
        <v>26</v>
      </c>
      <c r="S3115" s="365" t="s">
        <v>26</v>
      </c>
      <c r="T3115" s="365"/>
      <c r="U3115" s="365"/>
      <c r="V3115" s="997"/>
      <c r="W3115" s="998"/>
      <c r="X3115" s="367"/>
      <c r="Y3115" s="448"/>
    </row>
    <row r="3116" spans="1:25" s="3" customFormat="1" ht="39.950000000000003" customHeight="1" x14ac:dyDescent="0.2">
      <c r="A3116" s="60">
        <v>134</v>
      </c>
      <c r="B3116" s="1150" t="s">
        <v>4852</v>
      </c>
      <c r="C3116" s="365" t="s">
        <v>1176</v>
      </c>
      <c r="D3116" s="365" t="s">
        <v>279</v>
      </c>
      <c r="E3116" s="366">
        <v>0.1</v>
      </c>
      <c r="F3116" s="365" t="s">
        <v>1121</v>
      </c>
      <c r="G3116" s="365" t="s">
        <v>903</v>
      </c>
      <c r="H3116" s="365" t="s">
        <v>4952</v>
      </c>
      <c r="I3116" s="365" t="s">
        <v>776</v>
      </c>
      <c r="J3116" s="365" t="s">
        <v>4953</v>
      </c>
      <c r="K3116" s="442">
        <v>45609</v>
      </c>
      <c r="L3116" s="365" t="s">
        <v>308</v>
      </c>
      <c r="M3116" s="365" t="s">
        <v>320</v>
      </c>
      <c r="N3116" s="999">
        <v>45974</v>
      </c>
      <c r="O3116" s="365" t="s">
        <v>12</v>
      </c>
      <c r="P3116" s="365">
        <v>2025</v>
      </c>
      <c r="Q3116" s="365" t="s">
        <v>26</v>
      </c>
      <c r="R3116" s="365" t="s">
        <v>4954</v>
      </c>
      <c r="S3116" s="365" t="s">
        <v>26</v>
      </c>
      <c r="T3116" s="365"/>
      <c r="U3116" s="365"/>
      <c r="V3116" s="997"/>
      <c r="W3116" s="998"/>
      <c r="X3116" s="367"/>
      <c r="Y3116" s="448"/>
    </row>
    <row r="3117" spans="1:25" s="3" customFormat="1" ht="39.950000000000003" customHeight="1" x14ac:dyDescent="0.2">
      <c r="A3117" s="60">
        <v>135</v>
      </c>
      <c r="B3117" s="1150" t="s">
        <v>4853</v>
      </c>
      <c r="C3117" s="365" t="s">
        <v>3346</v>
      </c>
      <c r="D3117" s="365" t="s">
        <v>278</v>
      </c>
      <c r="E3117" s="366">
        <v>8.0000000000000002E-3</v>
      </c>
      <c r="F3117" s="365" t="s">
        <v>3882</v>
      </c>
      <c r="G3117" s="365" t="s">
        <v>4955</v>
      </c>
      <c r="H3117" s="365" t="s">
        <v>4956</v>
      </c>
      <c r="I3117" s="365" t="s">
        <v>776</v>
      </c>
      <c r="J3117" s="365" t="s">
        <v>4957</v>
      </c>
      <c r="K3117" s="442">
        <v>45614</v>
      </c>
      <c r="L3117" s="365" t="s">
        <v>308</v>
      </c>
      <c r="M3117" s="365" t="s">
        <v>320</v>
      </c>
      <c r="N3117" s="999">
        <v>45979</v>
      </c>
      <c r="O3117" s="365" t="s">
        <v>12</v>
      </c>
      <c r="P3117" s="365">
        <v>2025</v>
      </c>
      <c r="Q3117" s="365" t="s">
        <v>26</v>
      </c>
      <c r="R3117" s="365" t="s">
        <v>26</v>
      </c>
      <c r="S3117" s="365" t="s">
        <v>26</v>
      </c>
      <c r="T3117" s="365"/>
      <c r="U3117" s="365"/>
      <c r="V3117" s="997"/>
      <c r="W3117" s="998"/>
      <c r="X3117" s="367"/>
      <c r="Y3117" s="448"/>
    </row>
    <row r="3118" spans="1:25" s="3" customFormat="1" ht="39.950000000000003" customHeight="1" x14ac:dyDescent="0.2">
      <c r="A3118" s="60">
        <v>136</v>
      </c>
      <c r="B3118" s="1150" t="s">
        <v>5421</v>
      </c>
      <c r="C3118" s="365" t="s">
        <v>5422</v>
      </c>
      <c r="D3118" s="365" t="s">
        <v>279</v>
      </c>
      <c r="E3118" s="366">
        <v>0.1804</v>
      </c>
      <c r="F3118" s="365" t="s">
        <v>1121</v>
      </c>
      <c r="G3118" s="365" t="s">
        <v>902</v>
      </c>
      <c r="H3118" s="365" t="s">
        <v>5548</v>
      </c>
      <c r="I3118" s="365" t="s">
        <v>776</v>
      </c>
      <c r="J3118" s="365" t="s">
        <v>5549</v>
      </c>
      <c r="K3118" s="442">
        <v>45617</v>
      </c>
      <c r="L3118" s="365" t="s">
        <v>308</v>
      </c>
      <c r="M3118" s="365" t="s">
        <v>320</v>
      </c>
      <c r="N3118" s="999">
        <v>45982</v>
      </c>
      <c r="O3118" s="365" t="s">
        <v>12</v>
      </c>
      <c r="P3118" s="365">
        <v>2025</v>
      </c>
      <c r="Q3118" s="365" t="s">
        <v>26</v>
      </c>
      <c r="R3118" s="365" t="s">
        <v>26</v>
      </c>
      <c r="S3118" s="365" t="s">
        <v>26</v>
      </c>
      <c r="T3118" s="365"/>
      <c r="U3118" s="365"/>
      <c r="V3118" s="997"/>
      <c r="W3118" s="998"/>
      <c r="X3118" s="367"/>
      <c r="Y3118" s="448"/>
    </row>
    <row r="3119" spans="1:25" s="3" customFormat="1" ht="39.950000000000003" customHeight="1" x14ac:dyDescent="0.2">
      <c r="A3119" s="60">
        <v>137</v>
      </c>
      <c r="B3119" s="1150" t="s">
        <v>4854</v>
      </c>
      <c r="C3119" s="365" t="s">
        <v>3346</v>
      </c>
      <c r="D3119" s="365" t="s">
        <v>278</v>
      </c>
      <c r="E3119" s="366">
        <v>0.01</v>
      </c>
      <c r="F3119" s="365" t="s">
        <v>3882</v>
      </c>
      <c r="G3119" s="365" t="s">
        <v>4958</v>
      </c>
      <c r="H3119" s="365" t="s">
        <v>4959</v>
      </c>
      <c r="I3119" s="365" t="s">
        <v>776</v>
      </c>
      <c r="J3119" s="365" t="s">
        <v>4960</v>
      </c>
      <c r="K3119" s="442">
        <v>45617</v>
      </c>
      <c r="L3119" s="365" t="s">
        <v>308</v>
      </c>
      <c r="M3119" s="365" t="s">
        <v>320</v>
      </c>
      <c r="N3119" s="999">
        <v>45982</v>
      </c>
      <c r="O3119" s="365" t="s">
        <v>12</v>
      </c>
      <c r="P3119" s="365">
        <v>2025</v>
      </c>
      <c r="Q3119" s="365" t="s">
        <v>26</v>
      </c>
      <c r="R3119" s="365" t="s">
        <v>26</v>
      </c>
      <c r="S3119" s="365" t="s">
        <v>26</v>
      </c>
      <c r="T3119" s="365"/>
      <c r="U3119" s="365"/>
      <c r="V3119" s="997"/>
      <c r="W3119" s="998"/>
      <c r="X3119" s="367"/>
      <c r="Y3119" s="448"/>
    </row>
    <row r="3120" spans="1:25" s="3" customFormat="1" ht="39.950000000000003" customHeight="1" x14ac:dyDescent="0.2">
      <c r="A3120" s="60">
        <v>138</v>
      </c>
      <c r="B3120" s="1150" t="s">
        <v>4855</v>
      </c>
      <c r="C3120" s="365" t="s">
        <v>4856</v>
      </c>
      <c r="D3120" s="365" t="s">
        <v>278</v>
      </c>
      <c r="E3120" s="366">
        <v>102</v>
      </c>
      <c r="F3120" s="365" t="s">
        <v>580</v>
      </c>
      <c r="G3120" s="365" t="s">
        <v>465</v>
      </c>
      <c r="H3120" s="365" t="s">
        <v>4962</v>
      </c>
      <c r="I3120" s="365" t="s">
        <v>776</v>
      </c>
      <c r="J3120" s="365" t="s">
        <v>4963</v>
      </c>
      <c r="K3120" s="442">
        <v>45622</v>
      </c>
      <c r="L3120" s="365" t="s">
        <v>395</v>
      </c>
      <c r="M3120" s="365" t="s">
        <v>1264</v>
      </c>
      <c r="N3120" s="999">
        <v>45987</v>
      </c>
      <c r="O3120" s="365" t="s">
        <v>12</v>
      </c>
      <c r="P3120" s="365">
        <v>2025</v>
      </c>
      <c r="Q3120" s="365" t="s">
        <v>26</v>
      </c>
      <c r="R3120" s="365" t="s">
        <v>26</v>
      </c>
      <c r="S3120" s="365" t="s">
        <v>4964</v>
      </c>
      <c r="T3120" s="365"/>
      <c r="U3120" s="365"/>
      <c r="V3120" s="997"/>
      <c r="W3120" s="998"/>
      <c r="X3120" s="367"/>
      <c r="Y3120" s="448"/>
    </row>
    <row r="3121" spans="1:25" s="3" customFormat="1" ht="39.950000000000003" customHeight="1" x14ac:dyDescent="0.2">
      <c r="A3121" s="60">
        <v>139</v>
      </c>
      <c r="B3121" s="1150" t="s">
        <v>4857</v>
      </c>
      <c r="C3121" s="365" t="s">
        <v>4858</v>
      </c>
      <c r="D3121" s="365" t="s">
        <v>279</v>
      </c>
      <c r="E3121" s="366">
        <v>49.8</v>
      </c>
      <c r="F3121" s="365" t="s">
        <v>580</v>
      </c>
      <c r="G3121" s="365" t="s">
        <v>905</v>
      </c>
      <c r="H3121" s="365" t="s">
        <v>4965</v>
      </c>
      <c r="I3121" s="365" t="s">
        <v>776</v>
      </c>
      <c r="J3121" s="365" t="s">
        <v>4966</v>
      </c>
      <c r="K3121" s="442">
        <v>45623</v>
      </c>
      <c r="L3121" s="365" t="s">
        <v>395</v>
      </c>
      <c r="M3121" s="365" t="s">
        <v>1264</v>
      </c>
      <c r="N3121" s="999">
        <v>45988</v>
      </c>
      <c r="O3121" s="365" t="s">
        <v>12</v>
      </c>
      <c r="P3121" s="365">
        <v>2025</v>
      </c>
      <c r="Q3121" s="365" t="s">
        <v>4967</v>
      </c>
      <c r="R3121" s="365" t="s">
        <v>4968</v>
      </c>
      <c r="S3121" s="365" t="s">
        <v>4969</v>
      </c>
      <c r="T3121" s="365"/>
      <c r="U3121" s="365"/>
      <c r="V3121" s="997"/>
      <c r="W3121" s="998"/>
      <c r="X3121" s="367"/>
      <c r="Y3121" s="448"/>
    </row>
    <row r="3122" spans="1:25" s="3" customFormat="1" ht="39.950000000000003" customHeight="1" x14ac:dyDescent="0.2">
      <c r="A3122" s="60">
        <v>140</v>
      </c>
      <c r="B3122" s="1150" t="s">
        <v>4859</v>
      </c>
      <c r="C3122" s="365" t="s">
        <v>581</v>
      </c>
      <c r="D3122" s="365" t="s">
        <v>242</v>
      </c>
      <c r="E3122" s="366">
        <v>1.7999999999999999E-2</v>
      </c>
      <c r="F3122" s="365" t="s">
        <v>3882</v>
      </c>
      <c r="G3122" s="365" t="s">
        <v>4970</v>
      </c>
      <c r="H3122" s="365" t="s">
        <v>4971</v>
      </c>
      <c r="I3122" s="365" t="s">
        <v>776</v>
      </c>
      <c r="J3122" s="365" t="s">
        <v>4972</v>
      </c>
      <c r="K3122" s="442">
        <v>45623</v>
      </c>
      <c r="L3122" s="365" t="s">
        <v>308</v>
      </c>
      <c r="M3122" s="365" t="s">
        <v>320</v>
      </c>
      <c r="N3122" s="999">
        <v>45988</v>
      </c>
      <c r="O3122" s="365" t="s">
        <v>12</v>
      </c>
      <c r="P3122" s="365">
        <v>2025</v>
      </c>
      <c r="Q3122" s="365" t="s">
        <v>26</v>
      </c>
      <c r="R3122" s="365" t="s">
        <v>26</v>
      </c>
      <c r="S3122" s="365" t="s">
        <v>26</v>
      </c>
      <c r="T3122" s="365"/>
      <c r="U3122" s="365"/>
      <c r="V3122" s="997"/>
      <c r="W3122" s="998"/>
      <c r="X3122" s="367"/>
      <c r="Y3122" s="448"/>
    </row>
    <row r="3123" spans="1:25" s="3" customFormat="1" ht="39.950000000000003" customHeight="1" x14ac:dyDescent="0.2">
      <c r="A3123" s="60">
        <v>141</v>
      </c>
      <c r="B3123" s="1150" t="s">
        <v>4860</v>
      </c>
      <c r="C3123" s="365" t="s">
        <v>491</v>
      </c>
      <c r="D3123" s="365" t="s">
        <v>278</v>
      </c>
      <c r="E3123" s="366">
        <v>3</v>
      </c>
      <c r="F3123" s="365" t="s">
        <v>1121</v>
      </c>
      <c r="G3123" s="365" t="s">
        <v>4974</v>
      </c>
      <c r="H3123" s="365" t="s">
        <v>4975</v>
      </c>
      <c r="I3123" s="365" t="s">
        <v>776</v>
      </c>
      <c r="J3123" s="365" t="s">
        <v>4976</v>
      </c>
      <c r="K3123" s="442">
        <v>45624</v>
      </c>
      <c r="L3123" s="365" t="s">
        <v>395</v>
      </c>
      <c r="M3123" s="365" t="s">
        <v>1264</v>
      </c>
      <c r="N3123" s="999">
        <v>45989</v>
      </c>
      <c r="O3123" s="365" t="s">
        <v>12</v>
      </c>
      <c r="P3123" s="365">
        <v>2025</v>
      </c>
      <c r="Q3123" s="365" t="s">
        <v>26</v>
      </c>
      <c r="R3123" s="365" t="s">
        <v>26</v>
      </c>
      <c r="S3123" s="365" t="s">
        <v>26</v>
      </c>
      <c r="T3123" s="365"/>
      <c r="U3123" s="365"/>
      <c r="V3123" s="997"/>
      <c r="W3123" s="998"/>
      <c r="X3123" s="367"/>
      <c r="Y3123" s="448"/>
    </row>
    <row r="3124" spans="1:25" s="3" customFormat="1" ht="39.950000000000003" customHeight="1" x14ac:dyDescent="0.2">
      <c r="A3124" s="60">
        <v>142</v>
      </c>
      <c r="B3124" s="1150" t="s">
        <v>4861</v>
      </c>
      <c r="C3124" s="365" t="s">
        <v>3346</v>
      </c>
      <c r="D3124" s="365" t="s">
        <v>278</v>
      </c>
      <c r="E3124" s="366">
        <v>0.20250000000000001</v>
      </c>
      <c r="F3124" s="365" t="s">
        <v>1121</v>
      </c>
      <c r="G3124" s="365" t="s">
        <v>4977</v>
      </c>
      <c r="H3124" s="365" t="s">
        <v>4978</v>
      </c>
      <c r="I3124" s="365" t="s">
        <v>776</v>
      </c>
      <c r="J3124" s="365" t="s">
        <v>4979</v>
      </c>
      <c r="K3124" s="442">
        <v>45624</v>
      </c>
      <c r="L3124" s="365" t="s">
        <v>308</v>
      </c>
      <c r="M3124" s="365" t="s">
        <v>320</v>
      </c>
      <c r="N3124" s="999">
        <v>45989</v>
      </c>
      <c r="O3124" s="365" t="s">
        <v>12</v>
      </c>
      <c r="P3124" s="365">
        <v>2025</v>
      </c>
      <c r="Q3124" s="365" t="s">
        <v>26</v>
      </c>
      <c r="R3124" s="365" t="s">
        <v>26</v>
      </c>
      <c r="S3124" s="365" t="s">
        <v>26</v>
      </c>
      <c r="T3124" s="365"/>
      <c r="U3124" s="365"/>
      <c r="V3124" s="997"/>
      <c r="W3124" s="998"/>
      <c r="X3124" s="367"/>
      <c r="Y3124" s="448"/>
    </row>
    <row r="3125" spans="1:25" s="3" customFormat="1" ht="39.950000000000003" customHeight="1" x14ac:dyDescent="0.2">
      <c r="A3125" s="60">
        <v>143</v>
      </c>
      <c r="B3125" s="1150" t="s">
        <v>4862</v>
      </c>
      <c r="C3125" s="365" t="s">
        <v>1176</v>
      </c>
      <c r="D3125" s="365" t="s">
        <v>278</v>
      </c>
      <c r="E3125" s="366">
        <v>1.7999999999999999E-2</v>
      </c>
      <c r="F3125" s="365" t="s">
        <v>3882</v>
      </c>
      <c r="G3125" s="365" t="s">
        <v>4980</v>
      </c>
      <c r="H3125" s="365" t="s">
        <v>4981</v>
      </c>
      <c r="I3125" s="365" t="s">
        <v>776</v>
      </c>
      <c r="J3125" s="365" t="s">
        <v>4982</v>
      </c>
      <c r="K3125" s="442">
        <v>45624</v>
      </c>
      <c r="L3125" s="365" t="s">
        <v>308</v>
      </c>
      <c r="M3125" s="365" t="s">
        <v>320</v>
      </c>
      <c r="N3125" s="999">
        <v>45989</v>
      </c>
      <c r="O3125" s="365" t="s">
        <v>12</v>
      </c>
      <c r="P3125" s="365">
        <v>2025</v>
      </c>
      <c r="Q3125" s="365" t="s">
        <v>26</v>
      </c>
      <c r="R3125" s="365" t="s">
        <v>26</v>
      </c>
      <c r="S3125" s="365" t="s">
        <v>26</v>
      </c>
      <c r="T3125" s="365"/>
      <c r="U3125" s="365"/>
      <c r="V3125" s="997"/>
      <c r="W3125" s="998"/>
      <c r="X3125" s="367"/>
      <c r="Y3125" s="448"/>
    </row>
    <row r="3126" spans="1:25" s="3" customFormat="1" ht="39.950000000000003" customHeight="1" x14ac:dyDescent="0.2">
      <c r="A3126" s="60">
        <v>144</v>
      </c>
      <c r="B3126" s="1150" t="s">
        <v>4509</v>
      </c>
      <c r="C3126" s="365" t="s">
        <v>1115</v>
      </c>
      <c r="D3126" s="365" t="s">
        <v>279</v>
      </c>
      <c r="E3126" s="366">
        <v>2.7E-2</v>
      </c>
      <c r="F3126" s="365" t="s">
        <v>3882</v>
      </c>
      <c r="G3126" s="365" t="s">
        <v>4561</v>
      </c>
      <c r="H3126" s="365" t="s">
        <v>4562</v>
      </c>
      <c r="I3126" s="365" t="s">
        <v>776</v>
      </c>
      <c r="J3126" s="365" t="s">
        <v>4563</v>
      </c>
      <c r="K3126" s="442">
        <v>45566</v>
      </c>
      <c r="L3126" s="365" t="s">
        <v>308</v>
      </c>
      <c r="M3126" s="365" t="s">
        <v>320</v>
      </c>
      <c r="N3126" s="999">
        <v>45931</v>
      </c>
      <c r="O3126" s="365" t="s">
        <v>12</v>
      </c>
      <c r="P3126" s="365">
        <v>2025</v>
      </c>
      <c r="Q3126" s="365" t="s">
        <v>26</v>
      </c>
      <c r="R3126" s="365" t="s">
        <v>26</v>
      </c>
      <c r="S3126" s="365" t="s">
        <v>26</v>
      </c>
      <c r="T3126" s="365"/>
      <c r="U3126" s="365"/>
      <c r="V3126" s="997"/>
      <c r="W3126" s="998"/>
      <c r="X3126" s="367"/>
      <c r="Y3126" s="448"/>
    </row>
    <row r="3127" spans="1:25" s="3" customFormat="1" ht="39.950000000000003" customHeight="1" x14ac:dyDescent="0.2">
      <c r="A3127" s="60">
        <v>145</v>
      </c>
      <c r="B3127" s="1150" t="s">
        <v>4510</v>
      </c>
      <c r="C3127" s="365" t="s">
        <v>581</v>
      </c>
      <c r="D3127" s="365" t="s">
        <v>278</v>
      </c>
      <c r="E3127" s="366">
        <v>5.0000000000000001E-3</v>
      </c>
      <c r="F3127" s="365" t="s">
        <v>3882</v>
      </c>
      <c r="G3127" s="365" t="s">
        <v>4564</v>
      </c>
      <c r="H3127" s="365" t="s">
        <v>4565</v>
      </c>
      <c r="I3127" s="365" t="s">
        <v>776</v>
      </c>
      <c r="J3127" s="365" t="s">
        <v>4566</v>
      </c>
      <c r="K3127" s="442">
        <v>45569</v>
      </c>
      <c r="L3127" s="365" t="s">
        <v>308</v>
      </c>
      <c r="M3127" s="365" t="s">
        <v>320</v>
      </c>
      <c r="N3127" s="999">
        <v>45934</v>
      </c>
      <c r="O3127" s="365" t="s">
        <v>12</v>
      </c>
      <c r="P3127" s="365">
        <v>2025</v>
      </c>
      <c r="Q3127" s="365" t="s">
        <v>26</v>
      </c>
      <c r="R3127" s="365" t="s">
        <v>26</v>
      </c>
      <c r="S3127" s="365" t="s">
        <v>26</v>
      </c>
      <c r="T3127" s="365"/>
      <c r="U3127" s="365"/>
      <c r="V3127" s="997"/>
      <c r="W3127" s="998"/>
      <c r="X3127" s="367"/>
      <c r="Y3127" s="448"/>
    </row>
    <row r="3128" spans="1:25" s="3" customFormat="1" ht="39.950000000000003" customHeight="1" x14ac:dyDescent="0.2">
      <c r="A3128" s="60">
        <v>146</v>
      </c>
      <c r="B3128" s="1150" t="s">
        <v>897</v>
      </c>
      <c r="C3128" s="365" t="s">
        <v>1115</v>
      </c>
      <c r="D3128" s="365" t="s">
        <v>278</v>
      </c>
      <c r="E3128" s="366">
        <v>4.8000000000000001E-2</v>
      </c>
      <c r="F3128" s="365" t="s">
        <v>1121</v>
      </c>
      <c r="G3128" s="365" t="s">
        <v>4567</v>
      </c>
      <c r="H3128" s="365" t="s">
        <v>4568</v>
      </c>
      <c r="I3128" s="365" t="s">
        <v>776</v>
      </c>
      <c r="J3128" s="365" t="s">
        <v>4569</v>
      </c>
      <c r="K3128" s="442">
        <v>45573</v>
      </c>
      <c r="L3128" s="365" t="s">
        <v>308</v>
      </c>
      <c r="M3128" s="365" t="s">
        <v>320</v>
      </c>
      <c r="N3128" s="999">
        <v>45938</v>
      </c>
      <c r="O3128" s="365" t="s">
        <v>12</v>
      </c>
      <c r="P3128" s="365">
        <v>2025</v>
      </c>
      <c r="Q3128" s="365" t="s">
        <v>26</v>
      </c>
      <c r="R3128" s="365" t="s">
        <v>26</v>
      </c>
      <c r="S3128" s="365" t="s">
        <v>26</v>
      </c>
      <c r="T3128" s="365"/>
      <c r="U3128" s="365"/>
      <c r="V3128" s="997"/>
      <c r="W3128" s="998"/>
      <c r="X3128" s="367"/>
      <c r="Y3128" s="448"/>
    </row>
    <row r="3129" spans="1:25" s="3" customFormat="1" ht="39.950000000000003" customHeight="1" x14ac:dyDescent="0.2">
      <c r="A3129" s="60">
        <v>147</v>
      </c>
      <c r="B3129" s="1150" t="s">
        <v>4511</v>
      </c>
      <c r="C3129" s="365" t="s">
        <v>4512</v>
      </c>
      <c r="D3129" s="365" t="s">
        <v>279</v>
      </c>
      <c r="E3129" s="366">
        <v>4.9875000000000003E-2</v>
      </c>
      <c r="F3129" s="365" t="s">
        <v>3882</v>
      </c>
      <c r="G3129" s="365" t="s">
        <v>4570</v>
      </c>
      <c r="H3129" s="365" t="s">
        <v>4571</v>
      </c>
      <c r="I3129" s="365" t="s">
        <v>776</v>
      </c>
      <c r="J3129" s="365" t="s">
        <v>4572</v>
      </c>
      <c r="K3129" s="442">
        <v>45575</v>
      </c>
      <c r="L3129" s="365" t="s">
        <v>308</v>
      </c>
      <c r="M3129" s="365" t="s">
        <v>320</v>
      </c>
      <c r="N3129" s="999">
        <v>45940</v>
      </c>
      <c r="O3129" s="365" t="s">
        <v>12</v>
      </c>
      <c r="P3129" s="365">
        <v>2025</v>
      </c>
      <c r="Q3129" s="365" t="s">
        <v>26</v>
      </c>
      <c r="R3129" s="365" t="s">
        <v>26</v>
      </c>
      <c r="S3129" s="365" t="s">
        <v>26</v>
      </c>
      <c r="T3129" s="365"/>
      <c r="U3129" s="365"/>
      <c r="V3129" s="997"/>
      <c r="W3129" s="998"/>
      <c r="X3129" s="367"/>
      <c r="Y3129" s="448"/>
    </row>
    <row r="3130" spans="1:25" s="3" customFormat="1" ht="39.950000000000003" customHeight="1" x14ac:dyDescent="0.2">
      <c r="A3130" s="60">
        <v>148</v>
      </c>
      <c r="B3130" s="1150" t="s">
        <v>4513</v>
      </c>
      <c r="C3130" s="365" t="s">
        <v>4514</v>
      </c>
      <c r="D3130" s="365" t="s">
        <v>278</v>
      </c>
      <c r="E3130" s="366">
        <v>0.37</v>
      </c>
      <c r="F3130" s="365" t="s">
        <v>1121</v>
      </c>
      <c r="G3130" s="365" t="s">
        <v>4573</v>
      </c>
      <c r="H3130" s="365" t="s">
        <v>4574</v>
      </c>
      <c r="I3130" s="365" t="s">
        <v>776</v>
      </c>
      <c r="J3130" s="365" t="s">
        <v>4575</v>
      </c>
      <c r="K3130" s="442">
        <v>45581</v>
      </c>
      <c r="L3130" s="365" t="s">
        <v>308</v>
      </c>
      <c r="M3130" s="365" t="s">
        <v>320</v>
      </c>
      <c r="N3130" s="999">
        <v>45946</v>
      </c>
      <c r="O3130" s="365" t="s">
        <v>12</v>
      </c>
      <c r="P3130" s="365">
        <v>2025</v>
      </c>
      <c r="Q3130" s="365" t="s">
        <v>26</v>
      </c>
      <c r="R3130" s="365" t="s">
        <v>26</v>
      </c>
      <c r="S3130" s="365" t="s">
        <v>26</v>
      </c>
      <c r="T3130" s="365"/>
      <c r="U3130" s="365"/>
      <c r="V3130" s="997"/>
      <c r="W3130" s="998"/>
      <c r="X3130" s="367"/>
      <c r="Y3130" s="448"/>
    </row>
    <row r="3131" spans="1:25" s="3" customFormat="1" ht="39.950000000000003" customHeight="1" x14ac:dyDescent="0.2">
      <c r="A3131" s="60">
        <v>149</v>
      </c>
      <c r="B3131" s="1150" t="s">
        <v>3814</v>
      </c>
      <c r="C3131" s="365" t="s">
        <v>1176</v>
      </c>
      <c r="D3131" s="365" t="s">
        <v>278</v>
      </c>
      <c r="E3131" s="366">
        <v>0.3</v>
      </c>
      <c r="F3131" s="365" t="s">
        <v>3882</v>
      </c>
      <c r="G3131" s="365" t="s">
        <v>4576</v>
      </c>
      <c r="H3131" s="365" t="s">
        <v>4577</v>
      </c>
      <c r="I3131" s="365" t="s">
        <v>776</v>
      </c>
      <c r="J3131" s="365" t="s">
        <v>4578</v>
      </c>
      <c r="K3131" s="442">
        <v>45582</v>
      </c>
      <c r="L3131" s="365" t="s">
        <v>308</v>
      </c>
      <c r="M3131" s="365" t="s">
        <v>320</v>
      </c>
      <c r="N3131" s="999">
        <v>45947</v>
      </c>
      <c r="O3131" s="365" t="s">
        <v>12</v>
      </c>
      <c r="P3131" s="365">
        <v>2025</v>
      </c>
      <c r="Q3131" s="365" t="s">
        <v>26</v>
      </c>
      <c r="R3131" s="365" t="s">
        <v>26</v>
      </c>
      <c r="S3131" s="365" t="s">
        <v>26</v>
      </c>
      <c r="T3131" s="365"/>
      <c r="U3131" s="365"/>
      <c r="V3131" s="997"/>
      <c r="W3131" s="998"/>
      <c r="X3131" s="367"/>
      <c r="Y3131" s="448"/>
    </row>
    <row r="3132" spans="1:25" s="3" customFormat="1" ht="39.950000000000003" customHeight="1" x14ac:dyDescent="0.2">
      <c r="A3132" s="60">
        <v>150</v>
      </c>
      <c r="B3132" s="1150" t="s">
        <v>4515</v>
      </c>
      <c r="C3132" s="365" t="s">
        <v>1115</v>
      </c>
      <c r="D3132" s="365" t="s">
        <v>242</v>
      </c>
      <c r="E3132" s="366">
        <v>0.33</v>
      </c>
      <c r="F3132" s="365" t="s">
        <v>3930</v>
      </c>
      <c r="G3132" s="365" t="s">
        <v>4579</v>
      </c>
      <c r="H3132" s="365" t="s">
        <v>4580</v>
      </c>
      <c r="I3132" s="365" t="s">
        <v>776</v>
      </c>
      <c r="J3132" s="365" t="s">
        <v>4581</v>
      </c>
      <c r="K3132" s="442">
        <v>45583</v>
      </c>
      <c r="L3132" s="365" t="s">
        <v>308</v>
      </c>
      <c r="M3132" s="365" t="s">
        <v>320</v>
      </c>
      <c r="N3132" s="999">
        <v>45948</v>
      </c>
      <c r="O3132" s="365" t="s">
        <v>12</v>
      </c>
      <c r="P3132" s="365">
        <v>2025</v>
      </c>
      <c r="Q3132" s="365" t="s">
        <v>26</v>
      </c>
      <c r="R3132" s="365" t="s">
        <v>26</v>
      </c>
      <c r="S3132" s="365" t="s">
        <v>26</v>
      </c>
      <c r="T3132" s="365"/>
      <c r="U3132" s="365"/>
      <c r="V3132" s="997"/>
      <c r="W3132" s="998"/>
      <c r="X3132" s="367"/>
      <c r="Y3132" s="448"/>
    </row>
    <row r="3133" spans="1:25" s="3" customFormat="1" ht="39.950000000000003" customHeight="1" x14ac:dyDescent="0.2">
      <c r="A3133" s="60">
        <v>151</v>
      </c>
      <c r="B3133" s="1150" t="s">
        <v>4516</v>
      </c>
      <c r="C3133" s="365" t="s">
        <v>1115</v>
      </c>
      <c r="D3133" s="365" t="s">
        <v>242</v>
      </c>
      <c r="E3133" s="366">
        <v>3.5000000000000003E-2</v>
      </c>
      <c r="F3133" s="365" t="s">
        <v>3930</v>
      </c>
      <c r="G3133" s="365" t="s">
        <v>4582</v>
      </c>
      <c r="H3133" s="365" t="s">
        <v>4583</v>
      </c>
      <c r="I3133" s="365" t="s">
        <v>776</v>
      </c>
      <c r="J3133" s="365" t="s">
        <v>4584</v>
      </c>
      <c r="K3133" s="442">
        <v>45583</v>
      </c>
      <c r="L3133" s="365" t="s">
        <v>308</v>
      </c>
      <c r="M3133" s="365" t="s">
        <v>320</v>
      </c>
      <c r="N3133" s="999">
        <v>45948</v>
      </c>
      <c r="O3133" s="365" t="s">
        <v>12</v>
      </c>
      <c r="P3133" s="365">
        <v>2025</v>
      </c>
      <c r="Q3133" s="365" t="s">
        <v>26</v>
      </c>
      <c r="R3133" s="365" t="s">
        <v>26</v>
      </c>
      <c r="S3133" s="365" t="s">
        <v>26</v>
      </c>
      <c r="T3133" s="365"/>
      <c r="U3133" s="365"/>
      <c r="V3133" s="997"/>
      <c r="W3133" s="998"/>
      <c r="X3133" s="367"/>
      <c r="Y3133" s="448"/>
    </row>
    <row r="3134" spans="1:25" s="3" customFormat="1" ht="39.950000000000003" customHeight="1" x14ac:dyDescent="0.2">
      <c r="A3134" s="60">
        <v>152</v>
      </c>
      <c r="B3134" s="1150" t="s">
        <v>4517</v>
      </c>
      <c r="C3134" s="365" t="s">
        <v>3346</v>
      </c>
      <c r="D3134" s="365" t="s">
        <v>279</v>
      </c>
      <c r="E3134" s="366">
        <v>3.0000000000000001E-3</v>
      </c>
      <c r="F3134" s="365" t="s">
        <v>3882</v>
      </c>
      <c r="G3134" s="365" t="s">
        <v>4585</v>
      </c>
      <c r="H3134" s="365" t="s">
        <v>4586</v>
      </c>
      <c r="I3134" s="365" t="s">
        <v>776</v>
      </c>
      <c r="J3134" s="365" t="s">
        <v>4587</v>
      </c>
      <c r="K3134" s="442">
        <v>45583</v>
      </c>
      <c r="L3134" s="365" t="s">
        <v>308</v>
      </c>
      <c r="M3134" s="365" t="s">
        <v>320</v>
      </c>
      <c r="N3134" s="999">
        <v>45948</v>
      </c>
      <c r="O3134" s="365" t="s">
        <v>12</v>
      </c>
      <c r="P3134" s="365">
        <v>2025</v>
      </c>
      <c r="Q3134" s="365" t="s">
        <v>26</v>
      </c>
      <c r="R3134" s="365" t="s">
        <v>4588</v>
      </c>
      <c r="S3134" s="365" t="s">
        <v>26</v>
      </c>
      <c r="T3134" s="365"/>
      <c r="U3134" s="365"/>
      <c r="V3134" s="997"/>
      <c r="W3134" s="998"/>
      <c r="X3134" s="367"/>
      <c r="Y3134" s="448"/>
    </row>
    <row r="3135" spans="1:25" s="3" customFormat="1" ht="39.950000000000003" customHeight="1" x14ac:dyDescent="0.2">
      <c r="A3135" s="60">
        <v>153</v>
      </c>
      <c r="B3135" s="1150" t="s">
        <v>897</v>
      </c>
      <c r="C3135" s="365" t="s">
        <v>1115</v>
      </c>
      <c r="D3135" s="365" t="s">
        <v>278</v>
      </c>
      <c r="E3135" s="366">
        <v>1.4999999999999999E-2</v>
      </c>
      <c r="F3135" s="365" t="s">
        <v>1121</v>
      </c>
      <c r="G3135" s="365" t="s">
        <v>1224</v>
      </c>
      <c r="H3135" s="365" t="s">
        <v>4589</v>
      </c>
      <c r="I3135" s="365" t="s">
        <v>776</v>
      </c>
      <c r="J3135" s="365" t="s">
        <v>4590</v>
      </c>
      <c r="K3135" s="442">
        <v>45589</v>
      </c>
      <c r="L3135" s="365" t="s">
        <v>308</v>
      </c>
      <c r="M3135" s="365" t="s">
        <v>320</v>
      </c>
      <c r="N3135" s="999">
        <v>45954</v>
      </c>
      <c r="O3135" s="365" t="s">
        <v>12</v>
      </c>
      <c r="P3135" s="365">
        <v>2025</v>
      </c>
      <c r="Q3135" s="365" t="s">
        <v>26</v>
      </c>
      <c r="R3135" s="365" t="s">
        <v>4591</v>
      </c>
      <c r="S3135" s="365" t="s">
        <v>26</v>
      </c>
      <c r="T3135" s="365"/>
      <c r="U3135" s="365"/>
      <c r="V3135" s="997"/>
      <c r="W3135" s="998"/>
      <c r="X3135" s="367"/>
      <c r="Y3135" s="448"/>
    </row>
    <row r="3136" spans="1:25" s="3" customFormat="1" ht="39.950000000000003" customHeight="1" x14ac:dyDescent="0.2">
      <c r="A3136" s="60">
        <v>154</v>
      </c>
      <c r="B3136" s="1150" t="s">
        <v>4518</v>
      </c>
      <c r="C3136" s="365" t="s">
        <v>894</v>
      </c>
      <c r="D3136" s="365" t="s">
        <v>242</v>
      </c>
      <c r="E3136" s="366">
        <v>0.3</v>
      </c>
      <c r="F3136" s="365" t="s">
        <v>3882</v>
      </c>
      <c r="G3136" s="365" t="s">
        <v>4592</v>
      </c>
      <c r="H3136" s="365" t="s">
        <v>2768</v>
      </c>
      <c r="I3136" s="365" t="s">
        <v>776</v>
      </c>
      <c r="J3136" s="365" t="s">
        <v>4593</v>
      </c>
      <c r="K3136" s="442">
        <v>45590</v>
      </c>
      <c r="L3136" s="365" t="s">
        <v>308</v>
      </c>
      <c r="M3136" s="365" t="s">
        <v>320</v>
      </c>
      <c r="N3136" s="999">
        <v>45955</v>
      </c>
      <c r="O3136" s="365" t="s">
        <v>12</v>
      </c>
      <c r="P3136" s="365">
        <v>2025</v>
      </c>
      <c r="Q3136" s="365" t="s">
        <v>26</v>
      </c>
      <c r="R3136" s="365" t="s">
        <v>26</v>
      </c>
      <c r="S3136" s="365" t="s">
        <v>26</v>
      </c>
      <c r="T3136" s="365"/>
      <c r="U3136" s="365"/>
      <c r="V3136" s="997"/>
      <c r="W3136" s="998"/>
      <c r="X3136" s="367"/>
      <c r="Y3136" s="448"/>
    </row>
    <row r="3137" spans="1:25" s="3" customFormat="1" ht="39.950000000000003" customHeight="1" x14ac:dyDescent="0.2">
      <c r="A3137" s="60">
        <v>155</v>
      </c>
      <c r="B3137" s="1150" t="s">
        <v>4519</v>
      </c>
      <c r="C3137" s="365" t="s">
        <v>581</v>
      </c>
      <c r="D3137" s="365" t="s">
        <v>278</v>
      </c>
      <c r="E3137" s="366">
        <v>0.01</v>
      </c>
      <c r="F3137" s="365" t="s">
        <v>3882</v>
      </c>
      <c r="G3137" s="365" t="s">
        <v>4594</v>
      </c>
      <c r="H3137" s="365" t="s">
        <v>2757</v>
      </c>
      <c r="I3137" s="365" t="s">
        <v>776</v>
      </c>
      <c r="J3137" s="365" t="s">
        <v>4595</v>
      </c>
      <c r="K3137" s="442">
        <v>45595</v>
      </c>
      <c r="L3137" s="365" t="s">
        <v>308</v>
      </c>
      <c r="M3137" s="365" t="s">
        <v>320</v>
      </c>
      <c r="N3137" s="999">
        <v>45960</v>
      </c>
      <c r="O3137" s="365" t="s">
        <v>12</v>
      </c>
      <c r="P3137" s="365">
        <v>2025</v>
      </c>
      <c r="Q3137" s="365" t="s">
        <v>26</v>
      </c>
      <c r="R3137" s="365" t="s">
        <v>26</v>
      </c>
      <c r="S3137" s="365" t="s">
        <v>26</v>
      </c>
      <c r="T3137" s="365"/>
      <c r="U3137" s="365"/>
      <c r="V3137" s="997"/>
      <c r="W3137" s="998"/>
      <c r="X3137" s="367"/>
      <c r="Y3137" s="448"/>
    </row>
    <row r="3138" spans="1:25" s="3" customFormat="1" ht="39.950000000000003" customHeight="1" x14ac:dyDescent="0.2">
      <c r="A3138" s="60">
        <v>156</v>
      </c>
      <c r="B3138" s="1150" t="s">
        <v>3808</v>
      </c>
      <c r="C3138" s="365" t="s">
        <v>1175</v>
      </c>
      <c r="D3138" s="365" t="s">
        <v>242</v>
      </c>
      <c r="E3138" s="366">
        <v>0.03</v>
      </c>
      <c r="F3138" s="365" t="s">
        <v>3882</v>
      </c>
      <c r="G3138" s="365" t="s">
        <v>3883</v>
      </c>
      <c r="H3138" s="365" t="s">
        <v>3884</v>
      </c>
      <c r="I3138" s="365" t="s">
        <v>776</v>
      </c>
      <c r="J3138" s="365" t="s">
        <v>3885</v>
      </c>
      <c r="K3138" s="442">
        <v>45538</v>
      </c>
      <c r="L3138" s="365" t="s">
        <v>308</v>
      </c>
      <c r="M3138" s="365" t="s">
        <v>320</v>
      </c>
      <c r="N3138" s="999">
        <v>45903</v>
      </c>
      <c r="O3138" s="365" t="s">
        <v>12</v>
      </c>
      <c r="P3138" s="365">
        <v>2024</v>
      </c>
      <c r="Q3138" s="365" t="s">
        <v>26</v>
      </c>
      <c r="R3138" s="365" t="s">
        <v>26</v>
      </c>
      <c r="S3138" s="365" t="s">
        <v>26</v>
      </c>
      <c r="T3138" s="365"/>
      <c r="U3138" s="365"/>
      <c r="V3138" s="997"/>
      <c r="W3138" s="998"/>
      <c r="X3138" s="367"/>
      <c r="Y3138" s="448"/>
    </row>
    <row r="3139" spans="1:25" s="3" customFormat="1" ht="39.950000000000003" customHeight="1" x14ac:dyDescent="0.2">
      <c r="A3139" s="60">
        <v>157</v>
      </c>
      <c r="B3139" s="1150" t="s">
        <v>3809</v>
      </c>
      <c r="C3139" s="365" t="s">
        <v>3810</v>
      </c>
      <c r="D3139" s="365" t="s">
        <v>278</v>
      </c>
      <c r="E3139" s="366">
        <v>1.7999999999999999E-2</v>
      </c>
      <c r="F3139" s="365" t="s">
        <v>3882</v>
      </c>
      <c r="G3139" s="365" t="s">
        <v>3886</v>
      </c>
      <c r="H3139" s="365" t="s">
        <v>3887</v>
      </c>
      <c r="I3139" s="365" t="s">
        <v>776</v>
      </c>
      <c r="J3139" s="365" t="s">
        <v>3888</v>
      </c>
      <c r="K3139" s="442">
        <v>45538</v>
      </c>
      <c r="L3139" s="365" t="s">
        <v>308</v>
      </c>
      <c r="M3139" s="365" t="s">
        <v>320</v>
      </c>
      <c r="N3139" s="999">
        <v>45903</v>
      </c>
      <c r="O3139" s="365" t="s">
        <v>12</v>
      </c>
      <c r="P3139" s="365">
        <v>2024</v>
      </c>
      <c r="Q3139" s="365" t="s">
        <v>26</v>
      </c>
      <c r="R3139" s="365" t="s">
        <v>26</v>
      </c>
      <c r="S3139" s="365" t="s">
        <v>26</v>
      </c>
      <c r="T3139" s="365"/>
      <c r="U3139" s="365"/>
      <c r="V3139" s="997"/>
      <c r="W3139" s="998"/>
      <c r="X3139" s="367"/>
      <c r="Y3139" s="448"/>
    </row>
    <row r="3140" spans="1:25" s="3" customFormat="1" ht="39.950000000000003" customHeight="1" x14ac:dyDescent="0.2">
      <c r="A3140" s="60">
        <v>158</v>
      </c>
      <c r="B3140" s="1150" t="s">
        <v>801</v>
      </c>
      <c r="C3140" s="365" t="s">
        <v>1624</v>
      </c>
      <c r="D3140" s="365" t="s">
        <v>242</v>
      </c>
      <c r="E3140" s="366">
        <v>0.02</v>
      </c>
      <c r="F3140" s="365" t="s">
        <v>3882</v>
      </c>
      <c r="G3140" s="365" t="s">
        <v>805</v>
      </c>
      <c r="H3140" s="365" t="s">
        <v>3889</v>
      </c>
      <c r="I3140" s="365" t="s">
        <v>776</v>
      </c>
      <c r="J3140" s="365" t="s">
        <v>3890</v>
      </c>
      <c r="K3140" s="442">
        <v>45538</v>
      </c>
      <c r="L3140" s="365" t="s">
        <v>308</v>
      </c>
      <c r="M3140" s="365" t="s">
        <v>320</v>
      </c>
      <c r="N3140" s="999">
        <v>45903</v>
      </c>
      <c r="O3140" s="365" t="s">
        <v>12</v>
      </c>
      <c r="P3140" s="365">
        <v>2024</v>
      </c>
      <c r="Q3140" s="365" t="s">
        <v>26</v>
      </c>
      <c r="R3140" s="365" t="s">
        <v>26</v>
      </c>
      <c r="S3140" s="365" t="s">
        <v>26</v>
      </c>
      <c r="T3140" s="365"/>
      <c r="U3140" s="365"/>
      <c r="V3140" s="997"/>
      <c r="W3140" s="998"/>
      <c r="X3140" s="367"/>
      <c r="Y3140" s="448"/>
    </row>
    <row r="3141" spans="1:25" s="3" customFormat="1" ht="39.950000000000003" customHeight="1" x14ac:dyDescent="0.2">
      <c r="A3141" s="60">
        <v>159</v>
      </c>
      <c r="B3141" s="1150" t="s">
        <v>3811</v>
      </c>
      <c r="C3141" s="365" t="s">
        <v>3812</v>
      </c>
      <c r="D3141" s="365" t="s">
        <v>242</v>
      </c>
      <c r="E3141" s="366">
        <v>7.0000000000000007E-2</v>
      </c>
      <c r="F3141" s="365" t="s">
        <v>3882</v>
      </c>
      <c r="G3141" s="365" t="s">
        <v>3891</v>
      </c>
      <c r="H3141" s="365" t="s">
        <v>3892</v>
      </c>
      <c r="I3141" s="365" t="s">
        <v>776</v>
      </c>
      <c r="J3141" s="365" t="s">
        <v>3893</v>
      </c>
      <c r="K3141" s="442">
        <v>45538</v>
      </c>
      <c r="L3141" s="365" t="s">
        <v>308</v>
      </c>
      <c r="M3141" s="365" t="s">
        <v>320</v>
      </c>
      <c r="N3141" s="999">
        <v>45903</v>
      </c>
      <c r="O3141" s="365" t="s">
        <v>12</v>
      </c>
      <c r="P3141" s="365">
        <v>2024</v>
      </c>
      <c r="Q3141" s="365" t="s">
        <v>26</v>
      </c>
      <c r="R3141" s="365" t="s">
        <v>26</v>
      </c>
      <c r="S3141" s="365" t="s">
        <v>26</v>
      </c>
      <c r="T3141" s="365"/>
      <c r="U3141" s="365"/>
      <c r="V3141" s="997"/>
      <c r="W3141" s="998"/>
      <c r="X3141" s="367"/>
      <c r="Y3141" s="448"/>
    </row>
    <row r="3142" spans="1:25" s="3" customFormat="1" ht="39.950000000000003" customHeight="1" x14ac:dyDescent="0.2">
      <c r="A3142" s="60">
        <v>160</v>
      </c>
      <c r="B3142" s="1150" t="s">
        <v>3813</v>
      </c>
      <c r="C3142" s="365" t="s">
        <v>896</v>
      </c>
      <c r="D3142" s="365" t="s">
        <v>278</v>
      </c>
      <c r="E3142" s="366">
        <v>5.0000000000000001E-3</v>
      </c>
      <c r="F3142" s="365" t="s">
        <v>3882</v>
      </c>
      <c r="G3142" s="365" t="s">
        <v>3894</v>
      </c>
      <c r="H3142" s="365" t="s">
        <v>3895</v>
      </c>
      <c r="I3142" s="365" t="s">
        <v>776</v>
      </c>
      <c r="J3142" s="365" t="s">
        <v>3896</v>
      </c>
      <c r="K3142" s="442">
        <v>45538</v>
      </c>
      <c r="L3142" s="365" t="s">
        <v>308</v>
      </c>
      <c r="M3142" s="365" t="s">
        <v>320</v>
      </c>
      <c r="N3142" s="999">
        <v>45903</v>
      </c>
      <c r="O3142" s="365" t="s">
        <v>12</v>
      </c>
      <c r="P3142" s="365">
        <v>2024</v>
      </c>
      <c r="Q3142" s="365" t="s">
        <v>26</v>
      </c>
      <c r="R3142" s="365" t="s">
        <v>26</v>
      </c>
      <c r="S3142" s="365" t="s">
        <v>26</v>
      </c>
      <c r="T3142" s="365"/>
      <c r="U3142" s="365"/>
      <c r="V3142" s="997"/>
      <c r="W3142" s="998"/>
      <c r="X3142" s="367"/>
      <c r="Y3142" s="448"/>
    </row>
    <row r="3143" spans="1:25" s="3" customFormat="1" ht="39.950000000000003" customHeight="1" x14ac:dyDescent="0.2">
      <c r="A3143" s="60">
        <v>161</v>
      </c>
      <c r="B3143" s="1150" t="s">
        <v>3814</v>
      </c>
      <c r="C3143" s="365" t="s">
        <v>1176</v>
      </c>
      <c r="D3143" s="365" t="s">
        <v>278</v>
      </c>
      <c r="E3143" s="366">
        <v>0.1</v>
      </c>
      <c r="F3143" s="365" t="s">
        <v>3882</v>
      </c>
      <c r="G3143" s="365" t="s">
        <v>3897</v>
      </c>
      <c r="H3143" s="365" t="s">
        <v>3898</v>
      </c>
      <c r="I3143" s="365" t="s">
        <v>776</v>
      </c>
      <c r="J3143" s="365" t="s">
        <v>3899</v>
      </c>
      <c r="K3143" s="442">
        <v>45539</v>
      </c>
      <c r="L3143" s="365" t="s">
        <v>308</v>
      </c>
      <c r="M3143" s="365" t="s">
        <v>320</v>
      </c>
      <c r="N3143" s="999">
        <v>45904</v>
      </c>
      <c r="O3143" s="365" t="s">
        <v>12</v>
      </c>
      <c r="P3143" s="365">
        <v>2024</v>
      </c>
      <c r="Q3143" s="365" t="s">
        <v>26</v>
      </c>
      <c r="R3143" s="365" t="s">
        <v>26</v>
      </c>
      <c r="S3143" s="365" t="s">
        <v>26</v>
      </c>
      <c r="T3143" s="365"/>
      <c r="U3143" s="365"/>
      <c r="V3143" s="997"/>
      <c r="W3143" s="998"/>
      <c r="X3143" s="367"/>
      <c r="Y3143" s="448"/>
    </row>
    <row r="3144" spans="1:25" s="3" customFormat="1" ht="39.950000000000003" customHeight="1" x14ac:dyDescent="0.2">
      <c r="A3144" s="60">
        <v>162</v>
      </c>
      <c r="B3144" s="1150" t="s">
        <v>3815</v>
      </c>
      <c r="C3144" s="365" t="s">
        <v>3816</v>
      </c>
      <c r="D3144" s="365" t="s">
        <v>242</v>
      </c>
      <c r="E3144" s="366">
        <v>0.04</v>
      </c>
      <c r="F3144" s="365" t="s">
        <v>3882</v>
      </c>
      <c r="G3144" s="365" t="s">
        <v>3900</v>
      </c>
      <c r="H3144" s="365" t="s">
        <v>3901</v>
      </c>
      <c r="I3144" s="365" t="s">
        <v>776</v>
      </c>
      <c r="J3144" s="365" t="s">
        <v>3902</v>
      </c>
      <c r="K3144" s="442">
        <v>45540</v>
      </c>
      <c r="L3144" s="365" t="s">
        <v>308</v>
      </c>
      <c r="M3144" s="365" t="s">
        <v>320</v>
      </c>
      <c r="N3144" s="999">
        <v>45905</v>
      </c>
      <c r="O3144" s="365" t="s">
        <v>12</v>
      </c>
      <c r="P3144" s="365">
        <v>2024</v>
      </c>
      <c r="Q3144" s="365" t="s">
        <v>26</v>
      </c>
      <c r="R3144" s="365" t="s">
        <v>26</v>
      </c>
      <c r="S3144" s="365" t="s">
        <v>26</v>
      </c>
      <c r="T3144" s="365"/>
      <c r="U3144" s="365"/>
      <c r="V3144" s="997"/>
      <c r="W3144" s="998"/>
      <c r="X3144" s="367"/>
      <c r="Y3144" s="448"/>
    </row>
    <row r="3145" spans="1:25" s="3" customFormat="1" ht="39.950000000000003" customHeight="1" x14ac:dyDescent="0.2">
      <c r="A3145" s="60">
        <v>163</v>
      </c>
      <c r="B3145" s="1150" t="s">
        <v>3817</v>
      </c>
      <c r="C3145" s="365" t="s">
        <v>3818</v>
      </c>
      <c r="D3145" s="365" t="s">
        <v>242</v>
      </c>
      <c r="E3145" s="366">
        <v>0.06</v>
      </c>
      <c r="F3145" s="365" t="s">
        <v>3882</v>
      </c>
      <c r="G3145" s="365" t="s">
        <v>3903</v>
      </c>
      <c r="H3145" s="365" t="s">
        <v>3901</v>
      </c>
      <c r="I3145" s="365" t="s">
        <v>776</v>
      </c>
      <c r="J3145" s="365" t="s">
        <v>3904</v>
      </c>
      <c r="K3145" s="442">
        <v>45540</v>
      </c>
      <c r="L3145" s="365" t="s">
        <v>308</v>
      </c>
      <c r="M3145" s="365" t="s">
        <v>320</v>
      </c>
      <c r="N3145" s="999">
        <v>45905</v>
      </c>
      <c r="O3145" s="365" t="s">
        <v>12</v>
      </c>
      <c r="P3145" s="365">
        <v>2024</v>
      </c>
      <c r="Q3145" s="365" t="s">
        <v>26</v>
      </c>
      <c r="R3145" s="365" t="s">
        <v>26</v>
      </c>
      <c r="S3145" s="365" t="s">
        <v>26</v>
      </c>
      <c r="T3145" s="365"/>
      <c r="U3145" s="365"/>
      <c r="V3145" s="997"/>
      <c r="W3145" s="998"/>
      <c r="X3145" s="367"/>
      <c r="Y3145" s="448"/>
    </row>
    <row r="3146" spans="1:25" s="3" customFormat="1" ht="39.950000000000003" customHeight="1" x14ac:dyDescent="0.2">
      <c r="A3146" s="60">
        <v>164</v>
      </c>
      <c r="B3146" s="1150" t="s">
        <v>899</v>
      </c>
      <c r="C3146" s="365" t="s">
        <v>3819</v>
      </c>
      <c r="D3146" s="365" t="s">
        <v>242</v>
      </c>
      <c r="E3146" s="366">
        <v>1.7000000000000001E-2</v>
      </c>
      <c r="F3146" s="365" t="s">
        <v>3882</v>
      </c>
      <c r="G3146" s="365" t="s">
        <v>3905</v>
      </c>
      <c r="H3146" s="365" t="s">
        <v>3906</v>
      </c>
      <c r="I3146" s="365" t="s">
        <v>776</v>
      </c>
      <c r="J3146" s="365" t="s">
        <v>3907</v>
      </c>
      <c r="K3146" s="442">
        <v>45540</v>
      </c>
      <c r="L3146" s="365" t="s">
        <v>308</v>
      </c>
      <c r="M3146" s="365" t="s">
        <v>320</v>
      </c>
      <c r="N3146" s="999">
        <v>45905</v>
      </c>
      <c r="O3146" s="365" t="s">
        <v>12</v>
      </c>
      <c r="P3146" s="365">
        <v>2024</v>
      </c>
      <c r="Q3146" s="365" t="s">
        <v>26</v>
      </c>
      <c r="R3146" s="365" t="s">
        <v>26</v>
      </c>
      <c r="S3146" s="365" t="s">
        <v>26</v>
      </c>
      <c r="T3146" s="365"/>
      <c r="U3146" s="365"/>
      <c r="V3146" s="997"/>
      <c r="W3146" s="998"/>
      <c r="X3146" s="367"/>
      <c r="Y3146" s="448"/>
    </row>
    <row r="3147" spans="1:25" s="3" customFormat="1" ht="39.950000000000003" customHeight="1" x14ac:dyDescent="0.2">
      <c r="A3147" s="60">
        <v>165</v>
      </c>
      <c r="B3147" s="1150" t="s">
        <v>3820</v>
      </c>
      <c r="C3147" s="365" t="s">
        <v>3816</v>
      </c>
      <c r="D3147" s="365" t="s">
        <v>242</v>
      </c>
      <c r="E3147" s="366">
        <v>0.03</v>
      </c>
      <c r="F3147" s="365" t="s">
        <v>3882</v>
      </c>
      <c r="G3147" s="365" t="s">
        <v>3908</v>
      </c>
      <c r="H3147" s="365" t="s">
        <v>3909</v>
      </c>
      <c r="I3147" s="365" t="s">
        <v>776</v>
      </c>
      <c r="J3147" s="365" t="s">
        <v>3910</v>
      </c>
      <c r="K3147" s="442">
        <v>45540</v>
      </c>
      <c r="L3147" s="365" t="s">
        <v>308</v>
      </c>
      <c r="M3147" s="365" t="s">
        <v>320</v>
      </c>
      <c r="N3147" s="999">
        <v>45905</v>
      </c>
      <c r="O3147" s="365" t="s">
        <v>12</v>
      </c>
      <c r="P3147" s="365">
        <v>2024</v>
      </c>
      <c r="Q3147" s="365" t="s">
        <v>26</v>
      </c>
      <c r="R3147" s="365" t="s">
        <v>26</v>
      </c>
      <c r="S3147" s="365" t="s">
        <v>26</v>
      </c>
      <c r="T3147" s="365"/>
      <c r="U3147" s="365"/>
      <c r="V3147" s="997"/>
      <c r="W3147" s="998"/>
      <c r="X3147" s="367"/>
      <c r="Y3147" s="448"/>
    </row>
    <row r="3148" spans="1:25" s="3" customFormat="1" ht="39.950000000000003" customHeight="1" x14ac:dyDescent="0.2">
      <c r="A3148" s="60">
        <v>166</v>
      </c>
      <c r="B3148" s="1150" t="s">
        <v>3821</v>
      </c>
      <c r="C3148" s="365" t="s">
        <v>1176</v>
      </c>
      <c r="D3148" s="365" t="s">
        <v>242</v>
      </c>
      <c r="E3148" s="366">
        <v>0.08</v>
      </c>
      <c r="F3148" s="365" t="s">
        <v>3882</v>
      </c>
      <c r="G3148" s="365" t="s">
        <v>3911</v>
      </c>
      <c r="H3148" s="365" t="s">
        <v>3901</v>
      </c>
      <c r="I3148" s="365" t="s">
        <v>776</v>
      </c>
      <c r="J3148" s="365" t="s">
        <v>3912</v>
      </c>
      <c r="K3148" s="442">
        <v>45540</v>
      </c>
      <c r="L3148" s="365" t="s">
        <v>308</v>
      </c>
      <c r="M3148" s="365" t="s">
        <v>320</v>
      </c>
      <c r="N3148" s="999">
        <v>45905</v>
      </c>
      <c r="O3148" s="365" t="s">
        <v>12</v>
      </c>
      <c r="P3148" s="365">
        <v>2024</v>
      </c>
      <c r="Q3148" s="365" t="s">
        <v>26</v>
      </c>
      <c r="R3148" s="365" t="s">
        <v>26</v>
      </c>
      <c r="S3148" s="365" t="s">
        <v>26</v>
      </c>
      <c r="T3148" s="365"/>
      <c r="U3148" s="365"/>
      <c r="V3148" s="997"/>
      <c r="W3148" s="998"/>
      <c r="X3148" s="367"/>
      <c r="Y3148" s="448"/>
    </row>
    <row r="3149" spans="1:25" s="3" customFormat="1" ht="39.950000000000003" customHeight="1" x14ac:dyDescent="0.2">
      <c r="A3149" s="60">
        <v>167</v>
      </c>
      <c r="B3149" s="1150" t="s">
        <v>3822</v>
      </c>
      <c r="C3149" s="365" t="s">
        <v>1176</v>
      </c>
      <c r="D3149" s="365" t="s">
        <v>242</v>
      </c>
      <c r="E3149" s="366">
        <v>2.9700000000000001E-2</v>
      </c>
      <c r="F3149" s="365" t="s">
        <v>3882</v>
      </c>
      <c r="G3149" s="365" t="s">
        <v>3913</v>
      </c>
      <c r="H3149" s="365" t="s">
        <v>3914</v>
      </c>
      <c r="I3149" s="365" t="s">
        <v>776</v>
      </c>
      <c r="J3149" s="365" t="s">
        <v>3915</v>
      </c>
      <c r="K3149" s="442">
        <v>45540</v>
      </c>
      <c r="L3149" s="365" t="s">
        <v>308</v>
      </c>
      <c r="M3149" s="365" t="s">
        <v>320</v>
      </c>
      <c r="N3149" s="999">
        <v>45905</v>
      </c>
      <c r="O3149" s="365" t="s">
        <v>12</v>
      </c>
      <c r="P3149" s="365">
        <v>2024</v>
      </c>
      <c r="Q3149" s="365" t="s">
        <v>26</v>
      </c>
      <c r="R3149" s="365" t="s">
        <v>26</v>
      </c>
      <c r="S3149" s="365" t="s">
        <v>26</v>
      </c>
      <c r="T3149" s="365"/>
      <c r="U3149" s="365"/>
      <c r="V3149" s="997"/>
      <c r="W3149" s="998"/>
      <c r="X3149" s="367"/>
      <c r="Y3149" s="448"/>
    </row>
    <row r="3150" spans="1:25" s="3" customFormat="1" ht="39.950000000000003" customHeight="1" x14ac:dyDescent="0.2">
      <c r="A3150" s="60">
        <v>168</v>
      </c>
      <c r="B3150" s="1150" t="s">
        <v>3823</v>
      </c>
      <c r="C3150" s="365" t="s">
        <v>1176</v>
      </c>
      <c r="D3150" s="365" t="s">
        <v>242</v>
      </c>
      <c r="E3150" s="366">
        <v>2.9700000000000001E-2</v>
      </c>
      <c r="F3150" s="365" t="s">
        <v>3882</v>
      </c>
      <c r="G3150" s="365" t="s">
        <v>3916</v>
      </c>
      <c r="H3150" s="365" t="s">
        <v>3914</v>
      </c>
      <c r="I3150" s="365" t="s">
        <v>776</v>
      </c>
      <c r="J3150" s="365" t="s">
        <v>3917</v>
      </c>
      <c r="K3150" s="442">
        <v>45540</v>
      </c>
      <c r="L3150" s="365" t="s">
        <v>308</v>
      </c>
      <c r="M3150" s="365" t="s">
        <v>320</v>
      </c>
      <c r="N3150" s="999">
        <v>45905</v>
      </c>
      <c r="O3150" s="365" t="s">
        <v>12</v>
      </c>
      <c r="P3150" s="365">
        <v>2024</v>
      </c>
      <c r="Q3150" s="365" t="s">
        <v>26</v>
      </c>
      <c r="R3150" s="365" t="s">
        <v>26</v>
      </c>
      <c r="S3150" s="365" t="s">
        <v>26</v>
      </c>
      <c r="T3150" s="365"/>
      <c r="U3150" s="365"/>
      <c r="V3150" s="997"/>
      <c r="W3150" s="998"/>
      <c r="X3150" s="367"/>
      <c r="Y3150" s="448"/>
    </row>
    <row r="3151" spans="1:25" s="3" customFormat="1" ht="39.950000000000003" customHeight="1" x14ac:dyDescent="0.2">
      <c r="A3151" s="60">
        <v>169</v>
      </c>
      <c r="B3151" s="1150" t="s">
        <v>3824</v>
      </c>
      <c r="C3151" s="365" t="s">
        <v>3812</v>
      </c>
      <c r="D3151" s="365" t="s">
        <v>242</v>
      </c>
      <c r="E3151" s="366">
        <v>0.06</v>
      </c>
      <c r="F3151" s="365" t="s">
        <v>3882</v>
      </c>
      <c r="G3151" s="365" t="s">
        <v>3903</v>
      </c>
      <c r="H3151" s="365" t="s">
        <v>3901</v>
      </c>
      <c r="I3151" s="365" t="s">
        <v>776</v>
      </c>
      <c r="J3151" s="365" t="s">
        <v>3918</v>
      </c>
      <c r="K3151" s="442">
        <v>45540</v>
      </c>
      <c r="L3151" s="365" t="s">
        <v>308</v>
      </c>
      <c r="M3151" s="365" t="s">
        <v>320</v>
      </c>
      <c r="N3151" s="999">
        <v>45905</v>
      </c>
      <c r="O3151" s="365" t="s">
        <v>12</v>
      </c>
      <c r="P3151" s="365">
        <v>2024</v>
      </c>
      <c r="Q3151" s="365" t="s">
        <v>26</v>
      </c>
      <c r="R3151" s="365" t="s">
        <v>26</v>
      </c>
      <c r="S3151" s="365" t="s">
        <v>26</v>
      </c>
      <c r="T3151" s="365"/>
      <c r="U3151" s="365"/>
      <c r="V3151" s="997"/>
      <c r="W3151" s="998"/>
      <c r="X3151" s="367"/>
      <c r="Y3151" s="448"/>
    </row>
    <row r="3152" spans="1:25" s="3" customFormat="1" ht="39.950000000000003" customHeight="1" x14ac:dyDescent="0.2">
      <c r="A3152" s="60">
        <v>170</v>
      </c>
      <c r="B3152" s="1150" t="s">
        <v>3815</v>
      </c>
      <c r="C3152" s="365" t="s">
        <v>3816</v>
      </c>
      <c r="D3152" s="365" t="s">
        <v>242</v>
      </c>
      <c r="E3152" s="366">
        <v>7.3150000000000007E-2</v>
      </c>
      <c r="F3152" s="365" t="s">
        <v>3882</v>
      </c>
      <c r="G3152" s="365" t="s">
        <v>3919</v>
      </c>
      <c r="H3152" s="365" t="s">
        <v>3901</v>
      </c>
      <c r="I3152" s="365" t="s">
        <v>776</v>
      </c>
      <c r="J3152" s="365" t="s">
        <v>3920</v>
      </c>
      <c r="K3152" s="442">
        <v>45540</v>
      </c>
      <c r="L3152" s="365" t="s">
        <v>308</v>
      </c>
      <c r="M3152" s="365" t="s">
        <v>320</v>
      </c>
      <c r="N3152" s="999">
        <v>45905</v>
      </c>
      <c r="O3152" s="365" t="s">
        <v>12</v>
      </c>
      <c r="P3152" s="365">
        <v>2024</v>
      </c>
      <c r="Q3152" s="365" t="s">
        <v>26</v>
      </c>
      <c r="R3152" s="365" t="s">
        <v>26</v>
      </c>
      <c r="S3152" s="365" t="s">
        <v>26</v>
      </c>
      <c r="T3152" s="365"/>
      <c r="U3152" s="365"/>
      <c r="V3152" s="997"/>
      <c r="W3152" s="998"/>
      <c r="X3152" s="367"/>
      <c r="Y3152" s="448"/>
    </row>
    <row r="3153" spans="1:25" s="3" customFormat="1" ht="39.950000000000003" customHeight="1" x14ac:dyDescent="0.2">
      <c r="A3153" s="60">
        <v>171</v>
      </c>
      <c r="B3153" s="1150" t="s">
        <v>3825</v>
      </c>
      <c r="C3153" s="365" t="s">
        <v>3812</v>
      </c>
      <c r="D3153" s="365" t="s">
        <v>242</v>
      </c>
      <c r="E3153" s="366">
        <v>0.04</v>
      </c>
      <c r="F3153" s="365" t="s">
        <v>3882</v>
      </c>
      <c r="G3153" s="365" t="s">
        <v>3921</v>
      </c>
      <c r="H3153" s="365" t="s">
        <v>3901</v>
      </c>
      <c r="I3153" s="365" t="s">
        <v>776</v>
      </c>
      <c r="J3153" s="365" t="s">
        <v>3922</v>
      </c>
      <c r="K3153" s="442">
        <v>45540</v>
      </c>
      <c r="L3153" s="365" t="s">
        <v>308</v>
      </c>
      <c r="M3153" s="365" t="s">
        <v>320</v>
      </c>
      <c r="N3153" s="999">
        <v>45905</v>
      </c>
      <c r="O3153" s="365" t="s">
        <v>12</v>
      </c>
      <c r="P3153" s="365">
        <v>2024</v>
      </c>
      <c r="Q3153" s="365" t="s">
        <v>26</v>
      </c>
      <c r="R3153" s="365" t="s">
        <v>26</v>
      </c>
      <c r="S3153" s="365" t="s">
        <v>26</v>
      </c>
      <c r="T3153" s="365"/>
      <c r="U3153" s="365"/>
      <c r="V3153" s="997"/>
      <c r="W3153" s="998"/>
      <c r="X3153" s="367"/>
      <c r="Y3153" s="448"/>
    </row>
    <row r="3154" spans="1:25" s="3" customFormat="1" ht="39.950000000000003" customHeight="1" x14ac:dyDescent="0.2">
      <c r="A3154" s="60">
        <v>172</v>
      </c>
      <c r="B3154" s="1150" t="s">
        <v>3826</v>
      </c>
      <c r="C3154" s="365" t="s">
        <v>581</v>
      </c>
      <c r="D3154" s="365" t="s">
        <v>278</v>
      </c>
      <c r="E3154" s="366">
        <v>0.01</v>
      </c>
      <c r="F3154" s="365" t="s">
        <v>3882</v>
      </c>
      <c r="G3154" s="365" t="s">
        <v>3924</v>
      </c>
      <c r="H3154" s="365" t="s">
        <v>3925</v>
      </c>
      <c r="I3154" s="365" t="s">
        <v>776</v>
      </c>
      <c r="J3154" s="365" t="s">
        <v>3926</v>
      </c>
      <c r="K3154" s="442">
        <v>45541</v>
      </c>
      <c r="L3154" s="365" t="s">
        <v>308</v>
      </c>
      <c r="M3154" s="365" t="s">
        <v>320</v>
      </c>
      <c r="N3154" s="999">
        <v>45906</v>
      </c>
      <c r="O3154" s="365" t="s">
        <v>12</v>
      </c>
      <c r="P3154" s="365">
        <v>2024</v>
      </c>
      <c r="Q3154" s="365" t="s">
        <v>26</v>
      </c>
      <c r="R3154" s="365" t="s">
        <v>26</v>
      </c>
      <c r="S3154" s="365" t="s">
        <v>26</v>
      </c>
      <c r="T3154" s="365"/>
      <c r="U3154" s="365"/>
      <c r="V3154" s="997"/>
      <c r="W3154" s="998"/>
      <c r="X3154" s="367"/>
      <c r="Y3154" s="448"/>
    </row>
    <row r="3155" spans="1:25" s="3" customFormat="1" ht="39.950000000000003" customHeight="1" x14ac:dyDescent="0.2">
      <c r="A3155" s="60">
        <v>173</v>
      </c>
      <c r="B3155" s="1150" t="s">
        <v>3827</v>
      </c>
      <c r="C3155" s="365" t="s">
        <v>898</v>
      </c>
      <c r="D3155" s="365" t="s">
        <v>279</v>
      </c>
      <c r="E3155" s="366">
        <v>0.2</v>
      </c>
      <c r="F3155" s="365" t="s">
        <v>3882</v>
      </c>
      <c r="G3155" s="365" t="s">
        <v>3927</v>
      </c>
      <c r="H3155" s="365" t="s">
        <v>3928</v>
      </c>
      <c r="I3155" s="365" t="s">
        <v>776</v>
      </c>
      <c r="J3155" s="365" t="s">
        <v>3929</v>
      </c>
      <c r="K3155" s="442">
        <v>45554</v>
      </c>
      <c r="L3155" s="365" t="s">
        <v>308</v>
      </c>
      <c r="M3155" s="365" t="s">
        <v>320</v>
      </c>
      <c r="N3155" s="999">
        <v>45919</v>
      </c>
      <c r="O3155" s="365" t="s">
        <v>12</v>
      </c>
      <c r="P3155" s="365">
        <v>2024</v>
      </c>
      <c r="Q3155" s="365" t="s">
        <v>26</v>
      </c>
      <c r="R3155" s="365" t="s">
        <v>26</v>
      </c>
      <c r="S3155" s="365" t="s">
        <v>26</v>
      </c>
      <c r="T3155" s="365"/>
      <c r="U3155" s="365"/>
      <c r="V3155" s="997"/>
      <c r="W3155" s="998"/>
      <c r="X3155" s="367"/>
      <c r="Y3155" s="448"/>
    </row>
    <row r="3156" spans="1:25" s="3" customFormat="1" ht="39.950000000000003" customHeight="1" x14ac:dyDescent="0.2">
      <c r="A3156" s="60">
        <v>174</v>
      </c>
      <c r="B3156" s="1150" t="s">
        <v>3828</v>
      </c>
      <c r="C3156" s="365" t="s">
        <v>3829</v>
      </c>
      <c r="D3156" s="365" t="s">
        <v>242</v>
      </c>
      <c r="E3156" s="366">
        <v>0.24</v>
      </c>
      <c r="F3156" s="365" t="s">
        <v>3930</v>
      </c>
      <c r="G3156" s="365" t="s">
        <v>3931</v>
      </c>
      <c r="H3156" s="365" t="s">
        <v>3932</v>
      </c>
      <c r="I3156" s="365" t="s">
        <v>776</v>
      </c>
      <c r="J3156" s="365" t="s">
        <v>3933</v>
      </c>
      <c r="K3156" s="442">
        <v>45559</v>
      </c>
      <c r="L3156" s="365" t="s">
        <v>308</v>
      </c>
      <c r="M3156" s="365" t="s">
        <v>320</v>
      </c>
      <c r="N3156" s="999">
        <v>45924</v>
      </c>
      <c r="O3156" s="365" t="s">
        <v>12</v>
      </c>
      <c r="P3156" s="365">
        <v>2024</v>
      </c>
      <c r="Q3156" s="365" t="s">
        <v>26</v>
      </c>
      <c r="R3156" s="365" t="s">
        <v>26</v>
      </c>
      <c r="S3156" s="365" t="s">
        <v>26</v>
      </c>
      <c r="T3156" s="365"/>
      <c r="U3156" s="365"/>
      <c r="V3156" s="997"/>
      <c r="W3156" s="998"/>
      <c r="X3156" s="367"/>
      <c r="Y3156" s="448"/>
    </row>
    <row r="3157" spans="1:25" s="3" customFormat="1" ht="39.950000000000003" customHeight="1" x14ac:dyDescent="0.2">
      <c r="A3157" s="60">
        <v>175</v>
      </c>
      <c r="B3157" s="1150" t="s">
        <v>3831</v>
      </c>
      <c r="C3157" s="365" t="s">
        <v>894</v>
      </c>
      <c r="D3157" s="365" t="s">
        <v>278</v>
      </c>
      <c r="E3157" s="366">
        <v>0.22</v>
      </c>
      <c r="F3157" s="365" t="s">
        <v>3882</v>
      </c>
      <c r="G3157" s="365" t="s">
        <v>3934</v>
      </c>
      <c r="H3157" s="365" t="s">
        <v>3935</v>
      </c>
      <c r="I3157" s="365" t="s">
        <v>776</v>
      </c>
      <c r="J3157" s="365" t="s">
        <v>3936</v>
      </c>
      <c r="K3157" s="442">
        <v>45562</v>
      </c>
      <c r="L3157" s="365" t="s">
        <v>308</v>
      </c>
      <c r="M3157" s="365" t="s">
        <v>320</v>
      </c>
      <c r="N3157" s="999">
        <v>45927</v>
      </c>
      <c r="O3157" s="365" t="s">
        <v>12</v>
      </c>
      <c r="P3157" s="365">
        <v>2024</v>
      </c>
      <c r="Q3157" s="365" t="s">
        <v>26</v>
      </c>
      <c r="R3157" s="365" t="s">
        <v>26</v>
      </c>
      <c r="S3157" s="365" t="s">
        <v>26</v>
      </c>
      <c r="T3157" s="365"/>
      <c r="U3157" s="365"/>
      <c r="V3157" s="997"/>
      <c r="W3157" s="998"/>
      <c r="X3157" s="367"/>
      <c r="Y3157" s="448"/>
    </row>
    <row r="3158" spans="1:25" s="3" customFormat="1" ht="39.950000000000003" customHeight="1" x14ac:dyDescent="0.2">
      <c r="A3158" s="60">
        <v>176</v>
      </c>
      <c r="B3158" s="1150" t="s">
        <v>3832</v>
      </c>
      <c r="C3158" s="365" t="s">
        <v>894</v>
      </c>
      <c r="D3158" s="365" t="s">
        <v>279</v>
      </c>
      <c r="E3158" s="366">
        <v>0.39904000000000001</v>
      </c>
      <c r="F3158" s="365" t="s">
        <v>1121</v>
      </c>
      <c r="G3158" s="365" t="s">
        <v>3937</v>
      </c>
      <c r="H3158" s="365" t="s">
        <v>3938</v>
      </c>
      <c r="I3158" s="365" t="s">
        <v>776</v>
      </c>
      <c r="J3158" s="365" t="s">
        <v>3939</v>
      </c>
      <c r="K3158" s="442">
        <v>45565</v>
      </c>
      <c r="L3158" s="365" t="s">
        <v>308</v>
      </c>
      <c r="M3158" s="365" t="s">
        <v>320</v>
      </c>
      <c r="N3158" s="999">
        <v>45930</v>
      </c>
      <c r="O3158" s="365" t="s">
        <v>12</v>
      </c>
      <c r="P3158" s="365">
        <v>2024</v>
      </c>
      <c r="Q3158" s="365" t="s">
        <v>26</v>
      </c>
      <c r="R3158" s="365" t="s">
        <v>26</v>
      </c>
      <c r="S3158" s="365" t="s">
        <v>26</v>
      </c>
      <c r="T3158" s="365"/>
      <c r="U3158" s="365"/>
      <c r="V3158" s="997"/>
      <c r="W3158" s="998"/>
      <c r="X3158" s="367"/>
      <c r="Y3158" s="448"/>
    </row>
    <row r="3159" spans="1:25" s="3" customFormat="1" ht="39.950000000000003" customHeight="1" x14ac:dyDescent="0.2">
      <c r="A3159" s="60">
        <v>177</v>
      </c>
      <c r="B3159" s="1150" t="s">
        <v>3833</v>
      </c>
      <c r="C3159" s="365" t="s">
        <v>894</v>
      </c>
      <c r="D3159" s="365" t="s">
        <v>242</v>
      </c>
      <c r="E3159" s="366">
        <v>5.0000000000000001E-3</v>
      </c>
      <c r="F3159" s="365" t="s">
        <v>3882</v>
      </c>
      <c r="G3159" s="365" t="s">
        <v>3940</v>
      </c>
      <c r="H3159" s="365" t="s">
        <v>3941</v>
      </c>
      <c r="I3159" s="365" t="s">
        <v>776</v>
      </c>
      <c r="J3159" s="365" t="s">
        <v>3942</v>
      </c>
      <c r="K3159" s="442">
        <v>45565</v>
      </c>
      <c r="L3159" s="365" t="s">
        <v>308</v>
      </c>
      <c r="M3159" s="365" t="s">
        <v>320</v>
      </c>
      <c r="N3159" s="999">
        <v>45930</v>
      </c>
      <c r="O3159" s="365" t="s">
        <v>12</v>
      </c>
      <c r="P3159" s="365">
        <v>2024</v>
      </c>
      <c r="Q3159" s="365" t="s">
        <v>26</v>
      </c>
      <c r="R3159" s="365" t="s">
        <v>26</v>
      </c>
      <c r="S3159" s="365" t="s">
        <v>26</v>
      </c>
      <c r="T3159" s="365"/>
      <c r="U3159" s="365"/>
      <c r="V3159" s="997"/>
      <c r="W3159" s="998"/>
      <c r="X3159" s="367"/>
      <c r="Y3159" s="448"/>
    </row>
    <row r="3160" spans="1:25" s="3" customFormat="1" ht="39.950000000000003" customHeight="1" x14ac:dyDescent="0.2">
      <c r="A3160" s="60">
        <v>178</v>
      </c>
      <c r="B3160" s="1150" t="s">
        <v>3280</v>
      </c>
      <c r="C3160" s="365" t="s">
        <v>3281</v>
      </c>
      <c r="D3160" s="365" t="s">
        <v>278</v>
      </c>
      <c r="E3160" s="366">
        <v>0.01</v>
      </c>
      <c r="F3160" s="365" t="s">
        <v>3882</v>
      </c>
      <c r="G3160" s="365" t="s">
        <v>2775</v>
      </c>
      <c r="H3160" s="365" t="s">
        <v>3357</v>
      </c>
      <c r="I3160" s="365" t="s">
        <v>776</v>
      </c>
      <c r="J3160" s="365" t="s">
        <v>3358</v>
      </c>
      <c r="K3160" s="442">
        <v>45505</v>
      </c>
      <c r="L3160" s="365" t="s">
        <v>308</v>
      </c>
      <c r="M3160" s="365" t="s">
        <v>320</v>
      </c>
      <c r="N3160" s="999">
        <v>45870</v>
      </c>
      <c r="O3160" s="365" t="s">
        <v>12</v>
      </c>
      <c r="P3160" s="365">
        <v>2024</v>
      </c>
      <c r="Q3160" s="365" t="s">
        <v>26</v>
      </c>
      <c r="R3160" s="365" t="s">
        <v>26</v>
      </c>
      <c r="S3160" s="365" t="s">
        <v>26</v>
      </c>
      <c r="T3160" s="365"/>
      <c r="U3160" s="365"/>
      <c r="V3160" s="997"/>
      <c r="W3160" s="998"/>
      <c r="X3160" s="367"/>
      <c r="Y3160" s="448"/>
    </row>
    <row r="3161" spans="1:25" s="3" customFormat="1" ht="39.950000000000003" customHeight="1" x14ac:dyDescent="0.2">
      <c r="A3161" s="60">
        <v>179</v>
      </c>
      <c r="B3161" s="1150" t="s">
        <v>897</v>
      </c>
      <c r="C3161" s="365" t="s">
        <v>1115</v>
      </c>
      <c r="D3161" s="365" t="s">
        <v>278</v>
      </c>
      <c r="E3161" s="366">
        <v>2.1999999999999999E-2</v>
      </c>
      <c r="F3161" s="365" t="s">
        <v>3882</v>
      </c>
      <c r="G3161" s="365" t="s">
        <v>3359</v>
      </c>
      <c r="H3161" s="365" t="s">
        <v>3360</v>
      </c>
      <c r="I3161" s="365" t="s">
        <v>776</v>
      </c>
      <c r="J3161" s="365" t="s">
        <v>3943</v>
      </c>
      <c r="K3161" s="442">
        <v>45505</v>
      </c>
      <c r="L3161" s="365" t="s">
        <v>308</v>
      </c>
      <c r="M3161" s="365" t="s">
        <v>320</v>
      </c>
      <c r="N3161" s="999">
        <v>45870</v>
      </c>
      <c r="O3161" s="365" t="s">
        <v>12</v>
      </c>
      <c r="P3161" s="365">
        <v>2024</v>
      </c>
      <c r="Q3161" s="365" t="s">
        <v>26</v>
      </c>
      <c r="R3161" s="365" t="s">
        <v>3361</v>
      </c>
      <c r="S3161" s="365" t="s">
        <v>26</v>
      </c>
      <c r="T3161" s="365"/>
      <c r="U3161" s="365"/>
      <c r="V3161" s="997"/>
      <c r="W3161" s="998"/>
      <c r="X3161" s="367"/>
      <c r="Y3161" s="448"/>
    </row>
    <row r="3162" spans="1:25" s="3" customFormat="1" ht="39.950000000000003" customHeight="1" x14ac:dyDescent="0.2">
      <c r="A3162" s="60">
        <v>180</v>
      </c>
      <c r="B3162" s="1150" t="s">
        <v>3282</v>
      </c>
      <c r="C3162" s="365" t="s">
        <v>3283</v>
      </c>
      <c r="D3162" s="365" t="s">
        <v>278</v>
      </c>
      <c r="E3162" s="366">
        <v>0.01</v>
      </c>
      <c r="F3162" s="365" t="s">
        <v>3882</v>
      </c>
      <c r="G3162" s="365" t="s">
        <v>3363</v>
      </c>
      <c r="H3162" s="365" t="s">
        <v>3364</v>
      </c>
      <c r="I3162" s="365" t="s">
        <v>776</v>
      </c>
      <c r="J3162" s="365" t="s">
        <v>3944</v>
      </c>
      <c r="K3162" s="442">
        <v>45506</v>
      </c>
      <c r="L3162" s="365" t="s">
        <v>308</v>
      </c>
      <c r="M3162" s="365" t="s">
        <v>320</v>
      </c>
      <c r="N3162" s="999">
        <v>45871</v>
      </c>
      <c r="O3162" s="365" t="s">
        <v>12</v>
      </c>
      <c r="P3162" s="365">
        <v>2024</v>
      </c>
      <c r="Q3162" s="365" t="s">
        <v>26</v>
      </c>
      <c r="R3162" s="365" t="s">
        <v>26</v>
      </c>
      <c r="S3162" s="365" t="s">
        <v>26</v>
      </c>
      <c r="T3162" s="365"/>
      <c r="U3162" s="365"/>
      <c r="V3162" s="997"/>
      <c r="W3162" s="998"/>
      <c r="X3162" s="367"/>
      <c r="Y3162" s="448"/>
    </row>
    <row r="3163" spans="1:25" s="3" customFormat="1" ht="39.950000000000003" customHeight="1" x14ac:dyDescent="0.2">
      <c r="A3163" s="60">
        <v>181</v>
      </c>
      <c r="B3163" s="1150" t="s">
        <v>3284</v>
      </c>
      <c r="C3163" s="365" t="s">
        <v>3285</v>
      </c>
      <c r="D3163" s="365" t="s">
        <v>278</v>
      </c>
      <c r="E3163" s="366">
        <v>0.4</v>
      </c>
      <c r="F3163" s="365" t="s">
        <v>1121</v>
      </c>
      <c r="G3163" s="365" t="s">
        <v>3365</v>
      </c>
      <c r="H3163" s="365" t="s">
        <v>3366</v>
      </c>
      <c r="I3163" s="365" t="s">
        <v>776</v>
      </c>
      <c r="J3163" s="365" t="s">
        <v>3945</v>
      </c>
      <c r="K3163" s="442">
        <v>45518</v>
      </c>
      <c r="L3163" s="365" t="s">
        <v>308</v>
      </c>
      <c r="M3163" s="365" t="s">
        <v>320</v>
      </c>
      <c r="N3163" s="999">
        <v>45883</v>
      </c>
      <c r="O3163" s="365" t="s">
        <v>12</v>
      </c>
      <c r="P3163" s="365">
        <v>2024</v>
      </c>
      <c r="Q3163" s="365" t="s">
        <v>26</v>
      </c>
      <c r="R3163" s="365" t="s">
        <v>26</v>
      </c>
      <c r="S3163" s="365" t="s">
        <v>26</v>
      </c>
      <c r="T3163" s="365"/>
      <c r="U3163" s="365"/>
      <c r="V3163" s="997"/>
      <c r="W3163" s="998"/>
      <c r="X3163" s="367"/>
      <c r="Y3163" s="448"/>
    </row>
    <row r="3164" spans="1:25" s="3" customFormat="1" ht="39.950000000000003" customHeight="1" x14ac:dyDescent="0.2">
      <c r="A3164" s="60">
        <v>182</v>
      </c>
      <c r="B3164" s="1150" t="s">
        <v>3284</v>
      </c>
      <c r="C3164" s="365" t="s">
        <v>3285</v>
      </c>
      <c r="D3164" s="365" t="s">
        <v>278</v>
      </c>
      <c r="E3164" s="366">
        <v>0.3</v>
      </c>
      <c r="F3164" s="365" t="s">
        <v>1121</v>
      </c>
      <c r="G3164" s="365" t="s">
        <v>3365</v>
      </c>
      <c r="H3164" s="365" t="s">
        <v>3367</v>
      </c>
      <c r="I3164" s="365" t="s">
        <v>776</v>
      </c>
      <c r="J3164" s="365" t="s">
        <v>3946</v>
      </c>
      <c r="K3164" s="442">
        <v>45518</v>
      </c>
      <c r="L3164" s="365" t="s">
        <v>308</v>
      </c>
      <c r="M3164" s="365" t="s">
        <v>320</v>
      </c>
      <c r="N3164" s="999">
        <v>45883</v>
      </c>
      <c r="O3164" s="365" t="s">
        <v>12</v>
      </c>
      <c r="P3164" s="365">
        <v>2024</v>
      </c>
      <c r="Q3164" s="365" t="s">
        <v>26</v>
      </c>
      <c r="R3164" s="365" t="s">
        <v>26</v>
      </c>
      <c r="S3164" s="365" t="s">
        <v>26</v>
      </c>
      <c r="T3164" s="365"/>
      <c r="U3164" s="365"/>
      <c r="V3164" s="997"/>
      <c r="W3164" s="998"/>
      <c r="X3164" s="367"/>
      <c r="Y3164" s="448"/>
    </row>
    <row r="3165" spans="1:25" s="3" customFormat="1" ht="39.950000000000003" customHeight="1" x14ac:dyDescent="0.2">
      <c r="A3165" s="60">
        <v>183</v>
      </c>
      <c r="B3165" s="1150" t="s">
        <v>3286</v>
      </c>
      <c r="C3165" s="365" t="s">
        <v>3287</v>
      </c>
      <c r="D3165" s="365" t="s">
        <v>242</v>
      </c>
      <c r="E3165" s="366">
        <v>7.3999999999999996E-2</v>
      </c>
      <c r="F3165" s="365" t="s">
        <v>3930</v>
      </c>
      <c r="G3165" s="365" t="s">
        <v>3368</v>
      </c>
      <c r="H3165" s="365" t="s">
        <v>3369</v>
      </c>
      <c r="I3165" s="365" t="s">
        <v>776</v>
      </c>
      <c r="J3165" s="365" t="s">
        <v>3947</v>
      </c>
      <c r="K3165" s="442">
        <v>45520</v>
      </c>
      <c r="L3165" s="365" t="s">
        <v>308</v>
      </c>
      <c r="M3165" s="365" t="s">
        <v>320</v>
      </c>
      <c r="N3165" s="999">
        <v>45885</v>
      </c>
      <c r="O3165" s="365" t="s">
        <v>12</v>
      </c>
      <c r="P3165" s="365">
        <v>2024</v>
      </c>
      <c r="Q3165" s="365" t="s">
        <v>26</v>
      </c>
      <c r="R3165" s="365" t="s">
        <v>26</v>
      </c>
      <c r="S3165" s="365" t="s">
        <v>26</v>
      </c>
      <c r="T3165" s="365"/>
      <c r="U3165" s="365"/>
      <c r="V3165" s="997"/>
      <c r="W3165" s="998"/>
      <c r="X3165" s="367"/>
      <c r="Y3165" s="448"/>
    </row>
    <row r="3166" spans="1:25" s="3" customFormat="1" ht="39.950000000000003" customHeight="1" x14ac:dyDescent="0.2">
      <c r="A3166" s="60">
        <v>184</v>
      </c>
      <c r="B3166" s="1150" t="s">
        <v>2070</v>
      </c>
      <c r="C3166" s="365" t="s">
        <v>3288</v>
      </c>
      <c r="D3166" s="365" t="s">
        <v>278</v>
      </c>
      <c r="E3166" s="366">
        <v>0.34992000000000001</v>
      </c>
      <c r="F3166" s="365" t="s">
        <v>1121</v>
      </c>
      <c r="G3166" s="365" t="s">
        <v>2741</v>
      </c>
      <c r="H3166" s="365" t="s">
        <v>3370</v>
      </c>
      <c r="I3166" s="365" t="s">
        <v>776</v>
      </c>
      <c r="J3166" s="365" t="s">
        <v>3948</v>
      </c>
      <c r="K3166" s="442">
        <v>45523</v>
      </c>
      <c r="L3166" s="365" t="s">
        <v>308</v>
      </c>
      <c r="M3166" s="365" t="s">
        <v>320</v>
      </c>
      <c r="N3166" s="999">
        <v>45888</v>
      </c>
      <c r="O3166" s="365" t="s">
        <v>12</v>
      </c>
      <c r="P3166" s="365">
        <v>2024</v>
      </c>
      <c r="Q3166" s="365" t="s">
        <v>26</v>
      </c>
      <c r="R3166" s="365" t="s">
        <v>26</v>
      </c>
      <c r="S3166" s="365" t="s">
        <v>26</v>
      </c>
      <c r="T3166" s="365"/>
      <c r="U3166" s="365"/>
      <c r="V3166" s="997"/>
      <c r="W3166" s="998"/>
      <c r="X3166" s="367"/>
      <c r="Y3166" s="448"/>
    </row>
    <row r="3167" spans="1:25" s="3" customFormat="1" ht="39.950000000000003" customHeight="1" x14ac:dyDescent="0.2">
      <c r="A3167" s="60">
        <v>185</v>
      </c>
      <c r="B3167" s="1150" t="s">
        <v>3289</v>
      </c>
      <c r="C3167" s="365" t="s">
        <v>895</v>
      </c>
      <c r="D3167" s="365" t="s">
        <v>278</v>
      </c>
      <c r="E3167" s="366">
        <v>6.0000000000000001E-3</v>
      </c>
      <c r="F3167" s="365" t="s">
        <v>3882</v>
      </c>
      <c r="G3167" s="365" t="s">
        <v>3371</v>
      </c>
      <c r="H3167" s="365" t="s">
        <v>3372</v>
      </c>
      <c r="I3167" s="365" t="s">
        <v>776</v>
      </c>
      <c r="J3167" s="365" t="s">
        <v>3949</v>
      </c>
      <c r="K3167" s="442">
        <v>45525</v>
      </c>
      <c r="L3167" s="365" t="s">
        <v>308</v>
      </c>
      <c r="M3167" s="365" t="s">
        <v>320</v>
      </c>
      <c r="N3167" s="999">
        <v>45890</v>
      </c>
      <c r="O3167" s="365" t="s">
        <v>12</v>
      </c>
      <c r="P3167" s="365">
        <v>2024</v>
      </c>
      <c r="Q3167" s="365" t="s">
        <v>26</v>
      </c>
      <c r="R3167" s="365" t="s">
        <v>26</v>
      </c>
      <c r="S3167" s="365" t="s">
        <v>26</v>
      </c>
      <c r="T3167" s="365"/>
      <c r="U3167" s="365"/>
      <c r="V3167" s="997"/>
      <c r="W3167" s="998"/>
      <c r="X3167" s="367"/>
      <c r="Y3167" s="448"/>
    </row>
    <row r="3168" spans="1:25" s="3" customFormat="1" ht="39.950000000000003" customHeight="1" x14ac:dyDescent="0.2">
      <c r="A3168" s="60">
        <v>186</v>
      </c>
      <c r="B3168" s="1150" t="s">
        <v>3290</v>
      </c>
      <c r="C3168" s="365" t="s">
        <v>3291</v>
      </c>
      <c r="D3168" s="365" t="s">
        <v>242</v>
      </c>
      <c r="E3168" s="366">
        <v>0.02</v>
      </c>
      <c r="F3168" s="365" t="s">
        <v>3882</v>
      </c>
      <c r="G3168" s="365" t="s">
        <v>3362</v>
      </c>
      <c r="H3168" s="365" t="s">
        <v>3373</v>
      </c>
      <c r="I3168" s="365" t="s">
        <v>776</v>
      </c>
      <c r="J3168" s="365" t="s">
        <v>3950</v>
      </c>
      <c r="K3168" s="442">
        <v>45525</v>
      </c>
      <c r="L3168" s="365" t="s">
        <v>308</v>
      </c>
      <c r="M3168" s="365" t="s">
        <v>320</v>
      </c>
      <c r="N3168" s="999">
        <v>45890</v>
      </c>
      <c r="O3168" s="365" t="s">
        <v>12</v>
      </c>
      <c r="P3168" s="365">
        <v>2024</v>
      </c>
      <c r="Q3168" s="365" t="s">
        <v>26</v>
      </c>
      <c r="R3168" s="365" t="s">
        <v>26</v>
      </c>
      <c r="S3168" s="365" t="s">
        <v>26</v>
      </c>
      <c r="T3168" s="365"/>
      <c r="U3168" s="365"/>
      <c r="V3168" s="997"/>
      <c r="W3168" s="998"/>
      <c r="X3168" s="367"/>
      <c r="Y3168" s="448"/>
    </row>
    <row r="3169" spans="1:25" s="3" customFormat="1" ht="39.950000000000003" customHeight="1" x14ac:dyDescent="0.2">
      <c r="A3169" s="60">
        <v>187</v>
      </c>
      <c r="B3169" s="1150" t="s">
        <v>3292</v>
      </c>
      <c r="C3169" s="365" t="s">
        <v>896</v>
      </c>
      <c r="D3169" s="365" t="s">
        <v>278</v>
      </c>
      <c r="E3169" s="366">
        <v>6.0000000000000001E-3</v>
      </c>
      <c r="F3169" s="365" t="s">
        <v>3882</v>
      </c>
      <c r="G3169" s="365" t="s">
        <v>3374</v>
      </c>
      <c r="H3169" s="365" t="s">
        <v>3375</v>
      </c>
      <c r="I3169" s="365" t="s">
        <v>776</v>
      </c>
      <c r="J3169" s="365" t="s">
        <v>3951</v>
      </c>
      <c r="K3169" s="442">
        <v>45530</v>
      </c>
      <c r="L3169" s="365" t="s">
        <v>308</v>
      </c>
      <c r="M3169" s="365" t="s">
        <v>320</v>
      </c>
      <c r="N3169" s="999">
        <v>45895</v>
      </c>
      <c r="O3169" s="365" t="s">
        <v>12</v>
      </c>
      <c r="P3169" s="365">
        <v>2024</v>
      </c>
      <c r="Q3169" s="365" t="s">
        <v>26</v>
      </c>
      <c r="R3169" s="365" t="s">
        <v>26</v>
      </c>
      <c r="S3169" s="365" t="s">
        <v>26</v>
      </c>
      <c r="T3169" s="365"/>
      <c r="U3169" s="365"/>
      <c r="V3169" s="997"/>
      <c r="W3169" s="998"/>
      <c r="X3169" s="367"/>
      <c r="Y3169" s="448"/>
    </row>
    <row r="3170" spans="1:25" s="3" customFormat="1" ht="39.950000000000003" customHeight="1" x14ac:dyDescent="0.2">
      <c r="A3170" s="60">
        <v>188</v>
      </c>
      <c r="B3170" s="1150" t="s">
        <v>3293</v>
      </c>
      <c r="C3170" s="365" t="s">
        <v>3294</v>
      </c>
      <c r="D3170" s="365" t="s">
        <v>278</v>
      </c>
      <c r="E3170" s="366">
        <v>0.4</v>
      </c>
      <c r="F3170" s="365" t="s">
        <v>1121</v>
      </c>
      <c r="G3170" s="365" t="s">
        <v>3376</v>
      </c>
      <c r="H3170" s="365" t="s">
        <v>3377</v>
      </c>
      <c r="I3170" s="365" t="s">
        <v>776</v>
      </c>
      <c r="J3170" s="365" t="s">
        <v>3952</v>
      </c>
      <c r="K3170" s="442">
        <v>45532</v>
      </c>
      <c r="L3170" s="365" t="s">
        <v>308</v>
      </c>
      <c r="M3170" s="365" t="s">
        <v>320</v>
      </c>
      <c r="N3170" s="999">
        <v>45897</v>
      </c>
      <c r="O3170" s="365" t="s">
        <v>12</v>
      </c>
      <c r="P3170" s="365">
        <v>2024</v>
      </c>
      <c r="Q3170" s="365" t="s">
        <v>26</v>
      </c>
      <c r="R3170" s="365" t="s">
        <v>26</v>
      </c>
      <c r="S3170" s="365" t="s">
        <v>26</v>
      </c>
      <c r="T3170" s="365"/>
      <c r="U3170" s="365"/>
      <c r="V3170" s="997"/>
      <c r="W3170" s="998"/>
      <c r="X3170" s="367"/>
      <c r="Y3170" s="448"/>
    </row>
    <row r="3171" spans="1:25" s="3" customFormat="1" ht="39.950000000000003" customHeight="1" x14ac:dyDescent="0.2">
      <c r="A3171" s="60">
        <v>189</v>
      </c>
      <c r="B3171" s="1150" t="s">
        <v>3295</v>
      </c>
      <c r="C3171" s="365" t="s">
        <v>895</v>
      </c>
      <c r="D3171" s="365" t="s">
        <v>278</v>
      </c>
      <c r="E3171" s="366">
        <v>2.5070000000000002E-2</v>
      </c>
      <c r="F3171" s="365" t="s">
        <v>3882</v>
      </c>
      <c r="G3171" s="365" t="s">
        <v>3378</v>
      </c>
      <c r="H3171" s="365" t="s">
        <v>3379</v>
      </c>
      <c r="I3171" s="365" t="s">
        <v>776</v>
      </c>
      <c r="J3171" s="365" t="s">
        <v>3953</v>
      </c>
      <c r="K3171" s="442">
        <v>45533</v>
      </c>
      <c r="L3171" s="365" t="s">
        <v>308</v>
      </c>
      <c r="M3171" s="365" t="s">
        <v>320</v>
      </c>
      <c r="N3171" s="999">
        <v>45898</v>
      </c>
      <c r="O3171" s="365" t="s">
        <v>12</v>
      </c>
      <c r="P3171" s="365">
        <v>2024</v>
      </c>
      <c r="Q3171" s="365" t="s">
        <v>26</v>
      </c>
      <c r="R3171" s="365" t="s">
        <v>26</v>
      </c>
      <c r="S3171" s="365" t="s">
        <v>26</v>
      </c>
      <c r="T3171" s="365"/>
      <c r="U3171" s="365"/>
      <c r="V3171" s="997"/>
      <c r="W3171" s="998"/>
      <c r="X3171" s="367"/>
      <c r="Y3171" s="448"/>
    </row>
    <row r="3172" spans="1:25" s="3" customFormat="1" ht="39.950000000000003" customHeight="1" x14ac:dyDescent="0.2">
      <c r="A3172" s="60">
        <v>190</v>
      </c>
      <c r="B3172" s="1150" t="s">
        <v>897</v>
      </c>
      <c r="C3172" s="365" t="s">
        <v>2640</v>
      </c>
      <c r="D3172" s="365" t="s">
        <v>278</v>
      </c>
      <c r="E3172" s="366">
        <v>1.4619999999999999E-2</v>
      </c>
      <c r="F3172" s="365" t="s">
        <v>1121</v>
      </c>
      <c r="G3172" s="365" t="s">
        <v>2741</v>
      </c>
      <c r="H3172" s="365" t="s">
        <v>2742</v>
      </c>
      <c r="I3172" s="365" t="s">
        <v>776</v>
      </c>
      <c r="J3172" s="365" t="s">
        <v>3954</v>
      </c>
      <c r="K3172" s="442">
        <v>45474</v>
      </c>
      <c r="L3172" s="365" t="s">
        <v>308</v>
      </c>
      <c r="M3172" s="365" t="s">
        <v>320</v>
      </c>
      <c r="N3172" s="999">
        <v>45839</v>
      </c>
      <c r="O3172" s="365" t="s">
        <v>12</v>
      </c>
      <c r="P3172" s="365">
        <v>2024</v>
      </c>
      <c r="Q3172" s="365" t="s">
        <v>26</v>
      </c>
      <c r="R3172" s="365" t="s">
        <v>26</v>
      </c>
      <c r="S3172" s="365" t="s">
        <v>26</v>
      </c>
      <c r="T3172" s="365"/>
      <c r="U3172" s="365"/>
      <c r="V3172" s="997"/>
      <c r="W3172" s="998"/>
      <c r="X3172" s="367"/>
      <c r="Y3172" s="448"/>
    </row>
    <row r="3173" spans="1:25" s="3" customFormat="1" ht="39.950000000000003" customHeight="1" x14ac:dyDescent="0.2">
      <c r="A3173" s="60">
        <v>191</v>
      </c>
      <c r="B3173" s="1150" t="s">
        <v>2641</v>
      </c>
      <c r="C3173" s="365" t="s">
        <v>2642</v>
      </c>
      <c r="D3173" s="365" t="s">
        <v>279</v>
      </c>
      <c r="E3173" s="366">
        <v>2.1</v>
      </c>
      <c r="F3173" s="365" t="s">
        <v>1121</v>
      </c>
      <c r="G3173" s="365" t="s">
        <v>2743</v>
      </c>
      <c r="H3173" s="365" t="s">
        <v>2744</v>
      </c>
      <c r="I3173" s="365" t="s">
        <v>776</v>
      </c>
      <c r="J3173" s="365" t="s">
        <v>3955</v>
      </c>
      <c r="K3173" s="442">
        <v>45476</v>
      </c>
      <c r="L3173" s="365" t="s">
        <v>395</v>
      </c>
      <c r="M3173" s="365" t="s">
        <v>1264</v>
      </c>
      <c r="N3173" s="999">
        <v>45841</v>
      </c>
      <c r="O3173" s="365" t="s">
        <v>12</v>
      </c>
      <c r="P3173" s="365">
        <v>2024</v>
      </c>
      <c r="Q3173" s="365" t="s">
        <v>26</v>
      </c>
      <c r="R3173" s="365" t="s">
        <v>26</v>
      </c>
      <c r="S3173" s="365" t="s">
        <v>26</v>
      </c>
      <c r="T3173" s="365"/>
      <c r="U3173" s="365"/>
      <c r="V3173" s="997"/>
      <c r="W3173" s="998"/>
      <c r="X3173" s="367"/>
      <c r="Y3173" s="448"/>
    </row>
    <row r="3174" spans="1:25" s="3" customFormat="1" ht="39.950000000000003" customHeight="1" x14ac:dyDescent="0.2">
      <c r="A3174" s="60">
        <v>192</v>
      </c>
      <c r="B3174" s="1150" t="s">
        <v>2643</v>
      </c>
      <c r="C3174" s="365" t="s">
        <v>2644</v>
      </c>
      <c r="D3174" s="365" t="s">
        <v>278</v>
      </c>
      <c r="E3174" s="366">
        <v>5.0000000000000001E-3</v>
      </c>
      <c r="F3174" s="365" t="s">
        <v>3882</v>
      </c>
      <c r="G3174" s="365" t="s">
        <v>2745</v>
      </c>
      <c r="H3174" s="365" t="s">
        <v>2746</v>
      </c>
      <c r="I3174" s="365" t="s">
        <v>776</v>
      </c>
      <c r="J3174" s="365" t="s">
        <v>3956</v>
      </c>
      <c r="K3174" s="442">
        <v>45481</v>
      </c>
      <c r="L3174" s="365" t="s">
        <v>308</v>
      </c>
      <c r="M3174" s="365" t="s">
        <v>320</v>
      </c>
      <c r="N3174" s="999">
        <v>45846</v>
      </c>
      <c r="O3174" s="365" t="s">
        <v>12</v>
      </c>
      <c r="P3174" s="365">
        <v>2024</v>
      </c>
      <c r="Q3174" s="365" t="s">
        <v>26</v>
      </c>
      <c r="R3174" s="365" t="s">
        <v>26</v>
      </c>
      <c r="S3174" s="365" t="s">
        <v>26</v>
      </c>
      <c r="T3174" s="365"/>
      <c r="U3174" s="365"/>
      <c r="V3174" s="997"/>
      <c r="W3174" s="998"/>
      <c r="X3174" s="367"/>
      <c r="Y3174" s="448"/>
    </row>
    <row r="3175" spans="1:25" s="3" customFormat="1" ht="39.950000000000003" customHeight="1" x14ac:dyDescent="0.2">
      <c r="A3175" s="60">
        <v>193</v>
      </c>
      <c r="B3175" s="1150" t="s">
        <v>2645</v>
      </c>
      <c r="C3175" s="365" t="s">
        <v>894</v>
      </c>
      <c r="D3175" s="365" t="s">
        <v>242</v>
      </c>
      <c r="E3175" s="366">
        <v>7.0000000000000007E-2</v>
      </c>
      <c r="F3175" s="365" t="s">
        <v>3882</v>
      </c>
      <c r="G3175" s="365" t="s">
        <v>2747</v>
      </c>
      <c r="H3175" s="365" t="s">
        <v>2748</v>
      </c>
      <c r="I3175" s="365" t="s">
        <v>776</v>
      </c>
      <c r="J3175" s="365" t="s">
        <v>3957</v>
      </c>
      <c r="K3175" s="442">
        <v>45481</v>
      </c>
      <c r="L3175" s="365" t="s">
        <v>308</v>
      </c>
      <c r="M3175" s="365" t="s">
        <v>320</v>
      </c>
      <c r="N3175" s="999">
        <v>45846</v>
      </c>
      <c r="O3175" s="365" t="s">
        <v>12</v>
      </c>
      <c r="P3175" s="365">
        <v>2024</v>
      </c>
      <c r="Q3175" s="365" t="s">
        <v>26</v>
      </c>
      <c r="R3175" s="365" t="s">
        <v>26</v>
      </c>
      <c r="S3175" s="365" t="s">
        <v>26</v>
      </c>
      <c r="T3175" s="365"/>
      <c r="U3175" s="365"/>
      <c r="V3175" s="997"/>
      <c r="W3175" s="998"/>
      <c r="X3175" s="367"/>
      <c r="Y3175" s="448"/>
    </row>
    <row r="3176" spans="1:25" s="3" customFormat="1" ht="39.950000000000003" customHeight="1" x14ac:dyDescent="0.2">
      <c r="A3176" s="60">
        <v>194</v>
      </c>
      <c r="B3176" s="1150" t="s">
        <v>2646</v>
      </c>
      <c r="C3176" s="365" t="s">
        <v>894</v>
      </c>
      <c r="D3176" s="365" t="s">
        <v>278</v>
      </c>
      <c r="E3176" s="366">
        <v>4.8399999999999997E-3</v>
      </c>
      <c r="F3176" s="365" t="s">
        <v>3882</v>
      </c>
      <c r="G3176" s="365" t="s">
        <v>2749</v>
      </c>
      <c r="H3176" s="365" t="s">
        <v>2750</v>
      </c>
      <c r="I3176" s="365" t="s">
        <v>776</v>
      </c>
      <c r="J3176" s="365" t="s">
        <v>3958</v>
      </c>
      <c r="K3176" s="442">
        <v>45481</v>
      </c>
      <c r="L3176" s="365" t="s">
        <v>308</v>
      </c>
      <c r="M3176" s="365" t="s">
        <v>320</v>
      </c>
      <c r="N3176" s="999">
        <v>45846</v>
      </c>
      <c r="O3176" s="365" t="s">
        <v>12</v>
      </c>
      <c r="P3176" s="365">
        <v>2024</v>
      </c>
      <c r="Q3176" s="365" t="s">
        <v>26</v>
      </c>
      <c r="R3176" s="365" t="s">
        <v>26</v>
      </c>
      <c r="S3176" s="365" t="s">
        <v>26</v>
      </c>
      <c r="T3176" s="365"/>
      <c r="U3176" s="365"/>
      <c r="V3176" s="997"/>
      <c r="W3176" s="998"/>
      <c r="X3176" s="367"/>
      <c r="Y3176" s="448"/>
    </row>
    <row r="3177" spans="1:25" s="3" customFormat="1" ht="39.950000000000003" customHeight="1" x14ac:dyDescent="0.2">
      <c r="A3177" s="60">
        <v>195</v>
      </c>
      <c r="B3177" s="1150" t="s">
        <v>2647</v>
      </c>
      <c r="C3177" s="365" t="s">
        <v>542</v>
      </c>
      <c r="D3177" s="365" t="s">
        <v>278</v>
      </c>
      <c r="E3177" s="366">
        <v>1.15E-2</v>
      </c>
      <c r="F3177" s="365" t="s">
        <v>3882</v>
      </c>
      <c r="G3177" s="365" t="s">
        <v>2751</v>
      </c>
      <c r="H3177" s="365" t="s">
        <v>2752</v>
      </c>
      <c r="I3177" s="365" t="s">
        <v>776</v>
      </c>
      <c r="J3177" s="365" t="s">
        <v>3959</v>
      </c>
      <c r="K3177" s="442">
        <v>45483</v>
      </c>
      <c r="L3177" s="365" t="s">
        <v>308</v>
      </c>
      <c r="M3177" s="365" t="s">
        <v>320</v>
      </c>
      <c r="N3177" s="999">
        <v>45848</v>
      </c>
      <c r="O3177" s="365" t="s">
        <v>12</v>
      </c>
      <c r="P3177" s="365">
        <v>2024</v>
      </c>
      <c r="Q3177" s="365" t="s">
        <v>26</v>
      </c>
      <c r="R3177" s="365" t="s">
        <v>26</v>
      </c>
      <c r="S3177" s="365" t="s">
        <v>26</v>
      </c>
      <c r="T3177" s="365"/>
      <c r="U3177" s="365"/>
      <c r="V3177" s="997"/>
      <c r="W3177" s="998"/>
      <c r="X3177" s="367"/>
      <c r="Y3177" s="448"/>
    </row>
    <row r="3178" spans="1:25" s="3" customFormat="1" ht="39.950000000000003" customHeight="1" x14ac:dyDescent="0.2">
      <c r="A3178" s="60">
        <v>196</v>
      </c>
      <c r="B3178" s="1150" t="s">
        <v>2648</v>
      </c>
      <c r="C3178" s="365" t="s">
        <v>895</v>
      </c>
      <c r="D3178" s="365" t="s">
        <v>278</v>
      </c>
      <c r="E3178" s="366">
        <v>4.9199999999999999E-3</v>
      </c>
      <c r="F3178" s="365" t="s">
        <v>3882</v>
      </c>
      <c r="G3178" s="365" t="s">
        <v>2753</v>
      </c>
      <c r="H3178" s="365" t="s">
        <v>2754</v>
      </c>
      <c r="I3178" s="365" t="s">
        <v>776</v>
      </c>
      <c r="J3178" s="365" t="s">
        <v>3960</v>
      </c>
      <c r="K3178" s="442">
        <v>45485</v>
      </c>
      <c r="L3178" s="365" t="s">
        <v>308</v>
      </c>
      <c r="M3178" s="365" t="s">
        <v>320</v>
      </c>
      <c r="N3178" s="999">
        <v>45850</v>
      </c>
      <c r="O3178" s="365" t="s">
        <v>12</v>
      </c>
      <c r="P3178" s="365">
        <v>2024</v>
      </c>
      <c r="Q3178" s="365" t="s">
        <v>26</v>
      </c>
      <c r="R3178" s="365" t="s">
        <v>26</v>
      </c>
      <c r="S3178" s="365" t="s">
        <v>26</v>
      </c>
      <c r="T3178" s="365"/>
      <c r="U3178" s="365"/>
      <c r="V3178" s="997"/>
      <c r="W3178" s="998"/>
      <c r="X3178" s="367"/>
      <c r="Y3178" s="448"/>
    </row>
    <row r="3179" spans="1:25" s="3" customFormat="1" ht="39.950000000000003" customHeight="1" x14ac:dyDescent="0.2">
      <c r="A3179" s="60">
        <v>197</v>
      </c>
      <c r="B3179" s="1150" t="s">
        <v>2649</v>
      </c>
      <c r="C3179" s="365" t="s">
        <v>894</v>
      </c>
      <c r="D3179" s="365" t="s">
        <v>278</v>
      </c>
      <c r="E3179" s="366">
        <v>8.0000000000000002E-3</v>
      </c>
      <c r="F3179" s="365" t="s">
        <v>3882</v>
      </c>
      <c r="G3179" s="365" t="s">
        <v>2755</v>
      </c>
      <c r="H3179" s="365" t="s">
        <v>2756</v>
      </c>
      <c r="I3179" s="365" t="s">
        <v>776</v>
      </c>
      <c r="J3179" s="365" t="s">
        <v>3961</v>
      </c>
      <c r="K3179" s="442">
        <v>45491</v>
      </c>
      <c r="L3179" s="365" t="s">
        <v>308</v>
      </c>
      <c r="M3179" s="365" t="s">
        <v>320</v>
      </c>
      <c r="N3179" s="999">
        <v>45856</v>
      </c>
      <c r="O3179" s="365" t="s">
        <v>12</v>
      </c>
      <c r="P3179" s="365">
        <v>2024</v>
      </c>
      <c r="Q3179" s="365" t="s">
        <v>26</v>
      </c>
      <c r="R3179" s="365" t="s">
        <v>26</v>
      </c>
      <c r="S3179" s="365" t="s">
        <v>26</v>
      </c>
      <c r="T3179" s="365"/>
      <c r="U3179" s="365"/>
      <c r="V3179" s="997"/>
      <c r="W3179" s="998"/>
      <c r="X3179" s="367"/>
      <c r="Y3179" s="448"/>
    </row>
    <row r="3180" spans="1:25" s="3" customFormat="1" ht="39.950000000000003" customHeight="1" x14ac:dyDescent="0.2">
      <c r="A3180" s="60">
        <v>198</v>
      </c>
      <c r="B3180" s="1150" t="s">
        <v>2650</v>
      </c>
      <c r="C3180" s="365" t="s">
        <v>1620</v>
      </c>
      <c r="D3180" s="365" t="s">
        <v>278</v>
      </c>
      <c r="E3180" s="366">
        <v>0.4</v>
      </c>
      <c r="F3180" s="365" t="s">
        <v>1121</v>
      </c>
      <c r="G3180" s="365" t="s">
        <v>1224</v>
      </c>
      <c r="H3180" s="365" t="s">
        <v>2758</v>
      </c>
      <c r="I3180" s="365" t="s">
        <v>776</v>
      </c>
      <c r="J3180" s="365" t="s">
        <v>3962</v>
      </c>
      <c r="K3180" s="442">
        <v>45495</v>
      </c>
      <c r="L3180" s="365" t="s">
        <v>308</v>
      </c>
      <c r="M3180" s="365" t="s">
        <v>320</v>
      </c>
      <c r="N3180" s="999">
        <v>45860</v>
      </c>
      <c r="O3180" s="365" t="s">
        <v>12</v>
      </c>
      <c r="P3180" s="365">
        <v>2024</v>
      </c>
      <c r="Q3180" s="365" t="s">
        <v>26</v>
      </c>
      <c r="R3180" s="365" t="s">
        <v>2759</v>
      </c>
      <c r="S3180" s="365" t="s">
        <v>26</v>
      </c>
      <c r="T3180" s="365"/>
      <c r="U3180" s="365"/>
      <c r="V3180" s="997"/>
      <c r="W3180" s="998"/>
      <c r="X3180" s="367"/>
      <c r="Y3180" s="448"/>
    </row>
    <row r="3181" spans="1:25" s="3" customFormat="1" ht="39.950000000000003" customHeight="1" x14ac:dyDescent="0.2">
      <c r="A3181" s="60">
        <v>199</v>
      </c>
      <c r="B3181" s="1150" t="s">
        <v>2651</v>
      </c>
      <c r="C3181" s="365" t="s">
        <v>1624</v>
      </c>
      <c r="D3181" s="365" t="s">
        <v>278</v>
      </c>
      <c r="E3181" s="366">
        <v>0.29535</v>
      </c>
      <c r="F3181" s="365" t="s">
        <v>1121</v>
      </c>
      <c r="G3181" s="365" t="s">
        <v>2760</v>
      </c>
      <c r="H3181" s="365" t="s">
        <v>2761</v>
      </c>
      <c r="I3181" s="365" t="s">
        <v>776</v>
      </c>
      <c r="J3181" s="365" t="s">
        <v>3963</v>
      </c>
      <c r="K3181" s="442">
        <v>45495</v>
      </c>
      <c r="L3181" s="365" t="s">
        <v>308</v>
      </c>
      <c r="M3181" s="365" t="s">
        <v>320</v>
      </c>
      <c r="N3181" s="999">
        <v>45860</v>
      </c>
      <c r="O3181" s="365" t="s">
        <v>12</v>
      </c>
      <c r="P3181" s="365">
        <v>2024</v>
      </c>
      <c r="Q3181" s="365" t="s">
        <v>26</v>
      </c>
      <c r="R3181" s="365" t="s">
        <v>26</v>
      </c>
      <c r="S3181" s="365" t="s">
        <v>26</v>
      </c>
      <c r="T3181" s="365"/>
      <c r="U3181" s="365"/>
      <c r="V3181" s="997"/>
      <c r="W3181" s="998"/>
      <c r="X3181" s="367"/>
      <c r="Y3181" s="448"/>
    </row>
    <row r="3182" spans="1:25" s="3" customFormat="1" ht="39.950000000000003" customHeight="1" x14ac:dyDescent="0.2">
      <c r="A3182" s="60">
        <v>200</v>
      </c>
      <c r="B3182" s="1150" t="s">
        <v>1634</v>
      </c>
      <c r="C3182" s="365" t="s">
        <v>2652</v>
      </c>
      <c r="D3182" s="365" t="s">
        <v>278</v>
      </c>
      <c r="E3182" s="366">
        <v>0.4</v>
      </c>
      <c r="F3182" s="365" t="s">
        <v>1121</v>
      </c>
      <c r="G3182" s="365" t="s">
        <v>1636</v>
      </c>
      <c r="H3182" s="365" t="s">
        <v>2762</v>
      </c>
      <c r="I3182" s="365" t="s">
        <v>776</v>
      </c>
      <c r="J3182" s="365" t="s">
        <v>3964</v>
      </c>
      <c r="K3182" s="442">
        <v>45495</v>
      </c>
      <c r="L3182" s="365" t="s">
        <v>308</v>
      </c>
      <c r="M3182" s="365" t="s">
        <v>320</v>
      </c>
      <c r="N3182" s="999">
        <v>45860</v>
      </c>
      <c r="O3182" s="365" t="s">
        <v>12</v>
      </c>
      <c r="P3182" s="365">
        <v>2024</v>
      </c>
      <c r="Q3182" s="365" t="s">
        <v>26</v>
      </c>
      <c r="R3182" s="365" t="s">
        <v>26</v>
      </c>
      <c r="S3182" s="365" t="s">
        <v>26</v>
      </c>
      <c r="T3182" s="365"/>
      <c r="U3182" s="365"/>
      <c r="V3182" s="997"/>
      <c r="W3182" s="998"/>
      <c r="X3182" s="367"/>
      <c r="Y3182" s="448"/>
    </row>
    <row r="3183" spans="1:25" s="3" customFormat="1" ht="39.950000000000003" customHeight="1" x14ac:dyDescent="0.2">
      <c r="A3183" s="60">
        <v>201</v>
      </c>
      <c r="B3183" s="1150" t="s">
        <v>2653</v>
      </c>
      <c r="C3183" s="365" t="s">
        <v>2654</v>
      </c>
      <c r="D3183" s="365" t="s">
        <v>278</v>
      </c>
      <c r="E3183" s="366">
        <v>2.1000000000000001E-2</v>
      </c>
      <c r="F3183" s="365" t="s">
        <v>3882</v>
      </c>
      <c r="G3183" s="365" t="s">
        <v>777</v>
      </c>
      <c r="H3183" s="365" t="s">
        <v>2763</v>
      </c>
      <c r="I3183" s="365" t="s">
        <v>776</v>
      </c>
      <c r="J3183" s="365" t="s">
        <v>3965</v>
      </c>
      <c r="K3183" s="442">
        <v>45497</v>
      </c>
      <c r="L3183" s="365" t="s">
        <v>308</v>
      </c>
      <c r="M3183" s="365" t="s">
        <v>320</v>
      </c>
      <c r="N3183" s="999">
        <v>45862</v>
      </c>
      <c r="O3183" s="365" t="s">
        <v>12</v>
      </c>
      <c r="P3183" s="365">
        <v>2024</v>
      </c>
      <c r="Q3183" s="365" t="s">
        <v>26</v>
      </c>
      <c r="R3183" s="365" t="s">
        <v>26</v>
      </c>
      <c r="S3183" s="365" t="s">
        <v>26</v>
      </c>
      <c r="T3183" s="365"/>
      <c r="U3183" s="365"/>
      <c r="V3183" s="997"/>
      <c r="W3183" s="998"/>
      <c r="X3183" s="367"/>
      <c r="Y3183" s="448"/>
    </row>
    <row r="3184" spans="1:25" s="3" customFormat="1" ht="39.950000000000003" customHeight="1" x14ac:dyDescent="0.2">
      <c r="A3184" s="60">
        <v>202</v>
      </c>
      <c r="B3184" s="1150" t="s">
        <v>2655</v>
      </c>
      <c r="C3184" s="365" t="s">
        <v>895</v>
      </c>
      <c r="D3184" s="365" t="s">
        <v>278</v>
      </c>
      <c r="E3184" s="366">
        <v>8.6999999999999994E-3</v>
      </c>
      <c r="F3184" s="365" t="s">
        <v>3882</v>
      </c>
      <c r="G3184" s="365" t="s">
        <v>2764</v>
      </c>
      <c r="H3184" s="365" t="s">
        <v>2765</v>
      </c>
      <c r="I3184" s="365" t="s">
        <v>776</v>
      </c>
      <c r="J3184" s="365" t="s">
        <v>3966</v>
      </c>
      <c r="K3184" s="442">
        <v>45497</v>
      </c>
      <c r="L3184" s="365" t="s">
        <v>308</v>
      </c>
      <c r="M3184" s="365" t="s">
        <v>320</v>
      </c>
      <c r="N3184" s="999">
        <v>45862</v>
      </c>
      <c r="O3184" s="365" t="s">
        <v>12</v>
      </c>
      <c r="P3184" s="365">
        <v>2024</v>
      </c>
      <c r="Q3184" s="365" t="s">
        <v>26</v>
      </c>
      <c r="R3184" s="365" t="s">
        <v>26</v>
      </c>
      <c r="S3184" s="365" t="s">
        <v>26</v>
      </c>
      <c r="T3184" s="365"/>
      <c r="U3184" s="365"/>
      <c r="V3184" s="997"/>
      <c r="W3184" s="998"/>
      <c r="X3184" s="367"/>
      <c r="Y3184" s="448"/>
    </row>
    <row r="3185" spans="1:25" s="3" customFormat="1" ht="39.950000000000003" customHeight="1" x14ac:dyDescent="0.2">
      <c r="A3185" s="60">
        <v>203</v>
      </c>
      <c r="B3185" s="1150" t="s">
        <v>2656</v>
      </c>
      <c r="C3185" s="365" t="s">
        <v>1176</v>
      </c>
      <c r="D3185" s="365" t="s">
        <v>278</v>
      </c>
      <c r="E3185" s="366">
        <v>0.4</v>
      </c>
      <c r="F3185" s="365" t="s">
        <v>1121</v>
      </c>
      <c r="G3185" s="365" t="s">
        <v>1224</v>
      </c>
      <c r="H3185" s="365" t="s">
        <v>2766</v>
      </c>
      <c r="I3185" s="365" t="s">
        <v>776</v>
      </c>
      <c r="J3185" s="365" t="s">
        <v>3967</v>
      </c>
      <c r="K3185" s="442">
        <v>45498</v>
      </c>
      <c r="L3185" s="365" t="s">
        <v>308</v>
      </c>
      <c r="M3185" s="365" t="s">
        <v>320</v>
      </c>
      <c r="N3185" s="999">
        <v>45863</v>
      </c>
      <c r="O3185" s="365" t="s">
        <v>12</v>
      </c>
      <c r="P3185" s="365">
        <v>2024</v>
      </c>
      <c r="Q3185" s="365" t="s">
        <v>26</v>
      </c>
      <c r="R3185" s="365" t="s">
        <v>2759</v>
      </c>
      <c r="S3185" s="365" t="s">
        <v>26</v>
      </c>
      <c r="T3185" s="365"/>
      <c r="U3185" s="365"/>
      <c r="V3185" s="997"/>
      <c r="W3185" s="998"/>
      <c r="X3185" s="367"/>
      <c r="Y3185" s="448"/>
    </row>
    <row r="3186" spans="1:25" s="3" customFormat="1" ht="39.950000000000003" customHeight="1" x14ac:dyDescent="0.2">
      <c r="A3186" s="60">
        <v>204</v>
      </c>
      <c r="B3186" s="1150" t="s">
        <v>2657</v>
      </c>
      <c r="C3186" s="365" t="s">
        <v>895</v>
      </c>
      <c r="D3186" s="365" t="s">
        <v>278</v>
      </c>
      <c r="E3186" s="366">
        <v>2.9600000000000001E-2</v>
      </c>
      <c r="F3186" s="365" t="s">
        <v>3882</v>
      </c>
      <c r="G3186" s="365" t="s">
        <v>2767</v>
      </c>
      <c r="H3186" s="365" t="s">
        <v>2768</v>
      </c>
      <c r="I3186" s="365" t="s">
        <v>776</v>
      </c>
      <c r="J3186" s="365" t="s">
        <v>3968</v>
      </c>
      <c r="K3186" s="442">
        <v>45498</v>
      </c>
      <c r="L3186" s="365" t="s">
        <v>308</v>
      </c>
      <c r="M3186" s="365" t="s">
        <v>320</v>
      </c>
      <c r="N3186" s="999">
        <v>45863</v>
      </c>
      <c r="O3186" s="365" t="s">
        <v>12</v>
      </c>
      <c r="P3186" s="365">
        <v>2024</v>
      </c>
      <c r="Q3186" s="365" t="s">
        <v>26</v>
      </c>
      <c r="R3186" s="365" t="s">
        <v>26</v>
      </c>
      <c r="S3186" s="365" t="s">
        <v>26</v>
      </c>
      <c r="T3186" s="365"/>
      <c r="U3186" s="365"/>
      <c r="V3186" s="997"/>
      <c r="W3186" s="998"/>
      <c r="X3186" s="367"/>
      <c r="Y3186" s="448"/>
    </row>
    <row r="3187" spans="1:25" s="3" customFormat="1" ht="39.950000000000003" customHeight="1" x14ac:dyDescent="0.2">
      <c r="A3187" s="60">
        <v>205</v>
      </c>
      <c r="B3187" s="1150" t="s">
        <v>2658</v>
      </c>
      <c r="C3187" s="365" t="s">
        <v>895</v>
      </c>
      <c r="D3187" s="365" t="s">
        <v>242</v>
      </c>
      <c r="E3187" s="366">
        <v>1.2999999999999999E-2</v>
      </c>
      <c r="F3187" s="365" t="s">
        <v>3882</v>
      </c>
      <c r="G3187" s="365" t="s">
        <v>2769</v>
      </c>
      <c r="H3187" s="365" t="s">
        <v>2770</v>
      </c>
      <c r="I3187" s="365" t="s">
        <v>776</v>
      </c>
      <c r="J3187" s="365" t="s">
        <v>3969</v>
      </c>
      <c r="K3187" s="442">
        <v>45498</v>
      </c>
      <c r="L3187" s="365" t="s">
        <v>308</v>
      </c>
      <c r="M3187" s="365" t="s">
        <v>320</v>
      </c>
      <c r="N3187" s="999">
        <v>45863</v>
      </c>
      <c r="O3187" s="365" t="s">
        <v>12</v>
      </c>
      <c r="P3187" s="365">
        <v>2024</v>
      </c>
      <c r="Q3187" s="365" t="s">
        <v>26</v>
      </c>
      <c r="R3187" s="365" t="s">
        <v>26</v>
      </c>
      <c r="S3187" s="365" t="s">
        <v>26</v>
      </c>
      <c r="T3187" s="365"/>
      <c r="U3187" s="365"/>
      <c r="V3187" s="997"/>
      <c r="W3187" s="998"/>
      <c r="X3187" s="367"/>
      <c r="Y3187" s="448"/>
    </row>
    <row r="3188" spans="1:25" s="3" customFormat="1" ht="39.950000000000003" customHeight="1" x14ac:dyDescent="0.2">
      <c r="A3188" s="60">
        <v>206</v>
      </c>
      <c r="B3188" s="1150" t="s">
        <v>2659</v>
      </c>
      <c r="C3188" s="365" t="s">
        <v>2660</v>
      </c>
      <c r="D3188" s="365" t="s">
        <v>278</v>
      </c>
      <c r="E3188" s="366">
        <v>0.38</v>
      </c>
      <c r="F3188" s="365" t="s">
        <v>580</v>
      </c>
      <c r="G3188" s="365" t="s">
        <v>2771</v>
      </c>
      <c r="H3188" s="365" t="s">
        <v>2772</v>
      </c>
      <c r="I3188" s="365" t="s">
        <v>776</v>
      </c>
      <c r="J3188" s="365" t="s">
        <v>3970</v>
      </c>
      <c r="K3188" s="442">
        <v>45499</v>
      </c>
      <c r="L3188" s="365" t="s">
        <v>308</v>
      </c>
      <c r="M3188" s="365" t="s">
        <v>320</v>
      </c>
      <c r="N3188" s="999">
        <v>45864</v>
      </c>
      <c r="O3188" s="365" t="s">
        <v>12</v>
      </c>
      <c r="P3188" s="365">
        <v>2024</v>
      </c>
      <c r="Q3188" s="365" t="s">
        <v>26</v>
      </c>
      <c r="R3188" s="365" t="s">
        <v>26</v>
      </c>
      <c r="S3188" s="365" t="s">
        <v>26</v>
      </c>
      <c r="T3188" s="365"/>
      <c r="U3188" s="365"/>
      <c r="V3188" s="997"/>
      <c r="W3188" s="998"/>
      <c r="X3188" s="367"/>
      <c r="Y3188" s="448"/>
    </row>
    <row r="3189" spans="1:25" s="3" customFormat="1" ht="39.950000000000003" customHeight="1" x14ac:dyDescent="0.2">
      <c r="A3189" s="60">
        <v>207</v>
      </c>
      <c r="B3189" s="1150" t="s">
        <v>2661</v>
      </c>
      <c r="C3189" s="365" t="s">
        <v>771</v>
      </c>
      <c r="D3189" s="365" t="s">
        <v>278</v>
      </c>
      <c r="E3189" s="366">
        <v>0.15</v>
      </c>
      <c r="F3189" s="365" t="s">
        <v>3971</v>
      </c>
      <c r="G3189" s="365" t="s">
        <v>2773</v>
      </c>
      <c r="H3189" s="365" t="s">
        <v>2774</v>
      </c>
      <c r="I3189" s="365" t="s">
        <v>776</v>
      </c>
      <c r="J3189" s="365" t="s">
        <v>3972</v>
      </c>
      <c r="K3189" s="442">
        <v>45499</v>
      </c>
      <c r="L3189" s="365" t="s">
        <v>308</v>
      </c>
      <c r="M3189" s="365" t="s">
        <v>320</v>
      </c>
      <c r="N3189" s="999">
        <v>45864</v>
      </c>
      <c r="O3189" s="365" t="s">
        <v>12</v>
      </c>
      <c r="P3189" s="365">
        <v>2024</v>
      </c>
      <c r="Q3189" s="365" t="s">
        <v>26</v>
      </c>
      <c r="R3189" s="365" t="s">
        <v>26</v>
      </c>
      <c r="S3189" s="365" t="s">
        <v>26</v>
      </c>
      <c r="T3189" s="365"/>
      <c r="U3189" s="365"/>
      <c r="V3189" s="997"/>
      <c r="W3189" s="998"/>
      <c r="X3189" s="367"/>
      <c r="Y3189" s="448"/>
    </row>
    <row r="3190" spans="1:25" s="3" customFormat="1" ht="39.950000000000003" customHeight="1" x14ac:dyDescent="0.2">
      <c r="A3190" s="60">
        <v>208</v>
      </c>
      <c r="B3190" s="1150" t="s">
        <v>2662</v>
      </c>
      <c r="C3190" s="365" t="s">
        <v>894</v>
      </c>
      <c r="D3190" s="365" t="s">
        <v>278</v>
      </c>
      <c r="E3190" s="366">
        <v>1.04E-2</v>
      </c>
      <c r="F3190" s="365" t="s">
        <v>3882</v>
      </c>
      <c r="G3190" s="365" t="s">
        <v>2776</v>
      </c>
      <c r="H3190" s="365" t="s">
        <v>2777</v>
      </c>
      <c r="I3190" s="365" t="s">
        <v>776</v>
      </c>
      <c r="J3190" s="365" t="s">
        <v>3973</v>
      </c>
      <c r="K3190" s="442">
        <v>45503</v>
      </c>
      <c r="L3190" s="365" t="s">
        <v>308</v>
      </c>
      <c r="M3190" s="365" t="s">
        <v>320</v>
      </c>
      <c r="N3190" s="999">
        <v>45868</v>
      </c>
      <c r="O3190" s="365" t="s">
        <v>12</v>
      </c>
      <c r="P3190" s="365">
        <v>2024</v>
      </c>
      <c r="Q3190" s="365" t="s">
        <v>26</v>
      </c>
      <c r="R3190" s="365" t="s">
        <v>26</v>
      </c>
      <c r="S3190" s="365" t="s">
        <v>26</v>
      </c>
      <c r="T3190" s="365"/>
      <c r="U3190" s="365"/>
      <c r="V3190" s="997"/>
      <c r="W3190" s="998"/>
      <c r="X3190" s="367"/>
      <c r="Y3190" s="448"/>
    </row>
    <row r="3191" spans="1:25" s="3" customFormat="1" ht="39.950000000000003" customHeight="1" x14ac:dyDescent="0.2">
      <c r="A3191" s="60">
        <v>209</v>
      </c>
      <c r="B3191" s="1150" t="s">
        <v>2663</v>
      </c>
      <c r="C3191" s="365" t="s">
        <v>2664</v>
      </c>
      <c r="D3191" s="365" t="s">
        <v>279</v>
      </c>
      <c r="E3191" s="366">
        <v>0.3</v>
      </c>
      <c r="F3191" s="365" t="s">
        <v>1121</v>
      </c>
      <c r="G3191" s="365" t="s">
        <v>2778</v>
      </c>
      <c r="H3191" s="365" t="s">
        <v>2779</v>
      </c>
      <c r="I3191" s="365" t="s">
        <v>776</v>
      </c>
      <c r="J3191" s="365" t="s">
        <v>3974</v>
      </c>
      <c r="K3191" s="442">
        <v>45504</v>
      </c>
      <c r="L3191" s="365" t="s">
        <v>308</v>
      </c>
      <c r="M3191" s="365" t="s">
        <v>320</v>
      </c>
      <c r="N3191" s="999">
        <v>45869</v>
      </c>
      <c r="O3191" s="365" t="s">
        <v>12</v>
      </c>
      <c r="P3191" s="365">
        <v>2024</v>
      </c>
      <c r="Q3191" s="365" t="s">
        <v>26</v>
      </c>
      <c r="R3191" s="365" t="s">
        <v>26</v>
      </c>
      <c r="S3191" s="365" t="s">
        <v>26</v>
      </c>
      <c r="T3191" s="365"/>
      <c r="U3191" s="365"/>
      <c r="V3191" s="997"/>
      <c r="W3191" s="998"/>
      <c r="X3191" s="367"/>
      <c r="Y3191" s="448"/>
    </row>
    <row r="3192" spans="1:25" s="3" customFormat="1" ht="39.950000000000003" customHeight="1" x14ac:dyDescent="0.2">
      <c r="A3192" s="60">
        <v>210</v>
      </c>
      <c r="B3192" s="1150" t="s">
        <v>2665</v>
      </c>
      <c r="C3192" s="365" t="s">
        <v>1115</v>
      </c>
      <c r="D3192" s="365" t="s">
        <v>279</v>
      </c>
      <c r="E3192" s="366">
        <v>1.7000000000000001E-2</v>
      </c>
      <c r="F3192" s="365" t="s">
        <v>3882</v>
      </c>
      <c r="G3192" s="365" t="s">
        <v>2780</v>
      </c>
      <c r="H3192" s="365" t="s">
        <v>2781</v>
      </c>
      <c r="I3192" s="365" t="s">
        <v>776</v>
      </c>
      <c r="J3192" s="365" t="s">
        <v>3975</v>
      </c>
      <c r="K3192" s="442">
        <v>45504</v>
      </c>
      <c r="L3192" s="365" t="s">
        <v>308</v>
      </c>
      <c r="M3192" s="365" t="s">
        <v>320</v>
      </c>
      <c r="N3192" s="999">
        <v>45869</v>
      </c>
      <c r="O3192" s="365" t="s">
        <v>12</v>
      </c>
      <c r="P3192" s="365">
        <v>2024</v>
      </c>
      <c r="Q3192" s="365" t="s">
        <v>26</v>
      </c>
      <c r="R3192" s="365" t="s">
        <v>26</v>
      </c>
      <c r="S3192" s="365" t="s">
        <v>26</v>
      </c>
      <c r="T3192" s="365"/>
      <c r="U3192" s="365"/>
      <c r="V3192" s="997"/>
      <c r="W3192" s="998"/>
      <c r="X3192" s="367"/>
      <c r="Y3192" s="448"/>
    </row>
    <row r="3193" spans="1:25" s="3" customFormat="1" ht="39.950000000000003" customHeight="1" x14ac:dyDescent="0.2">
      <c r="A3193" s="60">
        <v>211</v>
      </c>
      <c r="B3193" s="1150" t="s">
        <v>2069</v>
      </c>
      <c r="C3193" s="365" t="s">
        <v>306</v>
      </c>
      <c r="D3193" s="365" t="s">
        <v>278</v>
      </c>
      <c r="E3193" s="366">
        <v>0.05</v>
      </c>
      <c r="F3193" s="365" t="s">
        <v>3882</v>
      </c>
      <c r="G3193" s="365" t="s">
        <v>2175</v>
      </c>
      <c r="H3193" s="365" t="s">
        <v>2176</v>
      </c>
      <c r="I3193" s="365" t="s">
        <v>776</v>
      </c>
      <c r="J3193" s="365" t="s">
        <v>3976</v>
      </c>
      <c r="K3193" s="442">
        <v>45448</v>
      </c>
      <c r="L3193" s="365" t="s">
        <v>308</v>
      </c>
      <c r="M3193" s="365" t="s">
        <v>320</v>
      </c>
      <c r="N3193" s="999">
        <v>45813</v>
      </c>
      <c r="O3193" s="365" t="s">
        <v>12</v>
      </c>
      <c r="P3193" s="365">
        <v>2024</v>
      </c>
      <c r="Q3193" s="365" t="s">
        <v>26</v>
      </c>
      <c r="R3193" s="365" t="s">
        <v>26</v>
      </c>
      <c r="S3193" s="365" t="s">
        <v>26</v>
      </c>
      <c r="T3193" s="365"/>
      <c r="U3193" s="365"/>
      <c r="V3193" s="997"/>
      <c r="W3193" s="998"/>
      <c r="X3193" s="367"/>
      <c r="Y3193" s="448"/>
    </row>
    <row r="3194" spans="1:25" s="3" customFormat="1" ht="39.950000000000003" customHeight="1" x14ac:dyDescent="0.2">
      <c r="A3194" s="60">
        <v>212</v>
      </c>
      <c r="B3194" s="1150" t="s">
        <v>2070</v>
      </c>
      <c r="C3194" s="365" t="s">
        <v>1176</v>
      </c>
      <c r="D3194" s="365" t="s">
        <v>278</v>
      </c>
      <c r="E3194" s="366">
        <v>2.53E-2</v>
      </c>
      <c r="F3194" s="365" t="s">
        <v>3882</v>
      </c>
      <c r="G3194" s="365" t="s">
        <v>2177</v>
      </c>
      <c r="H3194" s="365" t="s">
        <v>2178</v>
      </c>
      <c r="I3194" s="365" t="s">
        <v>776</v>
      </c>
      <c r="J3194" s="365" t="s">
        <v>3977</v>
      </c>
      <c r="K3194" s="442">
        <v>45448</v>
      </c>
      <c r="L3194" s="365" t="s">
        <v>308</v>
      </c>
      <c r="M3194" s="365" t="s">
        <v>320</v>
      </c>
      <c r="N3194" s="999">
        <v>45813</v>
      </c>
      <c r="O3194" s="365" t="s">
        <v>12</v>
      </c>
      <c r="P3194" s="365">
        <v>2024</v>
      </c>
      <c r="Q3194" s="365" t="s">
        <v>26</v>
      </c>
      <c r="R3194" s="365" t="s">
        <v>26</v>
      </c>
      <c r="S3194" s="365" t="s">
        <v>26</v>
      </c>
      <c r="T3194" s="365"/>
      <c r="U3194" s="365"/>
      <c r="V3194" s="997"/>
      <c r="W3194" s="998"/>
      <c r="X3194" s="367"/>
      <c r="Y3194" s="448"/>
    </row>
    <row r="3195" spans="1:25" s="3" customFormat="1" ht="39.950000000000003" customHeight="1" x14ac:dyDescent="0.2">
      <c r="A3195" s="60">
        <v>213</v>
      </c>
      <c r="B3195" s="1150" t="s">
        <v>2070</v>
      </c>
      <c r="C3195" s="365" t="s">
        <v>1176</v>
      </c>
      <c r="D3195" s="365" t="s">
        <v>278</v>
      </c>
      <c r="E3195" s="366">
        <v>7.776000000000001E-2</v>
      </c>
      <c r="F3195" s="365" t="s">
        <v>3882</v>
      </c>
      <c r="G3195" s="365" t="s">
        <v>2179</v>
      </c>
      <c r="H3195" s="365" t="s">
        <v>2180</v>
      </c>
      <c r="I3195" s="365" t="s">
        <v>776</v>
      </c>
      <c r="J3195" s="365" t="s">
        <v>3978</v>
      </c>
      <c r="K3195" s="442">
        <v>45449</v>
      </c>
      <c r="L3195" s="365" t="s">
        <v>308</v>
      </c>
      <c r="M3195" s="365" t="s">
        <v>320</v>
      </c>
      <c r="N3195" s="999">
        <v>45814</v>
      </c>
      <c r="O3195" s="365" t="s">
        <v>12</v>
      </c>
      <c r="P3195" s="365">
        <v>2024</v>
      </c>
      <c r="Q3195" s="365" t="s">
        <v>26</v>
      </c>
      <c r="R3195" s="365" t="s">
        <v>26</v>
      </c>
      <c r="S3195" s="365" t="s">
        <v>26</v>
      </c>
      <c r="T3195" s="365"/>
      <c r="U3195" s="365"/>
      <c r="V3195" s="997"/>
      <c r="W3195" s="998"/>
      <c r="X3195" s="367"/>
      <c r="Y3195" s="448"/>
    </row>
    <row r="3196" spans="1:25" s="3" customFormat="1" ht="39.950000000000003" customHeight="1" x14ac:dyDescent="0.2">
      <c r="A3196" s="60">
        <v>214</v>
      </c>
      <c r="B3196" s="1150" t="s">
        <v>2071</v>
      </c>
      <c r="C3196" s="365" t="s">
        <v>2072</v>
      </c>
      <c r="D3196" s="365" t="s">
        <v>278</v>
      </c>
      <c r="E3196" s="366">
        <v>0.4</v>
      </c>
      <c r="F3196" s="365" t="s">
        <v>1121</v>
      </c>
      <c r="G3196" s="365" t="s">
        <v>904</v>
      </c>
      <c r="H3196" s="365" t="s">
        <v>2181</v>
      </c>
      <c r="I3196" s="365" t="s">
        <v>776</v>
      </c>
      <c r="J3196" s="365" t="s">
        <v>3979</v>
      </c>
      <c r="K3196" s="442">
        <v>45453</v>
      </c>
      <c r="L3196" s="365" t="s">
        <v>308</v>
      </c>
      <c r="M3196" s="365" t="s">
        <v>320</v>
      </c>
      <c r="N3196" s="999">
        <v>45818</v>
      </c>
      <c r="O3196" s="365" t="s">
        <v>12</v>
      </c>
      <c r="P3196" s="365">
        <v>2024</v>
      </c>
      <c r="Q3196" s="365" t="s">
        <v>26</v>
      </c>
      <c r="R3196" s="365" t="s">
        <v>2182</v>
      </c>
      <c r="S3196" s="365" t="s">
        <v>26</v>
      </c>
      <c r="T3196" s="365"/>
      <c r="U3196" s="365"/>
      <c r="V3196" s="997"/>
      <c r="W3196" s="998"/>
      <c r="X3196" s="367"/>
      <c r="Y3196" s="448"/>
    </row>
    <row r="3197" spans="1:25" s="3" customFormat="1" ht="39.950000000000003" customHeight="1" x14ac:dyDescent="0.2">
      <c r="A3197" s="60">
        <v>215</v>
      </c>
      <c r="B3197" s="1150" t="s">
        <v>2073</v>
      </c>
      <c r="C3197" s="365" t="s">
        <v>2074</v>
      </c>
      <c r="D3197" s="365" t="s">
        <v>278</v>
      </c>
      <c r="E3197" s="366">
        <v>0.4</v>
      </c>
      <c r="F3197" s="365" t="s">
        <v>1121</v>
      </c>
      <c r="G3197" s="365" t="s">
        <v>2183</v>
      </c>
      <c r="H3197" s="365" t="s">
        <v>2184</v>
      </c>
      <c r="I3197" s="365" t="s">
        <v>776</v>
      </c>
      <c r="J3197" s="365" t="s">
        <v>3980</v>
      </c>
      <c r="K3197" s="442">
        <v>45456</v>
      </c>
      <c r="L3197" s="365" t="s">
        <v>308</v>
      </c>
      <c r="M3197" s="365" t="s">
        <v>320</v>
      </c>
      <c r="N3197" s="999">
        <v>45821</v>
      </c>
      <c r="O3197" s="365" t="s">
        <v>12</v>
      </c>
      <c r="P3197" s="365">
        <v>2024</v>
      </c>
      <c r="Q3197" s="365" t="s">
        <v>26</v>
      </c>
      <c r="R3197" s="365" t="s">
        <v>26</v>
      </c>
      <c r="S3197" s="365" t="s">
        <v>26</v>
      </c>
      <c r="T3197" s="365"/>
      <c r="U3197" s="365"/>
      <c r="V3197" s="997"/>
      <c r="W3197" s="998"/>
      <c r="X3197" s="367"/>
      <c r="Y3197" s="448"/>
    </row>
    <row r="3198" spans="1:25" s="3" customFormat="1" ht="39.950000000000003" customHeight="1" x14ac:dyDescent="0.2">
      <c r="A3198" s="60">
        <v>216</v>
      </c>
      <c r="B3198" s="1150" t="s">
        <v>2075</v>
      </c>
      <c r="C3198" s="365" t="s">
        <v>319</v>
      </c>
      <c r="D3198" s="365" t="s">
        <v>278</v>
      </c>
      <c r="E3198" s="366">
        <v>0.4</v>
      </c>
      <c r="F3198" s="365" t="s">
        <v>1121</v>
      </c>
      <c r="G3198" s="365" t="s">
        <v>583</v>
      </c>
      <c r="H3198" s="365" t="s">
        <v>2185</v>
      </c>
      <c r="I3198" s="365" t="s">
        <v>776</v>
      </c>
      <c r="J3198" s="365" t="s">
        <v>3981</v>
      </c>
      <c r="K3198" s="442">
        <v>45456</v>
      </c>
      <c r="L3198" s="365" t="s">
        <v>308</v>
      </c>
      <c r="M3198" s="365" t="s">
        <v>320</v>
      </c>
      <c r="N3198" s="999">
        <v>45821</v>
      </c>
      <c r="O3198" s="365" t="s">
        <v>12</v>
      </c>
      <c r="P3198" s="365">
        <v>2024</v>
      </c>
      <c r="Q3198" s="365" t="s">
        <v>26</v>
      </c>
      <c r="R3198" s="365" t="s">
        <v>26</v>
      </c>
      <c r="S3198" s="365" t="s">
        <v>26</v>
      </c>
      <c r="T3198" s="365"/>
      <c r="U3198" s="365"/>
      <c r="V3198" s="997"/>
      <c r="W3198" s="998"/>
      <c r="X3198" s="367"/>
      <c r="Y3198" s="448"/>
    </row>
    <row r="3199" spans="1:25" s="3" customFormat="1" ht="39.950000000000003" customHeight="1" x14ac:dyDescent="0.2">
      <c r="A3199" s="60">
        <v>217</v>
      </c>
      <c r="B3199" s="1150" t="s">
        <v>2073</v>
      </c>
      <c r="C3199" s="365" t="s">
        <v>2076</v>
      </c>
      <c r="D3199" s="365" t="s">
        <v>278</v>
      </c>
      <c r="E3199" s="366">
        <v>0.4</v>
      </c>
      <c r="F3199" s="365" t="s">
        <v>1121</v>
      </c>
      <c r="G3199" s="365" t="s">
        <v>2183</v>
      </c>
      <c r="H3199" s="365" t="s">
        <v>2186</v>
      </c>
      <c r="I3199" s="365" t="s">
        <v>776</v>
      </c>
      <c r="J3199" s="365" t="s">
        <v>3982</v>
      </c>
      <c r="K3199" s="442">
        <v>45456</v>
      </c>
      <c r="L3199" s="365" t="s">
        <v>308</v>
      </c>
      <c r="M3199" s="365" t="s">
        <v>320</v>
      </c>
      <c r="N3199" s="999">
        <v>45821</v>
      </c>
      <c r="O3199" s="365" t="s">
        <v>12</v>
      </c>
      <c r="P3199" s="365">
        <v>2024</v>
      </c>
      <c r="Q3199" s="365" t="s">
        <v>26</v>
      </c>
      <c r="R3199" s="365" t="s">
        <v>26</v>
      </c>
      <c r="S3199" s="365" t="s">
        <v>26</v>
      </c>
      <c r="T3199" s="365"/>
      <c r="U3199" s="365"/>
      <c r="V3199" s="997"/>
      <c r="W3199" s="998"/>
      <c r="X3199" s="367"/>
      <c r="Y3199" s="448"/>
    </row>
    <row r="3200" spans="1:25" s="3" customFormat="1" ht="39.950000000000003" customHeight="1" x14ac:dyDescent="0.2">
      <c r="A3200" s="60">
        <v>218</v>
      </c>
      <c r="B3200" s="1150" t="s">
        <v>2071</v>
      </c>
      <c r="C3200" s="365" t="s">
        <v>2077</v>
      </c>
      <c r="D3200" s="365" t="s">
        <v>278</v>
      </c>
      <c r="E3200" s="366">
        <v>0.4</v>
      </c>
      <c r="F3200" s="365" t="s">
        <v>1121</v>
      </c>
      <c r="G3200" s="365" t="s">
        <v>904</v>
      </c>
      <c r="H3200" s="365" t="s">
        <v>2187</v>
      </c>
      <c r="I3200" s="365" t="s">
        <v>776</v>
      </c>
      <c r="J3200" s="365" t="s">
        <v>3983</v>
      </c>
      <c r="K3200" s="442">
        <v>45460</v>
      </c>
      <c r="L3200" s="365" t="s">
        <v>308</v>
      </c>
      <c r="M3200" s="365" t="s">
        <v>320</v>
      </c>
      <c r="N3200" s="999">
        <v>45825</v>
      </c>
      <c r="O3200" s="365" t="s">
        <v>12</v>
      </c>
      <c r="P3200" s="365">
        <v>2024</v>
      </c>
      <c r="Q3200" s="365" t="s">
        <v>26</v>
      </c>
      <c r="R3200" s="365" t="s">
        <v>2182</v>
      </c>
      <c r="S3200" s="365" t="s">
        <v>26</v>
      </c>
      <c r="T3200" s="365"/>
      <c r="U3200" s="365"/>
      <c r="V3200" s="997"/>
      <c r="W3200" s="998"/>
      <c r="X3200" s="367"/>
      <c r="Y3200" s="448"/>
    </row>
    <row r="3201" spans="1:25" s="3" customFormat="1" ht="39.950000000000003" customHeight="1" x14ac:dyDescent="0.2">
      <c r="A3201" s="60">
        <v>219</v>
      </c>
      <c r="B3201" s="1150" t="s">
        <v>2078</v>
      </c>
      <c r="C3201" s="365" t="s">
        <v>895</v>
      </c>
      <c r="D3201" s="365" t="s">
        <v>278</v>
      </c>
      <c r="E3201" s="366">
        <v>0.216</v>
      </c>
      <c r="F3201" s="365" t="s">
        <v>1121</v>
      </c>
      <c r="G3201" s="365" t="s">
        <v>2188</v>
      </c>
      <c r="H3201" s="365" t="s">
        <v>2189</v>
      </c>
      <c r="I3201" s="365" t="s">
        <v>776</v>
      </c>
      <c r="J3201" s="365" t="s">
        <v>3984</v>
      </c>
      <c r="K3201" s="442">
        <v>45461</v>
      </c>
      <c r="L3201" s="365" t="s">
        <v>308</v>
      </c>
      <c r="M3201" s="365" t="s">
        <v>320</v>
      </c>
      <c r="N3201" s="999">
        <v>45826</v>
      </c>
      <c r="O3201" s="365" t="s">
        <v>12</v>
      </c>
      <c r="P3201" s="365">
        <v>2024</v>
      </c>
      <c r="Q3201" s="365" t="s">
        <v>26</v>
      </c>
      <c r="R3201" s="365" t="s">
        <v>26</v>
      </c>
      <c r="S3201" s="365" t="s">
        <v>26</v>
      </c>
      <c r="T3201" s="365"/>
      <c r="U3201" s="365"/>
      <c r="V3201" s="997"/>
      <c r="W3201" s="998"/>
      <c r="X3201" s="367"/>
      <c r="Y3201" s="448"/>
    </row>
    <row r="3202" spans="1:25" s="3" customFormat="1" ht="39.950000000000003" customHeight="1" x14ac:dyDescent="0.2">
      <c r="A3202" s="60">
        <v>220</v>
      </c>
      <c r="B3202" s="1150" t="s">
        <v>2079</v>
      </c>
      <c r="C3202" s="365" t="s">
        <v>2080</v>
      </c>
      <c r="D3202" s="365" t="s">
        <v>242</v>
      </c>
      <c r="E3202" s="366">
        <v>6.8479999999999999</v>
      </c>
      <c r="F3202" s="365" t="s">
        <v>1121</v>
      </c>
      <c r="G3202" s="365" t="s">
        <v>2190</v>
      </c>
      <c r="H3202" s="365" t="s">
        <v>2191</v>
      </c>
      <c r="I3202" s="365" t="s">
        <v>776</v>
      </c>
      <c r="J3202" s="365" t="s">
        <v>3985</v>
      </c>
      <c r="K3202" s="442">
        <v>45464</v>
      </c>
      <c r="L3202" s="365" t="s">
        <v>308</v>
      </c>
      <c r="M3202" s="365" t="s">
        <v>285</v>
      </c>
      <c r="N3202" s="999">
        <v>45829</v>
      </c>
      <c r="O3202" s="365" t="s">
        <v>12</v>
      </c>
      <c r="P3202" s="365">
        <v>2024</v>
      </c>
      <c r="Q3202" s="365" t="s">
        <v>26</v>
      </c>
      <c r="R3202" s="365" t="s">
        <v>2192</v>
      </c>
      <c r="S3202" s="365" t="s">
        <v>26</v>
      </c>
      <c r="T3202" s="365"/>
      <c r="U3202" s="365"/>
      <c r="V3202" s="997"/>
      <c r="W3202" s="998"/>
      <c r="X3202" s="367"/>
      <c r="Y3202" s="448"/>
    </row>
    <row r="3203" spans="1:25" s="3" customFormat="1" ht="39.950000000000003" customHeight="1" x14ac:dyDescent="0.2">
      <c r="A3203" s="60">
        <v>221</v>
      </c>
      <c r="B3203" s="1150" t="s">
        <v>2081</v>
      </c>
      <c r="C3203" s="365" t="s">
        <v>2082</v>
      </c>
      <c r="D3203" s="365" t="s">
        <v>278</v>
      </c>
      <c r="E3203" s="366">
        <v>9.4</v>
      </c>
      <c r="F3203" s="365" t="s">
        <v>1121</v>
      </c>
      <c r="G3203" s="365" t="s">
        <v>2193</v>
      </c>
      <c r="H3203" s="365" t="s">
        <v>2194</v>
      </c>
      <c r="I3203" s="365" t="s">
        <v>776</v>
      </c>
      <c r="J3203" s="365" t="s">
        <v>3986</v>
      </c>
      <c r="K3203" s="442">
        <v>45471</v>
      </c>
      <c r="L3203" s="365" t="s">
        <v>395</v>
      </c>
      <c r="M3203" s="365" t="s">
        <v>1264</v>
      </c>
      <c r="N3203" s="999">
        <v>45836</v>
      </c>
      <c r="O3203" s="365" t="s">
        <v>12</v>
      </c>
      <c r="P3203" s="365">
        <v>2024</v>
      </c>
      <c r="Q3203" s="365" t="s">
        <v>26</v>
      </c>
      <c r="R3203" s="365" t="s">
        <v>26</v>
      </c>
      <c r="S3203" s="365" t="s">
        <v>26</v>
      </c>
      <c r="T3203" s="365"/>
      <c r="U3203" s="365"/>
      <c r="V3203" s="997"/>
      <c r="W3203" s="998"/>
      <c r="X3203" s="367"/>
      <c r="Y3203" s="448"/>
    </row>
    <row r="3204" spans="1:25" s="3" customFormat="1" ht="39.950000000000003" customHeight="1" x14ac:dyDescent="0.2">
      <c r="A3204" s="60">
        <v>222</v>
      </c>
      <c r="B3204" s="1150" t="s">
        <v>2083</v>
      </c>
      <c r="C3204" s="365" t="s">
        <v>895</v>
      </c>
      <c r="D3204" s="365" t="s">
        <v>242</v>
      </c>
      <c r="E3204" s="366">
        <v>1.6E-2</v>
      </c>
      <c r="F3204" s="365" t="s">
        <v>3882</v>
      </c>
      <c r="G3204" s="365" t="s">
        <v>2195</v>
      </c>
      <c r="H3204" s="365" t="s">
        <v>2196</v>
      </c>
      <c r="I3204" s="365" t="s">
        <v>776</v>
      </c>
      <c r="J3204" s="365" t="s">
        <v>3987</v>
      </c>
      <c r="K3204" s="442">
        <v>45471</v>
      </c>
      <c r="L3204" s="365" t="s">
        <v>308</v>
      </c>
      <c r="M3204" s="365" t="s">
        <v>320</v>
      </c>
      <c r="N3204" s="999">
        <v>45836</v>
      </c>
      <c r="O3204" s="365" t="s">
        <v>12</v>
      </c>
      <c r="P3204" s="365">
        <v>2024</v>
      </c>
      <c r="Q3204" s="365" t="s">
        <v>26</v>
      </c>
      <c r="R3204" s="365" t="s">
        <v>26</v>
      </c>
      <c r="S3204" s="365" t="s">
        <v>26</v>
      </c>
      <c r="T3204" s="365"/>
      <c r="U3204" s="365"/>
      <c r="V3204" s="997"/>
      <c r="W3204" s="998"/>
      <c r="X3204" s="367"/>
      <c r="Y3204" s="448"/>
    </row>
    <row r="3205" spans="1:25" s="3" customFormat="1" ht="39.950000000000003" customHeight="1" x14ac:dyDescent="0.2">
      <c r="A3205" s="60">
        <v>223</v>
      </c>
      <c r="B3205" s="1150" t="s">
        <v>1602</v>
      </c>
      <c r="C3205" s="365" t="s">
        <v>1603</v>
      </c>
      <c r="D3205" s="365" t="s">
        <v>279</v>
      </c>
      <c r="E3205" s="366">
        <v>2.75</v>
      </c>
      <c r="F3205" s="365" t="s">
        <v>1121</v>
      </c>
      <c r="G3205" s="365" t="s">
        <v>1604</v>
      </c>
      <c r="H3205" s="365" t="s">
        <v>1605</v>
      </c>
      <c r="I3205" s="365" t="s">
        <v>776</v>
      </c>
      <c r="J3205" s="365" t="s">
        <v>3988</v>
      </c>
      <c r="K3205" s="442">
        <v>45420</v>
      </c>
      <c r="L3205" s="365" t="s">
        <v>395</v>
      </c>
      <c r="M3205" s="365" t="s">
        <v>1264</v>
      </c>
      <c r="N3205" s="999">
        <v>45785</v>
      </c>
      <c r="O3205" s="365" t="s">
        <v>12</v>
      </c>
      <c r="P3205" s="365">
        <v>2024</v>
      </c>
      <c r="Q3205" s="365" t="s">
        <v>1606</v>
      </c>
      <c r="R3205" s="365" t="s">
        <v>1607</v>
      </c>
      <c r="S3205" s="365" t="s">
        <v>1608</v>
      </c>
      <c r="T3205" s="365"/>
      <c r="U3205" s="365"/>
      <c r="V3205" s="997"/>
      <c r="W3205" s="998"/>
      <c r="X3205" s="367"/>
      <c r="Y3205" s="448"/>
    </row>
    <row r="3206" spans="1:25" s="3" customFormat="1" ht="39.950000000000003" customHeight="1" x14ac:dyDescent="0.2">
      <c r="A3206" s="60">
        <v>224</v>
      </c>
      <c r="B3206" s="1150" t="s">
        <v>1609</v>
      </c>
      <c r="C3206" s="365" t="s">
        <v>1610</v>
      </c>
      <c r="D3206" s="365" t="s">
        <v>453</v>
      </c>
      <c r="E3206" s="366">
        <v>1.9980000000000001E-2</v>
      </c>
      <c r="F3206" s="365" t="s">
        <v>3882</v>
      </c>
      <c r="G3206" s="365" t="s">
        <v>1611</v>
      </c>
      <c r="H3206" s="365" t="s">
        <v>1612</v>
      </c>
      <c r="I3206" s="365" t="s">
        <v>776</v>
      </c>
      <c r="J3206" s="365" t="s">
        <v>3989</v>
      </c>
      <c r="K3206" s="442">
        <v>45425</v>
      </c>
      <c r="L3206" s="365" t="s">
        <v>308</v>
      </c>
      <c r="M3206" s="365" t="s">
        <v>320</v>
      </c>
      <c r="N3206" s="999">
        <v>45790</v>
      </c>
      <c r="O3206" s="365" t="s">
        <v>12</v>
      </c>
      <c r="P3206" s="365">
        <v>2024</v>
      </c>
      <c r="Q3206" s="365" t="s">
        <v>26</v>
      </c>
      <c r="R3206" s="365" t="s">
        <v>26</v>
      </c>
      <c r="S3206" s="365" t="s">
        <v>26</v>
      </c>
      <c r="T3206" s="365"/>
      <c r="U3206" s="365"/>
      <c r="V3206" s="997"/>
      <c r="W3206" s="998"/>
      <c r="X3206" s="367"/>
      <c r="Y3206" s="448"/>
    </row>
    <row r="3207" spans="1:25" s="3" customFormat="1" ht="20.25" customHeight="1" x14ac:dyDescent="0.2">
      <c r="A3207" s="60">
        <v>225</v>
      </c>
      <c r="B3207" s="1150" t="s">
        <v>1609</v>
      </c>
      <c r="C3207" s="365" t="s">
        <v>1610</v>
      </c>
      <c r="D3207" s="365" t="s">
        <v>278</v>
      </c>
      <c r="E3207" s="366">
        <v>1.2E-2</v>
      </c>
      <c r="F3207" s="365" t="s">
        <v>3882</v>
      </c>
      <c r="G3207" s="365" t="s">
        <v>1613</v>
      </c>
      <c r="H3207" s="365" t="s">
        <v>1614</v>
      </c>
      <c r="I3207" s="365" t="s">
        <v>776</v>
      </c>
      <c r="J3207" s="365" t="s">
        <v>3990</v>
      </c>
      <c r="K3207" s="442">
        <v>45425</v>
      </c>
      <c r="L3207" s="365" t="s">
        <v>308</v>
      </c>
      <c r="M3207" s="365" t="s">
        <v>320</v>
      </c>
      <c r="N3207" s="999">
        <v>45790</v>
      </c>
      <c r="O3207" s="365" t="s">
        <v>12</v>
      </c>
      <c r="P3207" s="365">
        <v>2024</v>
      </c>
      <c r="Q3207" s="365" t="s">
        <v>26</v>
      </c>
      <c r="R3207" s="365" t="s">
        <v>26</v>
      </c>
      <c r="S3207" s="365" t="s">
        <v>26</v>
      </c>
      <c r="T3207" s="365"/>
      <c r="U3207" s="365"/>
      <c r="V3207" s="997"/>
      <c r="W3207" s="998"/>
      <c r="X3207" s="367"/>
      <c r="Y3207" s="448"/>
    </row>
    <row r="3208" spans="1:25" s="3" customFormat="1" ht="65.25" customHeight="1" x14ac:dyDescent="0.2">
      <c r="A3208" s="60">
        <v>226</v>
      </c>
      <c r="B3208" s="1150" t="s">
        <v>1609</v>
      </c>
      <c r="C3208" s="365" t="s">
        <v>1615</v>
      </c>
      <c r="D3208" s="365" t="s">
        <v>278</v>
      </c>
      <c r="E3208" s="366">
        <v>0.02</v>
      </c>
      <c r="F3208" s="365" t="s">
        <v>3882</v>
      </c>
      <c r="G3208" s="365" t="s">
        <v>1616</v>
      </c>
      <c r="H3208" s="365" t="s">
        <v>1617</v>
      </c>
      <c r="I3208" s="365" t="s">
        <v>776</v>
      </c>
      <c r="J3208" s="365" t="s">
        <v>3991</v>
      </c>
      <c r="K3208" s="442">
        <v>45425</v>
      </c>
      <c r="L3208" s="365" t="s">
        <v>308</v>
      </c>
      <c r="M3208" s="365" t="s">
        <v>320</v>
      </c>
      <c r="N3208" s="999">
        <v>45790</v>
      </c>
      <c r="O3208" s="365" t="s">
        <v>12</v>
      </c>
      <c r="P3208" s="365">
        <v>2024</v>
      </c>
      <c r="Q3208" s="365" t="s">
        <v>26</v>
      </c>
      <c r="R3208" s="365" t="s">
        <v>26</v>
      </c>
      <c r="S3208" s="365" t="s">
        <v>26</v>
      </c>
      <c r="T3208" s="365"/>
      <c r="U3208" s="365"/>
      <c r="V3208" s="997"/>
      <c r="W3208" s="998"/>
      <c r="X3208" s="367"/>
      <c r="Y3208" s="448"/>
    </row>
    <row r="3209" spans="1:25" s="3" customFormat="1" ht="39.950000000000003" customHeight="1" x14ac:dyDescent="0.2">
      <c r="A3209" s="60">
        <v>227</v>
      </c>
      <c r="B3209" s="1150" t="s">
        <v>1609</v>
      </c>
      <c r="C3209" s="365" t="s">
        <v>1618</v>
      </c>
      <c r="D3209" s="365" t="s">
        <v>278</v>
      </c>
      <c r="E3209" s="366">
        <v>9.5000000000000001E-2</v>
      </c>
      <c r="F3209" s="365" t="s">
        <v>3882</v>
      </c>
      <c r="G3209" s="365" t="s">
        <v>1613</v>
      </c>
      <c r="H3209" s="365" t="s">
        <v>1617</v>
      </c>
      <c r="I3209" s="365" t="s">
        <v>776</v>
      </c>
      <c r="J3209" s="365" t="s">
        <v>3992</v>
      </c>
      <c r="K3209" s="442">
        <v>45425</v>
      </c>
      <c r="L3209" s="365" t="s">
        <v>308</v>
      </c>
      <c r="M3209" s="365" t="s">
        <v>320</v>
      </c>
      <c r="N3209" s="999">
        <v>45790</v>
      </c>
      <c r="O3209" s="365" t="s">
        <v>12</v>
      </c>
      <c r="P3209" s="365">
        <v>2024</v>
      </c>
      <c r="Q3209" s="365" t="s">
        <v>26</v>
      </c>
      <c r="R3209" s="365" t="s">
        <v>26</v>
      </c>
      <c r="S3209" s="365" t="s">
        <v>26</v>
      </c>
      <c r="T3209" s="365"/>
      <c r="U3209" s="365"/>
      <c r="V3209" s="997"/>
      <c r="W3209" s="998"/>
      <c r="X3209" s="367"/>
      <c r="Y3209" s="448"/>
    </row>
    <row r="3210" spans="1:25" s="3" customFormat="1" ht="39.950000000000003" customHeight="1" x14ac:dyDescent="0.2">
      <c r="A3210" s="60">
        <v>228</v>
      </c>
      <c r="B3210" s="1150" t="s">
        <v>1619</v>
      </c>
      <c r="C3210" s="365" t="s">
        <v>1620</v>
      </c>
      <c r="D3210" s="365" t="s">
        <v>278</v>
      </c>
      <c r="E3210" s="366">
        <v>0.37439999999999996</v>
      </c>
      <c r="F3210" s="365" t="s">
        <v>1121</v>
      </c>
      <c r="G3210" s="365" t="s">
        <v>1621</v>
      </c>
      <c r="H3210" s="365" t="s">
        <v>1622</v>
      </c>
      <c r="I3210" s="365" t="s">
        <v>776</v>
      </c>
      <c r="J3210" s="365" t="s">
        <v>3993</v>
      </c>
      <c r="K3210" s="442">
        <v>45432</v>
      </c>
      <c r="L3210" s="365" t="s">
        <v>308</v>
      </c>
      <c r="M3210" s="365" t="s">
        <v>320</v>
      </c>
      <c r="N3210" s="999">
        <v>45797</v>
      </c>
      <c r="O3210" s="365" t="s">
        <v>12</v>
      </c>
      <c r="P3210" s="365">
        <v>2024</v>
      </c>
      <c r="Q3210" s="365" t="s">
        <v>26</v>
      </c>
      <c r="R3210" s="365" t="s">
        <v>26</v>
      </c>
      <c r="S3210" s="365" t="s">
        <v>26</v>
      </c>
      <c r="T3210" s="365"/>
      <c r="U3210" s="365"/>
      <c r="V3210" s="997"/>
      <c r="W3210" s="998"/>
      <c r="X3210" s="367"/>
      <c r="Y3210" s="448"/>
    </row>
    <row r="3211" spans="1:25" s="3" customFormat="1" ht="39.950000000000003" customHeight="1" x14ac:dyDescent="0.2">
      <c r="A3211" s="60">
        <v>229</v>
      </c>
      <c r="B3211" s="1150" t="s">
        <v>1623</v>
      </c>
      <c r="C3211" s="365" t="s">
        <v>1624</v>
      </c>
      <c r="D3211" s="365" t="s">
        <v>242</v>
      </c>
      <c r="E3211" s="366">
        <v>0.22500000000000001</v>
      </c>
      <c r="F3211" s="365" t="s">
        <v>3882</v>
      </c>
      <c r="G3211" s="365" t="s">
        <v>1625</v>
      </c>
      <c r="H3211" s="365" t="s">
        <v>1626</v>
      </c>
      <c r="I3211" s="365" t="s">
        <v>776</v>
      </c>
      <c r="J3211" s="365" t="s">
        <v>3994</v>
      </c>
      <c r="K3211" s="442">
        <v>45440</v>
      </c>
      <c r="L3211" s="365" t="s">
        <v>308</v>
      </c>
      <c r="M3211" s="365" t="s">
        <v>320</v>
      </c>
      <c r="N3211" s="999">
        <v>45805</v>
      </c>
      <c r="O3211" s="365" t="s">
        <v>12</v>
      </c>
      <c r="P3211" s="365">
        <v>2024</v>
      </c>
      <c r="Q3211" s="365" t="s">
        <v>26</v>
      </c>
      <c r="R3211" s="365" t="s">
        <v>26</v>
      </c>
      <c r="S3211" s="365" t="s">
        <v>26</v>
      </c>
      <c r="T3211" s="365"/>
      <c r="U3211" s="365"/>
      <c r="V3211" s="997"/>
      <c r="W3211" s="998"/>
      <c r="X3211" s="367"/>
      <c r="Y3211" s="448"/>
    </row>
    <row r="3212" spans="1:25" s="3" customFormat="1" ht="39.950000000000003" customHeight="1" x14ac:dyDescent="0.2">
      <c r="A3212" s="60">
        <v>230</v>
      </c>
      <c r="B3212" s="1150" t="s">
        <v>1627</v>
      </c>
      <c r="C3212" s="365" t="s">
        <v>1628</v>
      </c>
      <c r="D3212" s="365" t="s">
        <v>279</v>
      </c>
      <c r="E3212" s="366">
        <v>3.2</v>
      </c>
      <c r="F3212" s="365" t="s">
        <v>1121</v>
      </c>
      <c r="G3212" s="365" t="s">
        <v>1629</v>
      </c>
      <c r="H3212" s="365" t="s">
        <v>1630</v>
      </c>
      <c r="I3212" s="365" t="s">
        <v>776</v>
      </c>
      <c r="J3212" s="365" t="s">
        <v>3995</v>
      </c>
      <c r="K3212" s="442">
        <v>45441</v>
      </c>
      <c r="L3212" s="365" t="s">
        <v>395</v>
      </c>
      <c r="M3212" s="365" t="s">
        <v>1264</v>
      </c>
      <c r="N3212" s="999">
        <v>45806</v>
      </c>
      <c r="O3212" s="365" t="s">
        <v>12</v>
      </c>
      <c r="P3212" s="365">
        <v>2024</v>
      </c>
      <c r="Q3212" s="365" t="s">
        <v>1631</v>
      </c>
      <c r="R3212" s="365" t="s">
        <v>1632</v>
      </c>
      <c r="S3212" s="365" t="s">
        <v>1633</v>
      </c>
      <c r="T3212" s="365"/>
      <c r="U3212" s="365"/>
      <c r="V3212" s="997"/>
      <c r="W3212" s="998"/>
      <c r="X3212" s="367"/>
      <c r="Y3212" s="448"/>
    </row>
    <row r="3213" spans="1:25" s="3" customFormat="1" ht="39.950000000000003" customHeight="1" x14ac:dyDescent="0.2">
      <c r="A3213" s="60">
        <v>231</v>
      </c>
      <c r="B3213" s="1150" t="s">
        <v>1634</v>
      </c>
      <c r="C3213" s="365" t="s">
        <v>1635</v>
      </c>
      <c r="D3213" s="365" t="s">
        <v>278</v>
      </c>
      <c r="E3213" s="366">
        <v>0.4</v>
      </c>
      <c r="F3213" s="365" t="s">
        <v>1121</v>
      </c>
      <c r="G3213" s="365" t="s">
        <v>1636</v>
      </c>
      <c r="H3213" s="365" t="s">
        <v>1637</v>
      </c>
      <c r="I3213" s="365" t="s">
        <v>776</v>
      </c>
      <c r="J3213" s="365" t="s">
        <v>3996</v>
      </c>
      <c r="K3213" s="442">
        <v>45442</v>
      </c>
      <c r="L3213" s="365" t="s">
        <v>308</v>
      </c>
      <c r="M3213" s="365" t="s">
        <v>320</v>
      </c>
      <c r="N3213" s="999">
        <v>45807</v>
      </c>
      <c r="O3213" s="365" t="s">
        <v>12</v>
      </c>
      <c r="P3213" s="365">
        <v>2024</v>
      </c>
      <c r="Q3213" s="365" t="s">
        <v>26</v>
      </c>
      <c r="R3213" s="365" t="s">
        <v>26</v>
      </c>
      <c r="S3213" s="365" t="s">
        <v>26</v>
      </c>
      <c r="T3213" s="365"/>
      <c r="U3213" s="365"/>
      <c r="V3213" s="997"/>
      <c r="W3213" s="998"/>
      <c r="X3213" s="367"/>
      <c r="Y3213" s="448"/>
    </row>
    <row r="3214" spans="1:25" s="3" customFormat="1" ht="39.950000000000003" customHeight="1" x14ac:dyDescent="0.2">
      <c r="A3214" s="60">
        <v>232</v>
      </c>
      <c r="B3214" s="1150" t="s">
        <v>1638</v>
      </c>
      <c r="C3214" s="365" t="s">
        <v>894</v>
      </c>
      <c r="D3214" s="365" t="s">
        <v>278</v>
      </c>
      <c r="E3214" s="366">
        <v>2.2824999999999998E-2</v>
      </c>
      <c r="F3214" s="365" t="s">
        <v>1121</v>
      </c>
      <c r="G3214" s="365" t="s">
        <v>1639</v>
      </c>
      <c r="H3214" s="365" t="s">
        <v>1640</v>
      </c>
      <c r="I3214" s="365" t="s">
        <v>776</v>
      </c>
      <c r="J3214" s="365" t="s">
        <v>3997</v>
      </c>
      <c r="K3214" s="442">
        <v>45442</v>
      </c>
      <c r="L3214" s="365" t="s">
        <v>308</v>
      </c>
      <c r="M3214" s="365" t="s">
        <v>320</v>
      </c>
      <c r="N3214" s="999">
        <v>45807</v>
      </c>
      <c r="O3214" s="365" t="s">
        <v>12</v>
      </c>
      <c r="P3214" s="365">
        <v>2024</v>
      </c>
      <c r="Q3214" s="365" t="s">
        <v>26</v>
      </c>
      <c r="R3214" s="365" t="s">
        <v>26</v>
      </c>
      <c r="S3214" s="365" t="s">
        <v>26</v>
      </c>
      <c r="T3214" s="365"/>
      <c r="U3214" s="365"/>
      <c r="V3214" s="997"/>
      <c r="W3214" s="998"/>
      <c r="X3214" s="367"/>
      <c r="Y3214" s="448"/>
    </row>
    <row r="3215" spans="1:25" s="3" customFormat="1" ht="39.950000000000003" customHeight="1" thickBot="1" x14ac:dyDescent="0.25">
      <c r="A3215" s="61">
        <v>233</v>
      </c>
      <c r="B3215" s="1160" t="s">
        <v>1609</v>
      </c>
      <c r="C3215" s="1112" t="s">
        <v>1624</v>
      </c>
      <c r="D3215" s="1112" t="s">
        <v>278</v>
      </c>
      <c r="E3215" s="1113">
        <v>4.4999999999999998E-2</v>
      </c>
      <c r="F3215" s="1112" t="s">
        <v>3882</v>
      </c>
      <c r="G3215" s="1112" t="s">
        <v>1641</v>
      </c>
      <c r="H3215" s="1112" t="s">
        <v>1642</v>
      </c>
      <c r="I3215" s="1112" t="s">
        <v>776</v>
      </c>
      <c r="J3215" s="1112" t="s">
        <v>3998</v>
      </c>
      <c r="K3215" s="1118">
        <v>45443</v>
      </c>
      <c r="L3215" s="1112" t="s">
        <v>308</v>
      </c>
      <c r="M3215" s="1112" t="s">
        <v>320</v>
      </c>
      <c r="N3215" s="1114">
        <v>45808</v>
      </c>
      <c r="O3215" s="1112" t="s">
        <v>12</v>
      </c>
      <c r="P3215" s="1112">
        <v>2024</v>
      </c>
      <c r="Q3215" s="1112" t="s">
        <v>26</v>
      </c>
      <c r="R3215" s="1112" t="s">
        <v>26</v>
      </c>
      <c r="S3215" s="1112" t="s">
        <v>26</v>
      </c>
      <c r="T3215" s="1112"/>
      <c r="U3215" s="1112"/>
      <c r="V3215" s="1115"/>
      <c r="W3215" s="1112"/>
      <c r="X3215" s="1116"/>
      <c r="Y3215" s="1117"/>
    </row>
    <row r="3216" spans="1:25" s="3" customFormat="1" ht="39.950000000000003" customHeight="1" thickBot="1" x14ac:dyDescent="0.25">
      <c r="A3216" s="1151"/>
      <c r="B3216" s="1152"/>
      <c r="C3216" s="1153"/>
      <c r="D3216" s="1153"/>
      <c r="E3216" s="1154">
        <f>SUM(E2983:E3215)</f>
        <v>258.83884500000005</v>
      </c>
      <c r="F3216" s="1153"/>
      <c r="G3216" s="1153"/>
      <c r="H3216" s="1153"/>
      <c r="I3216" s="1153"/>
      <c r="J3216" s="1153"/>
      <c r="K3216" s="1155"/>
      <c r="L3216" s="1153"/>
      <c r="M3216" s="1153"/>
      <c r="N3216" s="1156"/>
      <c r="O3216" s="1153"/>
      <c r="P3216" s="1153"/>
      <c r="Q3216" s="1153"/>
      <c r="R3216" s="1153"/>
      <c r="S3216" s="1153"/>
      <c r="T3216" s="1153"/>
      <c r="U3216" s="1153"/>
      <c r="V3216" s="1157"/>
      <c r="W3216" s="1153"/>
      <c r="X3216" s="1158"/>
      <c r="Y3216" s="1159"/>
    </row>
    <row r="3217" spans="1:25" s="3" customFormat="1" ht="39.950000000000003" customHeight="1" x14ac:dyDescent="0.2">
      <c r="A3217" s="62">
        <v>1</v>
      </c>
      <c r="B3217" s="1000" t="s">
        <v>1182</v>
      </c>
      <c r="C3217" s="1000" t="s">
        <v>1183</v>
      </c>
      <c r="D3217" s="1000" t="s">
        <v>276</v>
      </c>
      <c r="E3217" s="1000">
        <v>3.4799999999999998E-2</v>
      </c>
      <c r="F3217" s="1000" t="s">
        <v>3882</v>
      </c>
      <c r="G3217" s="1000" t="s">
        <v>1235</v>
      </c>
      <c r="H3217" s="1000" t="s">
        <v>1236</v>
      </c>
      <c r="I3217" s="1000" t="s">
        <v>1173</v>
      </c>
      <c r="J3217" s="1000">
        <v>19442282</v>
      </c>
      <c r="K3217" s="1120" t="s">
        <v>1237</v>
      </c>
      <c r="L3217" s="1000" t="s">
        <v>407</v>
      </c>
      <c r="M3217" s="1000" t="s">
        <v>1174</v>
      </c>
      <c r="N3217" s="1121" t="s">
        <v>1238</v>
      </c>
      <c r="O3217" s="1000" t="s">
        <v>12</v>
      </c>
      <c r="P3217" s="1001">
        <v>2024</v>
      </c>
      <c r="Q3217" s="1002" t="s">
        <v>26</v>
      </c>
      <c r="R3217" s="1002" t="s">
        <v>26</v>
      </c>
      <c r="S3217" s="1000" t="s">
        <v>26</v>
      </c>
      <c r="T3217" s="1000"/>
      <c r="U3217" s="1000"/>
      <c r="V3217" s="1003"/>
      <c r="W3217" s="1000"/>
      <c r="X3217" s="1122"/>
      <c r="Y3217" s="1123"/>
    </row>
    <row r="3218" spans="1:25" s="3" customFormat="1" ht="39.950000000000003" customHeight="1" x14ac:dyDescent="0.2">
      <c r="A3218" s="60">
        <v>2</v>
      </c>
      <c r="B3218" s="150" t="s">
        <v>1185</v>
      </c>
      <c r="C3218" s="150" t="s">
        <v>1186</v>
      </c>
      <c r="D3218" s="150" t="s">
        <v>271</v>
      </c>
      <c r="E3218" s="150">
        <v>4.6170000000000003E-2</v>
      </c>
      <c r="F3218" s="150" t="s">
        <v>3882</v>
      </c>
      <c r="G3218" s="150" t="s">
        <v>1241</v>
      </c>
      <c r="H3218" s="150" t="s">
        <v>1242</v>
      </c>
      <c r="I3218" s="150" t="s">
        <v>1173</v>
      </c>
      <c r="J3218" s="150">
        <v>19356155</v>
      </c>
      <c r="K3218" s="1124" t="s">
        <v>1243</v>
      </c>
      <c r="L3218" s="150" t="s">
        <v>406</v>
      </c>
      <c r="M3218" s="150" t="s">
        <v>320</v>
      </c>
      <c r="N3218" s="1125" t="s">
        <v>1244</v>
      </c>
      <c r="O3218" s="150" t="s">
        <v>12</v>
      </c>
      <c r="P3218" s="346">
        <v>2024</v>
      </c>
      <c r="Q3218" s="995" t="s">
        <v>26</v>
      </c>
      <c r="R3218" s="995" t="s">
        <v>26</v>
      </c>
      <c r="S3218" s="150" t="s">
        <v>26</v>
      </c>
      <c r="T3218" s="150"/>
      <c r="U3218" s="150"/>
      <c r="V3218" s="996"/>
      <c r="W3218" s="150"/>
      <c r="X3218" s="368"/>
      <c r="Y3218" s="383"/>
    </row>
    <row r="3219" spans="1:25" s="3" customFormat="1" ht="39.950000000000003" customHeight="1" x14ac:dyDescent="0.2">
      <c r="A3219" s="60">
        <v>3</v>
      </c>
      <c r="B3219" s="150" t="s">
        <v>1185</v>
      </c>
      <c r="C3219" s="150" t="s">
        <v>1187</v>
      </c>
      <c r="D3219" s="150" t="s">
        <v>271</v>
      </c>
      <c r="E3219" s="150">
        <v>0.16929</v>
      </c>
      <c r="F3219" s="150" t="s">
        <v>3882</v>
      </c>
      <c r="G3219" s="150" t="s">
        <v>1245</v>
      </c>
      <c r="H3219" s="150" t="s">
        <v>1246</v>
      </c>
      <c r="I3219" s="150" t="s">
        <v>1173</v>
      </c>
      <c r="J3219" s="150">
        <v>19370100</v>
      </c>
      <c r="K3219" s="1124" t="s">
        <v>1243</v>
      </c>
      <c r="L3219" s="150" t="s">
        <v>406</v>
      </c>
      <c r="M3219" s="150" t="s">
        <v>320</v>
      </c>
      <c r="N3219" s="1125" t="s">
        <v>1244</v>
      </c>
      <c r="O3219" s="150" t="s">
        <v>12</v>
      </c>
      <c r="P3219" s="346">
        <v>2024</v>
      </c>
      <c r="Q3219" s="995" t="s">
        <v>26</v>
      </c>
      <c r="R3219" s="995" t="s">
        <v>26</v>
      </c>
      <c r="S3219" s="150" t="s">
        <v>26</v>
      </c>
      <c r="T3219" s="150"/>
      <c r="U3219" s="150"/>
      <c r="V3219" s="996"/>
      <c r="W3219" s="150"/>
      <c r="X3219" s="368"/>
      <c r="Y3219" s="383"/>
    </row>
    <row r="3220" spans="1:25" s="3" customFormat="1" ht="39.950000000000003" customHeight="1" x14ac:dyDescent="0.2">
      <c r="A3220" s="60">
        <v>4</v>
      </c>
      <c r="B3220" s="150" t="s">
        <v>1188</v>
      </c>
      <c r="C3220" s="150" t="s">
        <v>1189</v>
      </c>
      <c r="D3220" s="150" t="s">
        <v>275</v>
      </c>
      <c r="E3220" s="150">
        <v>0.16</v>
      </c>
      <c r="F3220" s="150">
        <v>20</v>
      </c>
      <c r="G3220" s="150" t="s">
        <v>1251</v>
      </c>
      <c r="H3220" s="150" t="s">
        <v>1252</v>
      </c>
      <c r="I3220" s="150" t="s">
        <v>1173</v>
      </c>
      <c r="J3220" s="150">
        <v>18156280</v>
      </c>
      <c r="K3220" s="1124" t="s">
        <v>1253</v>
      </c>
      <c r="L3220" s="150" t="s">
        <v>407</v>
      </c>
      <c r="M3220" s="150" t="s">
        <v>1174</v>
      </c>
      <c r="N3220" s="1125" t="s">
        <v>1254</v>
      </c>
      <c r="O3220" s="150" t="s">
        <v>12</v>
      </c>
      <c r="P3220" s="346">
        <v>2024</v>
      </c>
      <c r="Q3220" s="995" t="s">
        <v>26</v>
      </c>
      <c r="R3220" s="995" t="s">
        <v>26</v>
      </c>
      <c r="S3220" s="150" t="s">
        <v>26</v>
      </c>
      <c r="T3220" s="150"/>
      <c r="U3220" s="150"/>
      <c r="V3220" s="996"/>
      <c r="W3220" s="150"/>
      <c r="X3220" s="368"/>
      <c r="Y3220" s="383"/>
    </row>
    <row r="3221" spans="1:25" s="3" customFormat="1" ht="39.950000000000003" customHeight="1" x14ac:dyDescent="0.2">
      <c r="A3221" s="60">
        <v>5</v>
      </c>
      <c r="B3221" s="150" t="s">
        <v>1195</v>
      </c>
      <c r="C3221" s="150" t="s">
        <v>1196</v>
      </c>
      <c r="D3221" s="150" t="s">
        <v>275</v>
      </c>
      <c r="E3221" s="150">
        <v>1.032</v>
      </c>
      <c r="F3221" s="150">
        <v>20</v>
      </c>
      <c r="G3221" s="150" t="s">
        <v>1261</v>
      </c>
      <c r="H3221" s="150" t="s">
        <v>1262</v>
      </c>
      <c r="I3221" s="150" t="s">
        <v>1173</v>
      </c>
      <c r="J3221" s="150">
        <v>19085391</v>
      </c>
      <c r="K3221" s="1124" t="s">
        <v>1263</v>
      </c>
      <c r="L3221" s="150" t="s">
        <v>454</v>
      </c>
      <c r="M3221" s="150" t="s">
        <v>1264</v>
      </c>
      <c r="N3221" s="1125" t="s">
        <v>1265</v>
      </c>
      <c r="O3221" s="150" t="s">
        <v>12</v>
      </c>
      <c r="P3221" s="346">
        <v>2024</v>
      </c>
      <c r="Q3221" s="995" t="s">
        <v>26</v>
      </c>
      <c r="R3221" s="995" t="s">
        <v>1266</v>
      </c>
      <c r="S3221" s="150" t="s">
        <v>26</v>
      </c>
      <c r="T3221" s="150"/>
      <c r="U3221" s="150"/>
      <c r="V3221" s="996"/>
      <c r="W3221" s="150"/>
      <c r="X3221" s="368"/>
      <c r="Y3221" s="383"/>
    </row>
    <row r="3222" spans="1:25" s="3" customFormat="1" ht="39.950000000000003" customHeight="1" x14ac:dyDescent="0.2">
      <c r="A3222" s="60">
        <v>6</v>
      </c>
      <c r="B3222" s="150" t="s">
        <v>1181</v>
      </c>
      <c r="C3222" s="150" t="s">
        <v>772</v>
      </c>
      <c r="D3222" s="150" t="s">
        <v>275</v>
      </c>
      <c r="E3222" s="150">
        <v>6.0000000000000001E-3</v>
      </c>
      <c r="F3222" s="150" t="s">
        <v>3882</v>
      </c>
      <c r="G3222" s="150" t="s">
        <v>1267</v>
      </c>
      <c r="H3222" s="150" t="s">
        <v>1226</v>
      </c>
      <c r="I3222" s="150" t="s">
        <v>1173</v>
      </c>
      <c r="J3222" s="150">
        <v>19623564</v>
      </c>
      <c r="K3222" s="1124" t="s">
        <v>1263</v>
      </c>
      <c r="L3222" s="150" t="s">
        <v>406</v>
      </c>
      <c r="M3222" s="150" t="s">
        <v>320</v>
      </c>
      <c r="N3222" s="1125" t="s">
        <v>1265</v>
      </c>
      <c r="O3222" s="150" t="s">
        <v>12</v>
      </c>
      <c r="P3222" s="346">
        <v>2024</v>
      </c>
      <c r="Q3222" s="995" t="s">
        <v>26</v>
      </c>
      <c r="R3222" s="995" t="s">
        <v>26</v>
      </c>
      <c r="S3222" s="150" t="s">
        <v>26</v>
      </c>
      <c r="T3222" s="150"/>
      <c r="U3222" s="150"/>
      <c r="V3222" s="996"/>
      <c r="W3222" s="150"/>
      <c r="X3222" s="368"/>
      <c r="Y3222" s="383"/>
    </row>
    <row r="3223" spans="1:25" s="3" customFormat="1" ht="39.950000000000003" customHeight="1" x14ac:dyDescent="0.2">
      <c r="A3223" s="60">
        <v>7</v>
      </c>
      <c r="B3223" s="150" t="s">
        <v>1181</v>
      </c>
      <c r="C3223" s="150" t="s">
        <v>772</v>
      </c>
      <c r="D3223" s="150" t="s">
        <v>275</v>
      </c>
      <c r="E3223" s="150">
        <v>0.02</v>
      </c>
      <c r="F3223" s="150" t="s">
        <v>3882</v>
      </c>
      <c r="G3223" s="150" t="s">
        <v>1268</v>
      </c>
      <c r="H3223" s="150" t="s">
        <v>1226</v>
      </c>
      <c r="I3223" s="150" t="s">
        <v>1173</v>
      </c>
      <c r="J3223" s="150">
        <v>19623560</v>
      </c>
      <c r="K3223" s="1124" t="s">
        <v>1263</v>
      </c>
      <c r="L3223" s="150" t="s">
        <v>406</v>
      </c>
      <c r="M3223" s="150" t="s">
        <v>320</v>
      </c>
      <c r="N3223" s="1125" t="s">
        <v>1265</v>
      </c>
      <c r="O3223" s="150" t="s">
        <v>12</v>
      </c>
      <c r="P3223" s="346">
        <v>2024</v>
      </c>
      <c r="Q3223" s="995" t="s">
        <v>26</v>
      </c>
      <c r="R3223" s="995" t="s">
        <v>26</v>
      </c>
      <c r="S3223" s="150" t="s">
        <v>26</v>
      </c>
      <c r="T3223" s="150"/>
      <c r="U3223" s="150"/>
      <c r="V3223" s="996"/>
      <c r="W3223" s="150"/>
      <c r="X3223" s="368"/>
      <c r="Y3223" s="383"/>
    </row>
    <row r="3224" spans="1:25" s="3" customFormat="1" ht="39.950000000000003" customHeight="1" x14ac:dyDescent="0.2">
      <c r="A3224" s="60">
        <v>8</v>
      </c>
      <c r="B3224" s="150" t="s">
        <v>1180</v>
      </c>
      <c r="C3224" s="150" t="s">
        <v>1197</v>
      </c>
      <c r="D3224" s="150" t="s">
        <v>274</v>
      </c>
      <c r="E3224" s="150">
        <v>2.5000000000000001E-2</v>
      </c>
      <c r="F3224" s="150" t="s">
        <v>3882</v>
      </c>
      <c r="G3224" s="150" t="s">
        <v>1269</v>
      </c>
      <c r="H3224" s="150" t="s">
        <v>906</v>
      </c>
      <c r="I3224" s="150" t="s">
        <v>1173</v>
      </c>
      <c r="J3224" s="150">
        <v>19730498</v>
      </c>
      <c r="K3224" s="1124" t="s">
        <v>1263</v>
      </c>
      <c r="L3224" s="150" t="s">
        <v>406</v>
      </c>
      <c r="M3224" s="150" t="s">
        <v>320</v>
      </c>
      <c r="N3224" s="1125" t="s">
        <v>1265</v>
      </c>
      <c r="O3224" s="150" t="s">
        <v>12</v>
      </c>
      <c r="P3224" s="346">
        <v>2024</v>
      </c>
      <c r="Q3224" s="995" t="s">
        <v>26</v>
      </c>
      <c r="R3224" s="995" t="s">
        <v>26</v>
      </c>
      <c r="S3224" s="150" t="s">
        <v>26</v>
      </c>
      <c r="T3224" s="150"/>
      <c r="U3224" s="150"/>
      <c r="V3224" s="996"/>
      <c r="W3224" s="150"/>
      <c r="X3224" s="368"/>
      <c r="Y3224" s="383"/>
    </row>
    <row r="3225" spans="1:25" s="3" customFormat="1" ht="39.950000000000003" customHeight="1" x14ac:dyDescent="0.2">
      <c r="A3225" s="60">
        <v>9</v>
      </c>
      <c r="B3225" s="150" t="s">
        <v>1191</v>
      </c>
      <c r="C3225" s="150" t="s">
        <v>1192</v>
      </c>
      <c r="D3225" s="150" t="s">
        <v>271</v>
      </c>
      <c r="E3225" s="150">
        <v>41.125</v>
      </c>
      <c r="F3225" s="150" t="s">
        <v>580</v>
      </c>
      <c r="G3225" s="150" t="s">
        <v>1258</v>
      </c>
      <c r="H3225" s="150" t="s">
        <v>1259</v>
      </c>
      <c r="I3225" s="150" t="s">
        <v>1173</v>
      </c>
      <c r="J3225" s="150" t="s">
        <v>3999</v>
      </c>
      <c r="K3225" s="1124" t="s">
        <v>1643</v>
      </c>
      <c r="L3225" s="150" t="s">
        <v>407</v>
      </c>
      <c r="M3225" s="150" t="s">
        <v>1174</v>
      </c>
      <c r="N3225" s="1125" t="s">
        <v>1644</v>
      </c>
      <c r="O3225" s="150" t="s">
        <v>21</v>
      </c>
      <c r="P3225" s="346">
        <v>2025</v>
      </c>
      <c r="Q3225" s="995" t="s">
        <v>26</v>
      </c>
      <c r="R3225" s="995" t="s">
        <v>26</v>
      </c>
      <c r="S3225" s="150" t="s">
        <v>26</v>
      </c>
      <c r="T3225" s="150"/>
      <c r="U3225" s="150"/>
      <c r="V3225" s="996"/>
      <c r="W3225" s="150"/>
      <c r="X3225" s="368"/>
      <c r="Y3225" s="383"/>
    </row>
    <row r="3226" spans="1:25" s="3" customFormat="1" ht="39.950000000000003" customHeight="1" x14ac:dyDescent="0.2">
      <c r="A3226" s="60">
        <v>10</v>
      </c>
      <c r="B3226" s="150" t="s">
        <v>1193</v>
      </c>
      <c r="C3226" s="150" t="s">
        <v>1194</v>
      </c>
      <c r="D3226" s="150" t="s">
        <v>271</v>
      </c>
      <c r="E3226" s="150">
        <v>38.15</v>
      </c>
      <c r="F3226" s="150" t="s">
        <v>580</v>
      </c>
      <c r="G3226" s="150" t="s">
        <v>1258</v>
      </c>
      <c r="H3226" s="150" t="s">
        <v>1260</v>
      </c>
      <c r="I3226" s="150" t="s">
        <v>1173</v>
      </c>
      <c r="J3226" s="150" t="s">
        <v>4000</v>
      </c>
      <c r="K3226" s="1124" t="s">
        <v>1643</v>
      </c>
      <c r="L3226" s="150" t="s">
        <v>407</v>
      </c>
      <c r="M3226" s="150" t="s">
        <v>1174</v>
      </c>
      <c r="N3226" s="1125" t="s">
        <v>1644</v>
      </c>
      <c r="O3226" s="150" t="s">
        <v>21</v>
      </c>
      <c r="P3226" s="346">
        <v>2025</v>
      </c>
      <c r="Q3226" s="995" t="s">
        <v>26</v>
      </c>
      <c r="R3226" s="995" t="s">
        <v>26</v>
      </c>
      <c r="S3226" s="150" t="s">
        <v>26</v>
      </c>
      <c r="T3226" s="150"/>
      <c r="U3226" s="150"/>
      <c r="V3226" s="996"/>
      <c r="W3226" s="150"/>
      <c r="X3226" s="368"/>
      <c r="Y3226" s="383"/>
    </row>
    <row r="3227" spans="1:25" s="3" customFormat="1" ht="39.950000000000003" customHeight="1" x14ac:dyDescent="0.2">
      <c r="A3227" s="60">
        <v>11</v>
      </c>
      <c r="B3227" s="150" t="s">
        <v>1190</v>
      </c>
      <c r="C3227" s="150" t="s">
        <v>802</v>
      </c>
      <c r="D3227" s="150" t="s">
        <v>275</v>
      </c>
      <c r="E3227" s="150">
        <v>23.625</v>
      </c>
      <c r="F3227" s="150" t="s">
        <v>580</v>
      </c>
      <c r="G3227" s="150" t="s">
        <v>1255</v>
      </c>
      <c r="H3227" s="150" t="s">
        <v>1256</v>
      </c>
      <c r="I3227" s="150" t="s">
        <v>1173</v>
      </c>
      <c r="J3227" s="150" t="s">
        <v>4001</v>
      </c>
      <c r="K3227" s="1124" t="s">
        <v>1643</v>
      </c>
      <c r="L3227" s="150" t="s">
        <v>407</v>
      </c>
      <c r="M3227" s="150" t="s">
        <v>1174</v>
      </c>
      <c r="N3227" s="1125" t="s">
        <v>1644</v>
      </c>
      <c r="O3227" s="150" t="s">
        <v>21</v>
      </c>
      <c r="P3227" s="346">
        <v>2025</v>
      </c>
      <c r="Q3227" s="995" t="s">
        <v>1257</v>
      </c>
      <c r="R3227" s="995" t="s">
        <v>26</v>
      </c>
      <c r="S3227" s="150" t="s">
        <v>26</v>
      </c>
      <c r="T3227" s="150"/>
      <c r="U3227" s="150"/>
      <c r="V3227" s="996"/>
      <c r="W3227" s="150"/>
      <c r="X3227" s="368"/>
      <c r="Y3227" s="383"/>
    </row>
    <row r="3228" spans="1:25" s="3" customFormat="1" ht="39.950000000000003" customHeight="1" x14ac:dyDescent="0.2">
      <c r="A3228" s="60">
        <v>12</v>
      </c>
      <c r="B3228" s="150" t="s">
        <v>1648</v>
      </c>
      <c r="C3228" s="150" t="s">
        <v>488</v>
      </c>
      <c r="D3228" s="150" t="s">
        <v>274</v>
      </c>
      <c r="E3228" s="150">
        <v>0.01</v>
      </c>
      <c r="F3228" s="150" t="s">
        <v>3882</v>
      </c>
      <c r="G3228" s="150" t="s">
        <v>1649</v>
      </c>
      <c r="H3228" s="150" t="s">
        <v>913</v>
      </c>
      <c r="I3228" s="150" t="s">
        <v>1173</v>
      </c>
      <c r="J3228" s="150" t="s">
        <v>4002</v>
      </c>
      <c r="K3228" s="1124" t="s">
        <v>1646</v>
      </c>
      <c r="L3228" s="150" t="s">
        <v>406</v>
      </c>
      <c r="M3228" s="150" t="s">
        <v>320</v>
      </c>
      <c r="N3228" s="1125" t="s">
        <v>1647</v>
      </c>
      <c r="O3228" s="150" t="s">
        <v>21</v>
      </c>
      <c r="P3228" s="346">
        <v>2024</v>
      </c>
      <c r="Q3228" s="995" t="s">
        <v>26</v>
      </c>
      <c r="R3228" s="995" t="s">
        <v>26</v>
      </c>
      <c r="S3228" s="150" t="s">
        <v>26</v>
      </c>
      <c r="T3228" s="150"/>
      <c r="U3228" s="150"/>
      <c r="V3228" s="996"/>
      <c r="W3228" s="150"/>
      <c r="X3228" s="368"/>
      <c r="Y3228" s="383"/>
    </row>
    <row r="3229" spans="1:25" s="3" customFormat="1" ht="39.950000000000003" customHeight="1" x14ac:dyDescent="0.2">
      <c r="A3229" s="60">
        <v>13</v>
      </c>
      <c r="B3229" s="150" t="s">
        <v>1650</v>
      </c>
      <c r="C3229" s="150" t="s">
        <v>1651</v>
      </c>
      <c r="D3229" s="150" t="s">
        <v>274</v>
      </c>
      <c r="E3229" s="150">
        <v>2.4</v>
      </c>
      <c r="F3229" s="150" t="s">
        <v>1121</v>
      </c>
      <c r="G3229" s="150" t="s">
        <v>1652</v>
      </c>
      <c r="H3229" s="150" t="s">
        <v>1653</v>
      </c>
      <c r="I3229" s="150" t="s">
        <v>1173</v>
      </c>
      <c r="J3229" s="150" t="s">
        <v>4003</v>
      </c>
      <c r="K3229" s="1124" t="s">
        <v>1654</v>
      </c>
      <c r="L3229" s="150" t="s">
        <v>407</v>
      </c>
      <c r="M3229" s="150" t="s">
        <v>1174</v>
      </c>
      <c r="N3229" s="1125" t="s">
        <v>1655</v>
      </c>
      <c r="O3229" s="150" t="s">
        <v>21</v>
      </c>
      <c r="P3229" s="346">
        <v>2025</v>
      </c>
      <c r="Q3229" s="995" t="s">
        <v>26</v>
      </c>
      <c r="R3229" s="995" t="s">
        <v>26</v>
      </c>
      <c r="S3229" s="150" t="s">
        <v>26</v>
      </c>
      <c r="T3229" s="150"/>
      <c r="U3229" s="150"/>
      <c r="V3229" s="996"/>
      <c r="W3229" s="150"/>
      <c r="X3229" s="368"/>
      <c r="Y3229" s="383"/>
    </row>
    <row r="3230" spans="1:25" s="3" customFormat="1" ht="39.950000000000003" customHeight="1" x14ac:dyDescent="0.2">
      <c r="A3230" s="60">
        <v>14</v>
      </c>
      <c r="B3230" s="150" t="s">
        <v>624</v>
      </c>
      <c r="C3230" s="150" t="s">
        <v>1656</v>
      </c>
      <c r="D3230" s="150" t="s">
        <v>275</v>
      </c>
      <c r="E3230" s="150">
        <v>50</v>
      </c>
      <c r="F3230" s="150" t="s">
        <v>580</v>
      </c>
      <c r="G3230" s="150" t="s">
        <v>1657</v>
      </c>
      <c r="H3230" s="150" t="s">
        <v>1658</v>
      </c>
      <c r="I3230" s="150" t="s">
        <v>1173</v>
      </c>
      <c r="J3230" s="150" t="s">
        <v>4004</v>
      </c>
      <c r="K3230" s="1124" t="s">
        <v>1654</v>
      </c>
      <c r="L3230" s="150" t="s">
        <v>407</v>
      </c>
      <c r="M3230" s="150" t="s">
        <v>1174</v>
      </c>
      <c r="N3230" s="1125" t="s">
        <v>1655</v>
      </c>
      <c r="O3230" s="150" t="s">
        <v>21</v>
      </c>
      <c r="P3230" s="346">
        <v>2025</v>
      </c>
      <c r="Q3230" s="995" t="s">
        <v>1659</v>
      </c>
      <c r="R3230" s="995" t="s">
        <v>26</v>
      </c>
      <c r="S3230" s="150" t="s">
        <v>26</v>
      </c>
      <c r="T3230" s="150"/>
      <c r="U3230" s="150"/>
      <c r="V3230" s="996"/>
      <c r="W3230" s="150"/>
      <c r="X3230" s="368"/>
      <c r="Y3230" s="383"/>
    </row>
    <row r="3231" spans="1:25" s="3" customFormat="1" ht="39.950000000000003" customHeight="1" x14ac:dyDescent="0.2">
      <c r="A3231" s="60">
        <v>15</v>
      </c>
      <c r="B3231" s="150" t="s">
        <v>1185</v>
      </c>
      <c r="C3231" s="150" t="s">
        <v>1663</v>
      </c>
      <c r="D3231" s="150" t="s">
        <v>271</v>
      </c>
      <c r="E3231" s="150">
        <v>3.8800000000000001E-2</v>
      </c>
      <c r="F3231" s="150" t="s">
        <v>3882</v>
      </c>
      <c r="G3231" s="150" t="s">
        <v>1664</v>
      </c>
      <c r="H3231" s="150" t="s">
        <v>1665</v>
      </c>
      <c r="I3231" s="150" t="s">
        <v>1173</v>
      </c>
      <c r="J3231" s="150" t="s">
        <v>4005</v>
      </c>
      <c r="K3231" s="1124" t="s">
        <v>1661</v>
      </c>
      <c r="L3231" s="150" t="s">
        <v>406</v>
      </c>
      <c r="M3231" s="150" t="s">
        <v>320</v>
      </c>
      <c r="N3231" s="1125" t="s">
        <v>1662</v>
      </c>
      <c r="O3231" s="150" t="s">
        <v>21</v>
      </c>
      <c r="P3231" s="346">
        <v>2024</v>
      </c>
      <c r="Q3231" s="995" t="s">
        <v>26</v>
      </c>
      <c r="R3231" s="995" t="s">
        <v>26</v>
      </c>
      <c r="S3231" s="150" t="s">
        <v>26</v>
      </c>
      <c r="T3231" s="150"/>
      <c r="U3231" s="150"/>
      <c r="V3231" s="996"/>
      <c r="W3231" s="150"/>
      <c r="X3231" s="368"/>
      <c r="Y3231" s="383"/>
    </row>
    <row r="3232" spans="1:25" s="3" customFormat="1" ht="39.950000000000003" customHeight="1" x14ac:dyDescent="0.2">
      <c r="A3232" s="60">
        <v>16</v>
      </c>
      <c r="B3232" s="150" t="s">
        <v>1666</v>
      </c>
      <c r="C3232" s="150" t="s">
        <v>1667</v>
      </c>
      <c r="D3232" s="150" t="s">
        <v>274</v>
      </c>
      <c r="E3232" s="150">
        <v>0.1573</v>
      </c>
      <c r="F3232" s="150" t="s">
        <v>1121</v>
      </c>
      <c r="G3232" s="150" t="s">
        <v>1668</v>
      </c>
      <c r="H3232" s="150" t="s">
        <v>1669</v>
      </c>
      <c r="I3232" s="150" t="s">
        <v>1173</v>
      </c>
      <c r="J3232" s="150" t="s">
        <v>4006</v>
      </c>
      <c r="K3232" s="1124" t="s">
        <v>1661</v>
      </c>
      <c r="L3232" s="150" t="s">
        <v>406</v>
      </c>
      <c r="M3232" s="150" t="s">
        <v>320</v>
      </c>
      <c r="N3232" s="1125" t="s">
        <v>1662</v>
      </c>
      <c r="O3232" s="150" t="s">
        <v>21</v>
      </c>
      <c r="P3232" s="346">
        <v>2024</v>
      </c>
      <c r="Q3232" s="995" t="s">
        <v>26</v>
      </c>
      <c r="R3232" s="995" t="s">
        <v>26</v>
      </c>
      <c r="S3232" s="150" t="s">
        <v>26</v>
      </c>
      <c r="T3232" s="150"/>
      <c r="U3232" s="150"/>
      <c r="V3232" s="996"/>
      <c r="W3232" s="150"/>
      <c r="X3232" s="368"/>
      <c r="Y3232" s="383"/>
    </row>
    <row r="3233" spans="1:25" s="3" customFormat="1" ht="39.950000000000003" customHeight="1" x14ac:dyDescent="0.2">
      <c r="A3233" s="60">
        <v>17</v>
      </c>
      <c r="B3233" s="150" t="s">
        <v>1181</v>
      </c>
      <c r="C3233" s="150" t="s">
        <v>772</v>
      </c>
      <c r="D3233" s="150" t="s">
        <v>275</v>
      </c>
      <c r="E3233" s="150">
        <v>1.9439999999999999E-2</v>
      </c>
      <c r="F3233" s="150" t="s">
        <v>3882</v>
      </c>
      <c r="G3233" s="150" t="s">
        <v>908</v>
      </c>
      <c r="H3233" s="150" t="s">
        <v>1226</v>
      </c>
      <c r="I3233" s="150" t="s">
        <v>1173</v>
      </c>
      <c r="J3233" s="150" t="s">
        <v>4007</v>
      </c>
      <c r="K3233" s="1124" t="s">
        <v>1661</v>
      </c>
      <c r="L3233" s="150" t="s">
        <v>406</v>
      </c>
      <c r="M3233" s="150" t="s">
        <v>320</v>
      </c>
      <c r="N3233" s="1125" t="s">
        <v>1662</v>
      </c>
      <c r="O3233" s="150" t="s">
        <v>21</v>
      </c>
      <c r="P3233" s="346">
        <v>2024</v>
      </c>
      <c r="Q3233" s="995" t="s">
        <v>26</v>
      </c>
      <c r="R3233" s="995" t="s">
        <v>26</v>
      </c>
      <c r="S3233" s="150" t="s">
        <v>26</v>
      </c>
      <c r="T3233" s="150"/>
      <c r="U3233" s="150"/>
      <c r="V3233" s="996"/>
      <c r="W3233" s="150"/>
      <c r="X3233" s="368"/>
      <c r="Y3233" s="383"/>
    </row>
    <row r="3234" spans="1:25" s="3" customFormat="1" ht="39.950000000000003" customHeight="1" x14ac:dyDescent="0.2">
      <c r="A3234" s="60">
        <v>18</v>
      </c>
      <c r="B3234" s="150" t="s">
        <v>1116</v>
      </c>
      <c r="C3234" s="150" t="s">
        <v>1673</v>
      </c>
      <c r="D3234" s="150" t="s">
        <v>275</v>
      </c>
      <c r="E3234" s="150">
        <v>0.14760000000000001</v>
      </c>
      <c r="F3234" s="150" t="s">
        <v>1121</v>
      </c>
      <c r="G3234" s="150" t="s">
        <v>1126</v>
      </c>
      <c r="H3234" s="150" t="s">
        <v>1674</v>
      </c>
      <c r="I3234" s="150" t="s">
        <v>1173</v>
      </c>
      <c r="J3234" s="150" t="s">
        <v>4008</v>
      </c>
      <c r="K3234" s="1124" t="s">
        <v>1671</v>
      </c>
      <c r="L3234" s="150" t="s">
        <v>406</v>
      </c>
      <c r="M3234" s="150" t="s">
        <v>320</v>
      </c>
      <c r="N3234" s="1125" t="s">
        <v>1672</v>
      </c>
      <c r="O3234" s="150" t="s">
        <v>21</v>
      </c>
      <c r="P3234" s="346">
        <v>2024</v>
      </c>
      <c r="Q3234" s="995" t="s">
        <v>26</v>
      </c>
      <c r="R3234" s="995" t="s">
        <v>26</v>
      </c>
      <c r="S3234" s="150" t="s">
        <v>26</v>
      </c>
      <c r="T3234" s="150"/>
      <c r="U3234" s="150"/>
      <c r="V3234" s="996"/>
      <c r="W3234" s="150"/>
      <c r="X3234" s="368"/>
      <c r="Y3234" s="383"/>
    </row>
    <row r="3235" spans="1:25" s="3" customFormat="1" ht="39.950000000000003" customHeight="1" x14ac:dyDescent="0.2">
      <c r="A3235" s="60">
        <v>19</v>
      </c>
      <c r="B3235" s="150" t="s">
        <v>1116</v>
      </c>
      <c r="C3235" s="150" t="s">
        <v>1675</v>
      </c>
      <c r="D3235" s="150" t="s">
        <v>275</v>
      </c>
      <c r="E3235" s="150">
        <v>0.15579999999999999</v>
      </c>
      <c r="F3235" s="150" t="s">
        <v>1121</v>
      </c>
      <c r="G3235" s="150" t="s">
        <v>1126</v>
      </c>
      <c r="H3235" s="150" t="s">
        <v>1676</v>
      </c>
      <c r="I3235" s="150" t="s">
        <v>1173</v>
      </c>
      <c r="J3235" s="150" t="s">
        <v>4009</v>
      </c>
      <c r="K3235" s="1124" t="s">
        <v>1671</v>
      </c>
      <c r="L3235" s="150" t="s">
        <v>406</v>
      </c>
      <c r="M3235" s="150" t="s">
        <v>320</v>
      </c>
      <c r="N3235" s="1125" t="s">
        <v>1672</v>
      </c>
      <c r="O3235" s="150" t="s">
        <v>21</v>
      </c>
      <c r="P3235" s="346">
        <v>2024</v>
      </c>
      <c r="Q3235" s="995" t="s">
        <v>26</v>
      </c>
      <c r="R3235" s="995" t="s">
        <v>26</v>
      </c>
      <c r="S3235" s="150" t="s">
        <v>26</v>
      </c>
      <c r="T3235" s="150"/>
      <c r="U3235" s="150"/>
      <c r="V3235" s="996"/>
      <c r="W3235" s="150"/>
      <c r="X3235" s="368"/>
      <c r="Y3235" s="383"/>
    </row>
    <row r="3236" spans="1:25" s="3" customFormat="1" ht="39.950000000000003" customHeight="1" x14ac:dyDescent="0.2">
      <c r="A3236" s="60">
        <v>20</v>
      </c>
      <c r="B3236" s="150" t="s">
        <v>1679</v>
      </c>
      <c r="C3236" s="150" t="s">
        <v>1680</v>
      </c>
      <c r="D3236" s="150" t="s">
        <v>274</v>
      </c>
      <c r="E3236" s="150">
        <v>7.1999999999999995E-2</v>
      </c>
      <c r="F3236" s="150" t="s">
        <v>3882</v>
      </c>
      <c r="G3236" s="150" t="s">
        <v>1229</v>
      </c>
      <c r="H3236" s="150" t="s">
        <v>1681</v>
      </c>
      <c r="I3236" s="150" t="s">
        <v>1173</v>
      </c>
      <c r="J3236" s="150" t="s">
        <v>4010</v>
      </c>
      <c r="K3236" s="1124" t="s">
        <v>1677</v>
      </c>
      <c r="L3236" s="150" t="s">
        <v>406</v>
      </c>
      <c r="M3236" s="150" t="s">
        <v>320</v>
      </c>
      <c r="N3236" s="1125" t="s">
        <v>1678</v>
      </c>
      <c r="O3236" s="150" t="s">
        <v>21</v>
      </c>
      <c r="P3236" s="346">
        <v>2024</v>
      </c>
      <c r="Q3236" s="995" t="s">
        <v>26</v>
      </c>
      <c r="R3236" s="995" t="s">
        <v>26</v>
      </c>
      <c r="S3236" s="150" t="s">
        <v>26</v>
      </c>
      <c r="T3236" s="150"/>
      <c r="U3236" s="150"/>
      <c r="V3236" s="996"/>
      <c r="W3236" s="150"/>
      <c r="X3236" s="368"/>
      <c r="Y3236" s="383"/>
    </row>
    <row r="3237" spans="1:25" s="3" customFormat="1" ht="39.950000000000003" customHeight="1" x14ac:dyDescent="0.2">
      <c r="A3237" s="60">
        <v>21</v>
      </c>
      <c r="B3237" s="150" t="s">
        <v>1180</v>
      </c>
      <c r="C3237" s="150" t="s">
        <v>1682</v>
      </c>
      <c r="D3237" s="150" t="s">
        <v>274</v>
      </c>
      <c r="E3237" s="150">
        <v>0.11372</v>
      </c>
      <c r="F3237" s="150" t="s">
        <v>3882</v>
      </c>
      <c r="G3237" s="150" t="s">
        <v>1231</v>
      </c>
      <c r="H3237" s="150" t="s">
        <v>1683</v>
      </c>
      <c r="I3237" s="150" t="s">
        <v>1173</v>
      </c>
      <c r="J3237" s="150" t="s">
        <v>4011</v>
      </c>
      <c r="K3237" s="1124" t="s">
        <v>485</v>
      </c>
      <c r="L3237" s="150" t="s">
        <v>406</v>
      </c>
      <c r="M3237" s="150" t="s">
        <v>320</v>
      </c>
      <c r="N3237" s="1125" t="s">
        <v>1684</v>
      </c>
      <c r="O3237" s="150" t="s">
        <v>21</v>
      </c>
      <c r="P3237" s="346">
        <v>2024</v>
      </c>
      <c r="Q3237" s="995" t="s">
        <v>26</v>
      </c>
      <c r="R3237" s="995" t="s">
        <v>26</v>
      </c>
      <c r="S3237" s="150" t="s">
        <v>26</v>
      </c>
      <c r="T3237" s="150"/>
      <c r="U3237" s="150"/>
      <c r="V3237" s="996"/>
      <c r="W3237" s="150"/>
      <c r="X3237" s="368"/>
      <c r="Y3237" s="383"/>
    </row>
    <row r="3238" spans="1:25" s="3" customFormat="1" ht="39.950000000000003" customHeight="1" x14ac:dyDescent="0.2">
      <c r="A3238" s="60">
        <v>22</v>
      </c>
      <c r="B3238" s="150" t="s">
        <v>1686</v>
      </c>
      <c r="C3238" s="150" t="s">
        <v>1687</v>
      </c>
      <c r="D3238" s="150" t="s">
        <v>275</v>
      </c>
      <c r="E3238" s="150">
        <v>4.2750000000000004</v>
      </c>
      <c r="F3238" s="150" t="s">
        <v>1121</v>
      </c>
      <c r="G3238" s="150" t="s">
        <v>1688</v>
      </c>
      <c r="H3238" s="150" t="s">
        <v>1689</v>
      </c>
      <c r="I3238" s="150" t="s">
        <v>1173</v>
      </c>
      <c r="J3238" s="150" t="s">
        <v>4012</v>
      </c>
      <c r="K3238" s="1124" t="s">
        <v>485</v>
      </c>
      <c r="L3238" s="150" t="s">
        <v>407</v>
      </c>
      <c r="M3238" s="150" t="s">
        <v>1174</v>
      </c>
      <c r="N3238" s="1125" t="s">
        <v>1684</v>
      </c>
      <c r="O3238" s="150" t="s">
        <v>21</v>
      </c>
      <c r="P3238" s="346">
        <v>2025</v>
      </c>
      <c r="Q3238" s="995" t="s">
        <v>26</v>
      </c>
      <c r="R3238" s="995" t="s">
        <v>1690</v>
      </c>
      <c r="S3238" s="150" t="s">
        <v>26</v>
      </c>
      <c r="T3238" s="150"/>
      <c r="U3238" s="150"/>
      <c r="V3238" s="996"/>
      <c r="W3238" s="150"/>
      <c r="X3238" s="368"/>
      <c r="Y3238" s="383"/>
    </row>
    <row r="3239" spans="1:25" s="3" customFormat="1" ht="39.950000000000003" customHeight="1" x14ac:dyDescent="0.2">
      <c r="A3239" s="60">
        <v>23</v>
      </c>
      <c r="B3239" s="150" t="s">
        <v>1691</v>
      </c>
      <c r="C3239" s="150" t="s">
        <v>1692</v>
      </c>
      <c r="D3239" s="150" t="s">
        <v>271</v>
      </c>
      <c r="E3239" s="150">
        <v>4.9984000000000002</v>
      </c>
      <c r="F3239" s="150" t="s">
        <v>1121</v>
      </c>
      <c r="G3239" s="150" t="s">
        <v>907</v>
      </c>
      <c r="H3239" s="150" t="s">
        <v>1693</v>
      </c>
      <c r="I3239" s="150" t="s">
        <v>1173</v>
      </c>
      <c r="J3239" s="150" t="s">
        <v>4013</v>
      </c>
      <c r="K3239" s="1124" t="s">
        <v>1694</v>
      </c>
      <c r="L3239" s="150" t="s">
        <v>407</v>
      </c>
      <c r="M3239" s="150" t="s">
        <v>1174</v>
      </c>
      <c r="N3239" s="1125" t="s">
        <v>1695</v>
      </c>
      <c r="O3239" s="150" t="s">
        <v>21</v>
      </c>
      <c r="P3239" s="346">
        <v>2025</v>
      </c>
      <c r="Q3239" s="995" t="s">
        <v>26</v>
      </c>
      <c r="R3239" s="995" t="s">
        <v>26</v>
      </c>
      <c r="S3239" s="150" t="s">
        <v>26</v>
      </c>
      <c r="T3239" s="150"/>
      <c r="U3239" s="150"/>
      <c r="V3239" s="996"/>
      <c r="W3239" s="150"/>
      <c r="X3239" s="368"/>
      <c r="Y3239" s="383"/>
    </row>
    <row r="3240" spans="1:25" s="3" customFormat="1" ht="39.950000000000003" customHeight="1" x14ac:dyDescent="0.2">
      <c r="A3240" s="60">
        <v>24</v>
      </c>
      <c r="B3240" s="150" t="s">
        <v>1697</v>
      </c>
      <c r="C3240" s="150" t="s">
        <v>1698</v>
      </c>
      <c r="D3240" s="150" t="s">
        <v>274</v>
      </c>
      <c r="E3240" s="150">
        <v>5.0000000000000001E-3</v>
      </c>
      <c r="F3240" s="150" t="s">
        <v>3882</v>
      </c>
      <c r="G3240" s="150" t="s">
        <v>1699</v>
      </c>
      <c r="H3240" s="150" t="s">
        <v>1700</v>
      </c>
      <c r="I3240" s="150" t="s">
        <v>1173</v>
      </c>
      <c r="J3240" s="150" t="s">
        <v>4014</v>
      </c>
      <c r="K3240" s="1124" t="s">
        <v>486</v>
      </c>
      <c r="L3240" s="150" t="s">
        <v>406</v>
      </c>
      <c r="M3240" s="150" t="s">
        <v>320</v>
      </c>
      <c r="N3240" s="1125" t="s">
        <v>1696</v>
      </c>
      <c r="O3240" s="150" t="s">
        <v>21</v>
      </c>
      <c r="P3240" s="346">
        <v>2024</v>
      </c>
      <c r="Q3240" s="995" t="s">
        <v>26</v>
      </c>
      <c r="R3240" s="995" t="s">
        <v>26</v>
      </c>
      <c r="S3240" s="150" t="s">
        <v>26</v>
      </c>
      <c r="T3240" s="150"/>
      <c r="U3240" s="150"/>
      <c r="V3240" s="996"/>
      <c r="W3240" s="150"/>
      <c r="X3240" s="368"/>
      <c r="Y3240" s="383"/>
    </row>
    <row r="3241" spans="1:25" s="3" customFormat="1" ht="39.950000000000003" customHeight="1" x14ac:dyDescent="0.2">
      <c r="A3241" s="60">
        <v>25</v>
      </c>
      <c r="B3241" s="150" t="s">
        <v>1701</v>
      </c>
      <c r="C3241" s="150" t="s">
        <v>1702</v>
      </c>
      <c r="D3241" s="150" t="s">
        <v>274</v>
      </c>
      <c r="E3241" s="150">
        <v>0.19</v>
      </c>
      <c r="F3241" s="150" t="s">
        <v>1121</v>
      </c>
      <c r="G3241" s="150" t="s">
        <v>1703</v>
      </c>
      <c r="H3241" s="150" t="s">
        <v>1704</v>
      </c>
      <c r="I3241" s="150" t="s">
        <v>1173</v>
      </c>
      <c r="J3241" s="150" t="s">
        <v>4015</v>
      </c>
      <c r="K3241" s="1124" t="s">
        <v>486</v>
      </c>
      <c r="L3241" s="150" t="s">
        <v>406</v>
      </c>
      <c r="M3241" s="150" t="s">
        <v>320</v>
      </c>
      <c r="N3241" s="1125" t="s">
        <v>1696</v>
      </c>
      <c r="O3241" s="150" t="s">
        <v>21</v>
      </c>
      <c r="P3241" s="346">
        <v>2024</v>
      </c>
      <c r="Q3241" s="995" t="s">
        <v>26</v>
      </c>
      <c r="R3241" s="995" t="s">
        <v>26</v>
      </c>
      <c r="S3241" s="150" t="s">
        <v>26</v>
      </c>
      <c r="T3241" s="150"/>
      <c r="U3241" s="150"/>
      <c r="V3241" s="996"/>
      <c r="W3241" s="150"/>
      <c r="X3241" s="368"/>
      <c r="Y3241" s="383"/>
    </row>
    <row r="3242" spans="1:25" s="3" customFormat="1" ht="39.950000000000003" customHeight="1" x14ac:dyDescent="0.2">
      <c r="A3242" s="60">
        <v>26</v>
      </c>
      <c r="B3242" s="150" t="s">
        <v>1705</v>
      </c>
      <c r="C3242" s="150" t="s">
        <v>1706</v>
      </c>
      <c r="D3242" s="150" t="s">
        <v>276</v>
      </c>
      <c r="E3242" s="150">
        <v>6</v>
      </c>
      <c r="F3242" s="150" t="s">
        <v>1121</v>
      </c>
      <c r="G3242" s="150" t="s">
        <v>1707</v>
      </c>
      <c r="H3242" s="150" t="s">
        <v>1708</v>
      </c>
      <c r="I3242" s="150" t="s">
        <v>1173</v>
      </c>
      <c r="J3242" s="150" t="s">
        <v>4016</v>
      </c>
      <c r="K3242" s="1124" t="s">
        <v>486</v>
      </c>
      <c r="L3242" s="150" t="s">
        <v>406</v>
      </c>
      <c r="M3242" s="150" t="s">
        <v>320</v>
      </c>
      <c r="N3242" s="1125" t="s">
        <v>1696</v>
      </c>
      <c r="O3242" s="150" t="s">
        <v>21</v>
      </c>
      <c r="P3242" s="346">
        <v>2024</v>
      </c>
      <c r="Q3242" s="995" t="s">
        <v>26</v>
      </c>
      <c r="R3242" s="995" t="s">
        <v>26</v>
      </c>
      <c r="S3242" s="150" t="s">
        <v>26</v>
      </c>
      <c r="T3242" s="150"/>
      <c r="U3242" s="150"/>
      <c r="V3242" s="996"/>
      <c r="W3242" s="150"/>
      <c r="X3242" s="368"/>
      <c r="Y3242" s="383"/>
    </row>
    <row r="3243" spans="1:25" s="3" customFormat="1" ht="39.950000000000003" customHeight="1" x14ac:dyDescent="0.2">
      <c r="A3243" s="60">
        <v>27</v>
      </c>
      <c r="B3243" s="150" t="s">
        <v>1709</v>
      </c>
      <c r="C3243" s="150" t="s">
        <v>1710</v>
      </c>
      <c r="D3243" s="150" t="s">
        <v>274</v>
      </c>
      <c r="E3243" s="150">
        <v>0.11</v>
      </c>
      <c r="F3243" s="150" t="s">
        <v>1121</v>
      </c>
      <c r="G3243" s="150" t="s">
        <v>1652</v>
      </c>
      <c r="H3243" s="150" t="s">
        <v>1711</v>
      </c>
      <c r="I3243" s="150" t="s">
        <v>1173</v>
      </c>
      <c r="J3243" s="150" t="s">
        <v>4017</v>
      </c>
      <c r="K3243" s="1124" t="s">
        <v>1712</v>
      </c>
      <c r="L3243" s="150" t="s">
        <v>406</v>
      </c>
      <c r="M3243" s="150" t="s">
        <v>320</v>
      </c>
      <c r="N3243" s="1125" t="s">
        <v>1713</v>
      </c>
      <c r="O3243" s="150" t="s">
        <v>21</v>
      </c>
      <c r="P3243" s="346">
        <v>2024</v>
      </c>
      <c r="Q3243" s="995" t="s">
        <v>26</v>
      </c>
      <c r="R3243" s="995" t="s">
        <v>26</v>
      </c>
      <c r="S3243" s="150" t="s">
        <v>26</v>
      </c>
      <c r="T3243" s="150"/>
      <c r="U3243" s="150"/>
      <c r="V3243" s="996"/>
      <c r="W3243" s="150"/>
      <c r="X3243" s="368"/>
      <c r="Y3243" s="383"/>
    </row>
    <row r="3244" spans="1:25" s="3" customFormat="1" ht="39.950000000000003" customHeight="1" x14ac:dyDescent="0.2">
      <c r="A3244" s="60">
        <v>28</v>
      </c>
      <c r="B3244" s="150" t="s">
        <v>1714</v>
      </c>
      <c r="C3244" s="150" t="s">
        <v>1715</v>
      </c>
      <c r="D3244" s="150" t="s">
        <v>275</v>
      </c>
      <c r="E3244" s="150">
        <v>4.5606400000000002</v>
      </c>
      <c r="F3244" s="150" t="s">
        <v>1121</v>
      </c>
      <c r="G3244" s="150" t="s">
        <v>1716</v>
      </c>
      <c r="H3244" s="150" t="s">
        <v>1717</v>
      </c>
      <c r="I3244" s="150" t="s">
        <v>1173</v>
      </c>
      <c r="J3244" s="150" t="s">
        <v>4018</v>
      </c>
      <c r="K3244" s="1124" t="s">
        <v>1712</v>
      </c>
      <c r="L3244" s="150" t="s">
        <v>407</v>
      </c>
      <c r="M3244" s="150" t="s">
        <v>1174</v>
      </c>
      <c r="N3244" s="1125" t="s">
        <v>1713</v>
      </c>
      <c r="O3244" s="150" t="s">
        <v>21</v>
      </c>
      <c r="P3244" s="346">
        <v>2025</v>
      </c>
      <c r="Q3244" s="995" t="s">
        <v>26</v>
      </c>
      <c r="R3244" s="995" t="s">
        <v>26</v>
      </c>
      <c r="S3244" s="150" t="s">
        <v>26</v>
      </c>
      <c r="T3244" s="150"/>
      <c r="U3244" s="150"/>
      <c r="V3244" s="996"/>
      <c r="W3244" s="150"/>
      <c r="X3244" s="368"/>
      <c r="Y3244" s="383"/>
    </row>
    <row r="3245" spans="1:25" s="3" customFormat="1" ht="39.950000000000003" customHeight="1" x14ac:dyDescent="0.2">
      <c r="A3245" s="60">
        <v>29</v>
      </c>
      <c r="B3245" s="150" t="s">
        <v>1718</v>
      </c>
      <c r="C3245" s="150" t="s">
        <v>405</v>
      </c>
      <c r="D3245" s="150" t="s">
        <v>274</v>
      </c>
      <c r="E3245" s="150">
        <v>4.5</v>
      </c>
      <c r="F3245" s="150" t="s">
        <v>1121</v>
      </c>
      <c r="G3245" s="150" t="s">
        <v>1719</v>
      </c>
      <c r="H3245" s="150" t="s">
        <v>1720</v>
      </c>
      <c r="I3245" s="150" t="s">
        <v>1173</v>
      </c>
      <c r="J3245" s="150" t="s">
        <v>4019</v>
      </c>
      <c r="K3245" s="1124" t="s">
        <v>1721</v>
      </c>
      <c r="L3245" s="150" t="s">
        <v>407</v>
      </c>
      <c r="M3245" s="150" t="s">
        <v>1174</v>
      </c>
      <c r="N3245" s="1125" t="s">
        <v>1722</v>
      </c>
      <c r="O3245" s="150" t="s">
        <v>21</v>
      </c>
      <c r="P3245" s="346">
        <v>2025</v>
      </c>
      <c r="Q3245" s="995" t="s">
        <v>26</v>
      </c>
      <c r="R3245" s="995" t="s">
        <v>1723</v>
      </c>
      <c r="S3245" s="150" t="s">
        <v>26</v>
      </c>
      <c r="T3245" s="150"/>
      <c r="U3245" s="150"/>
      <c r="V3245" s="996"/>
      <c r="W3245" s="150"/>
      <c r="X3245" s="368"/>
      <c r="Y3245" s="383"/>
    </row>
    <row r="3246" spans="1:25" s="3" customFormat="1" ht="39.950000000000003" customHeight="1" x14ac:dyDescent="0.2">
      <c r="A3246" s="60">
        <v>30</v>
      </c>
      <c r="B3246" s="150" t="s">
        <v>1724</v>
      </c>
      <c r="C3246" s="150" t="s">
        <v>1725</v>
      </c>
      <c r="D3246" s="150" t="s">
        <v>274</v>
      </c>
      <c r="E3246" s="150">
        <v>9.1910000000000006E-2</v>
      </c>
      <c r="F3246" s="150" t="s">
        <v>3882</v>
      </c>
      <c r="G3246" s="150" t="s">
        <v>1726</v>
      </c>
      <c r="H3246" s="150" t="s">
        <v>1727</v>
      </c>
      <c r="I3246" s="150" t="s">
        <v>1173</v>
      </c>
      <c r="J3246" s="150" t="s">
        <v>4020</v>
      </c>
      <c r="K3246" s="1124" t="s">
        <v>1721</v>
      </c>
      <c r="L3246" s="150" t="s">
        <v>406</v>
      </c>
      <c r="M3246" s="150" t="s">
        <v>320</v>
      </c>
      <c r="N3246" s="1125" t="s">
        <v>1722</v>
      </c>
      <c r="O3246" s="150" t="s">
        <v>21</v>
      </c>
      <c r="P3246" s="346">
        <v>2024</v>
      </c>
      <c r="Q3246" s="995" t="s">
        <v>26</v>
      </c>
      <c r="R3246" s="995" t="s">
        <v>26</v>
      </c>
      <c r="S3246" s="150" t="s">
        <v>26</v>
      </c>
      <c r="T3246" s="150"/>
      <c r="U3246" s="150"/>
      <c r="V3246" s="996"/>
      <c r="W3246" s="150"/>
      <c r="X3246" s="1126"/>
      <c r="Y3246" s="1127"/>
    </row>
    <row r="3247" spans="1:25" s="3" customFormat="1" ht="21" customHeight="1" x14ac:dyDescent="0.2">
      <c r="A3247" s="60">
        <v>31</v>
      </c>
      <c r="B3247" s="150" t="s">
        <v>1730</v>
      </c>
      <c r="C3247" s="150" t="s">
        <v>1731</v>
      </c>
      <c r="D3247" s="150" t="s">
        <v>276</v>
      </c>
      <c r="E3247" s="150">
        <v>0.12</v>
      </c>
      <c r="F3247" s="150" t="s">
        <v>3882</v>
      </c>
      <c r="G3247" s="150" t="s">
        <v>1732</v>
      </c>
      <c r="H3247" s="150" t="s">
        <v>1733</v>
      </c>
      <c r="I3247" s="150" t="s">
        <v>1173</v>
      </c>
      <c r="J3247" s="150" t="s">
        <v>4021</v>
      </c>
      <c r="K3247" s="1124" t="s">
        <v>1728</v>
      </c>
      <c r="L3247" s="150" t="s">
        <v>406</v>
      </c>
      <c r="M3247" s="150" t="s">
        <v>320</v>
      </c>
      <c r="N3247" s="1125" t="s">
        <v>1729</v>
      </c>
      <c r="O3247" s="150" t="s">
        <v>21</v>
      </c>
      <c r="P3247" s="346">
        <v>2024</v>
      </c>
      <c r="Q3247" s="995" t="s">
        <v>26</v>
      </c>
      <c r="R3247" s="995" t="s">
        <v>26</v>
      </c>
      <c r="S3247" s="150" t="s">
        <v>26</v>
      </c>
      <c r="T3247" s="150"/>
      <c r="U3247" s="150"/>
      <c r="V3247" s="996"/>
      <c r="W3247" s="150"/>
      <c r="X3247" s="368"/>
      <c r="Y3247" s="383"/>
    </row>
    <row r="3248" spans="1:25" s="3" customFormat="1" ht="39.950000000000003" customHeight="1" x14ac:dyDescent="0.2">
      <c r="A3248" s="60">
        <v>32</v>
      </c>
      <c r="B3248" s="150" t="s">
        <v>1181</v>
      </c>
      <c r="C3248" s="150" t="s">
        <v>1735</v>
      </c>
      <c r="D3248" s="150" t="s">
        <v>275</v>
      </c>
      <c r="E3248" s="150">
        <v>2.4840000000000001E-2</v>
      </c>
      <c r="F3248" s="150" t="s">
        <v>3882</v>
      </c>
      <c r="G3248" s="150" t="s">
        <v>1267</v>
      </c>
      <c r="H3248" s="150" t="s">
        <v>1226</v>
      </c>
      <c r="I3248" s="150" t="s">
        <v>1173</v>
      </c>
      <c r="J3248" s="150" t="s">
        <v>4022</v>
      </c>
      <c r="K3248" s="1124" t="s">
        <v>487</v>
      </c>
      <c r="L3248" s="150" t="s">
        <v>406</v>
      </c>
      <c r="M3248" s="150" t="s">
        <v>320</v>
      </c>
      <c r="N3248" s="1125" t="s">
        <v>1734</v>
      </c>
      <c r="O3248" s="150" t="s">
        <v>21</v>
      </c>
      <c r="P3248" s="346">
        <v>2024</v>
      </c>
      <c r="Q3248" s="995" t="s">
        <v>26</v>
      </c>
      <c r="R3248" s="995" t="s">
        <v>26</v>
      </c>
      <c r="S3248" s="150" t="s">
        <v>26</v>
      </c>
      <c r="T3248" s="150"/>
      <c r="U3248" s="150"/>
      <c r="V3248" s="996"/>
      <c r="W3248" s="150"/>
      <c r="X3248" s="368"/>
      <c r="Y3248" s="383"/>
    </row>
    <row r="3249" spans="1:25" s="3" customFormat="1" ht="39.950000000000003" customHeight="1" x14ac:dyDescent="0.2">
      <c r="A3249" s="60">
        <v>33</v>
      </c>
      <c r="B3249" s="150" t="s">
        <v>1738</v>
      </c>
      <c r="C3249" s="150" t="s">
        <v>1739</v>
      </c>
      <c r="D3249" s="150" t="s">
        <v>274</v>
      </c>
      <c r="E3249" s="150">
        <v>9.8100000000000007E-2</v>
      </c>
      <c r="F3249" s="150" t="s">
        <v>3882</v>
      </c>
      <c r="G3249" s="150" t="s">
        <v>914</v>
      </c>
      <c r="H3249" s="150" t="s">
        <v>1740</v>
      </c>
      <c r="I3249" s="150" t="s">
        <v>1173</v>
      </c>
      <c r="J3249" s="150" t="s">
        <v>4023</v>
      </c>
      <c r="K3249" s="1124" t="s">
        <v>1736</v>
      </c>
      <c r="L3249" s="150" t="s">
        <v>406</v>
      </c>
      <c r="M3249" s="150" t="s">
        <v>320</v>
      </c>
      <c r="N3249" s="1125" t="s">
        <v>1737</v>
      </c>
      <c r="O3249" s="150" t="s">
        <v>21</v>
      </c>
      <c r="P3249" s="346">
        <v>2024</v>
      </c>
      <c r="Q3249" s="995" t="s">
        <v>26</v>
      </c>
      <c r="R3249" s="995" t="s">
        <v>26</v>
      </c>
      <c r="S3249" s="150" t="s">
        <v>26</v>
      </c>
      <c r="T3249" s="150"/>
      <c r="U3249" s="150"/>
      <c r="V3249" s="996"/>
      <c r="W3249" s="150"/>
      <c r="X3249" s="368"/>
      <c r="Y3249" s="383"/>
    </row>
    <row r="3250" spans="1:25" s="3" customFormat="1" ht="39.950000000000003" customHeight="1" x14ac:dyDescent="0.2">
      <c r="A3250" s="60">
        <v>34</v>
      </c>
      <c r="B3250" s="150" t="s">
        <v>2084</v>
      </c>
      <c r="C3250" s="150" t="s">
        <v>2085</v>
      </c>
      <c r="D3250" s="150" t="s">
        <v>274</v>
      </c>
      <c r="E3250" s="150">
        <v>0.02</v>
      </c>
      <c r="F3250" s="150" t="s">
        <v>3882</v>
      </c>
      <c r="G3250" s="150" t="s">
        <v>2197</v>
      </c>
      <c r="H3250" s="150" t="s">
        <v>2198</v>
      </c>
      <c r="I3250" s="150" t="s">
        <v>1173</v>
      </c>
      <c r="J3250" s="150" t="s">
        <v>4024</v>
      </c>
      <c r="K3250" s="1124" t="s">
        <v>2199</v>
      </c>
      <c r="L3250" s="150" t="s">
        <v>406</v>
      </c>
      <c r="M3250" s="150" t="s">
        <v>320</v>
      </c>
      <c r="N3250" s="1125" t="s">
        <v>2200</v>
      </c>
      <c r="O3250" s="150" t="s">
        <v>21</v>
      </c>
      <c r="P3250" s="346" t="s">
        <v>2201</v>
      </c>
      <c r="Q3250" s="995" t="s">
        <v>26</v>
      </c>
      <c r="R3250" s="995" t="s">
        <v>26</v>
      </c>
      <c r="S3250" s="150" t="s">
        <v>26</v>
      </c>
      <c r="T3250" s="150"/>
      <c r="U3250" s="150"/>
      <c r="V3250" s="996"/>
      <c r="W3250" s="150"/>
      <c r="X3250" s="368"/>
      <c r="Y3250" s="383"/>
    </row>
    <row r="3251" spans="1:25" s="3" customFormat="1" ht="39.950000000000003" customHeight="1" x14ac:dyDescent="0.2">
      <c r="A3251" s="60">
        <v>35</v>
      </c>
      <c r="B3251" s="150" t="s">
        <v>2086</v>
      </c>
      <c r="C3251" s="150" t="s">
        <v>2087</v>
      </c>
      <c r="D3251" s="150" t="s">
        <v>274</v>
      </c>
      <c r="E3251" s="150">
        <v>0.39489999999999997</v>
      </c>
      <c r="F3251" s="150" t="s">
        <v>1121</v>
      </c>
      <c r="G3251" s="150" t="s">
        <v>2202</v>
      </c>
      <c r="H3251" s="150" t="s">
        <v>2203</v>
      </c>
      <c r="I3251" s="150" t="s">
        <v>1173</v>
      </c>
      <c r="J3251" s="150" t="s">
        <v>4025</v>
      </c>
      <c r="K3251" s="1124" t="s">
        <v>2199</v>
      </c>
      <c r="L3251" s="150" t="s">
        <v>406</v>
      </c>
      <c r="M3251" s="150" t="s">
        <v>320</v>
      </c>
      <c r="N3251" s="1125" t="s">
        <v>2200</v>
      </c>
      <c r="O3251" s="150" t="s">
        <v>21</v>
      </c>
      <c r="P3251" s="346" t="s">
        <v>2201</v>
      </c>
      <c r="Q3251" s="995" t="s">
        <v>26</v>
      </c>
      <c r="R3251" s="995" t="s">
        <v>26</v>
      </c>
      <c r="S3251" s="150" t="s">
        <v>26</v>
      </c>
      <c r="T3251" s="150"/>
      <c r="U3251" s="150"/>
      <c r="V3251" s="996"/>
      <c r="W3251" s="150"/>
      <c r="X3251" s="368"/>
      <c r="Y3251" s="383"/>
    </row>
    <row r="3252" spans="1:25" s="3" customFormat="1" ht="39.950000000000003" customHeight="1" x14ac:dyDescent="0.2">
      <c r="A3252" s="60">
        <v>36</v>
      </c>
      <c r="B3252" s="150" t="s">
        <v>2088</v>
      </c>
      <c r="C3252" s="150" t="s">
        <v>2089</v>
      </c>
      <c r="D3252" s="150" t="s">
        <v>274</v>
      </c>
      <c r="E3252" s="150">
        <v>80.849999999999994</v>
      </c>
      <c r="F3252" s="150" t="s">
        <v>580</v>
      </c>
      <c r="G3252" s="150" t="s">
        <v>2204</v>
      </c>
      <c r="H3252" s="150" t="s">
        <v>2205</v>
      </c>
      <c r="I3252" s="150" t="s">
        <v>1173</v>
      </c>
      <c r="J3252" s="150" t="s">
        <v>4026</v>
      </c>
      <c r="K3252" s="1124" t="s">
        <v>2199</v>
      </c>
      <c r="L3252" s="150" t="s">
        <v>407</v>
      </c>
      <c r="M3252" s="150" t="s">
        <v>320</v>
      </c>
      <c r="N3252" s="1125" t="s">
        <v>2200</v>
      </c>
      <c r="O3252" s="150" t="s">
        <v>21</v>
      </c>
      <c r="P3252" s="346" t="s">
        <v>2206</v>
      </c>
      <c r="Q3252" s="995" t="s">
        <v>2207</v>
      </c>
      <c r="R3252" s="995" t="s">
        <v>26</v>
      </c>
      <c r="S3252" s="150" t="s">
        <v>2208</v>
      </c>
      <c r="T3252" s="150"/>
      <c r="U3252" s="150"/>
      <c r="V3252" s="996"/>
      <c r="W3252" s="150"/>
      <c r="X3252" s="368"/>
      <c r="Y3252" s="383"/>
    </row>
    <row r="3253" spans="1:25" s="3" customFormat="1" ht="39.950000000000003" customHeight="1" x14ac:dyDescent="0.2">
      <c r="A3253" s="60">
        <v>37</v>
      </c>
      <c r="B3253" s="150" t="s">
        <v>2090</v>
      </c>
      <c r="C3253" s="150" t="s">
        <v>307</v>
      </c>
      <c r="D3253" s="150" t="s">
        <v>275</v>
      </c>
      <c r="E3253" s="150">
        <v>3.01</v>
      </c>
      <c r="F3253" s="150" t="s">
        <v>1121</v>
      </c>
      <c r="G3253" s="150" t="s">
        <v>1645</v>
      </c>
      <c r="H3253" s="150" t="s">
        <v>2211</v>
      </c>
      <c r="I3253" s="150" t="s">
        <v>1173</v>
      </c>
      <c r="J3253" s="150" t="s">
        <v>4027</v>
      </c>
      <c r="K3253" s="1124" t="s">
        <v>2209</v>
      </c>
      <c r="L3253" s="150" t="s">
        <v>407</v>
      </c>
      <c r="M3253" s="150" t="s">
        <v>1174</v>
      </c>
      <c r="N3253" s="1125" t="s">
        <v>2210</v>
      </c>
      <c r="O3253" s="150" t="s">
        <v>21</v>
      </c>
      <c r="P3253" s="346" t="s">
        <v>2206</v>
      </c>
      <c r="Q3253" s="995" t="s">
        <v>26</v>
      </c>
      <c r="R3253" s="995" t="s">
        <v>26</v>
      </c>
      <c r="S3253" s="150" t="s">
        <v>26</v>
      </c>
      <c r="T3253" s="150"/>
      <c r="U3253" s="150"/>
      <c r="V3253" s="996"/>
      <c r="W3253" s="150"/>
      <c r="X3253" s="368"/>
      <c r="Y3253" s="383"/>
    </row>
    <row r="3254" spans="1:25" s="3" customFormat="1" ht="39.950000000000003" customHeight="1" x14ac:dyDescent="0.2">
      <c r="A3254" s="60">
        <v>38</v>
      </c>
      <c r="B3254" s="150" t="s">
        <v>1180</v>
      </c>
      <c r="C3254" s="150" t="s">
        <v>2091</v>
      </c>
      <c r="D3254" s="150" t="s">
        <v>274</v>
      </c>
      <c r="E3254" s="150">
        <v>0.51407999999999998</v>
      </c>
      <c r="F3254" s="150" t="s">
        <v>3882</v>
      </c>
      <c r="G3254" s="150" t="s">
        <v>2212</v>
      </c>
      <c r="H3254" s="150" t="s">
        <v>2213</v>
      </c>
      <c r="I3254" s="150" t="s">
        <v>1173</v>
      </c>
      <c r="J3254" s="150" t="s">
        <v>4028</v>
      </c>
      <c r="K3254" s="1124" t="s">
        <v>2214</v>
      </c>
      <c r="L3254" s="150" t="s">
        <v>454</v>
      </c>
      <c r="M3254" s="150" t="s">
        <v>320</v>
      </c>
      <c r="N3254" s="1125" t="s">
        <v>2215</v>
      </c>
      <c r="O3254" s="150" t="s">
        <v>21</v>
      </c>
      <c r="P3254" s="346" t="s">
        <v>2201</v>
      </c>
      <c r="Q3254" s="995" t="s">
        <v>26</v>
      </c>
      <c r="R3254" s="995" t="s">
        <v>26</v>
      </c>
      <c r="S3254" s="150" t="s">
        <v>26</v>
      </c>
      <c r="T3254" s="150"/>
      <c r="U3254" s="150"/>
      <c r="V3254" s="996"/>
      <c r="W3254" s="150"/>
      <c r="X3254" s="368"/>
      <c r="Y3254" s="383"/>
    </row>
    <row r="3255" spans="1:25" s="3" customFormat="1" ht="27" customHeight="1" x14ac:dyDescent="0.2">
      <c r="A3255" s="60">
        <v>39</v>
      </c>
      <c r="B3255" s="150" t="s">
        <v>2092</v>
      </c>
      <c r="C3255" s="150" t="s">
        <v>292</v>
      </c>
      <c r="D3255" s="150" t="s">
        <v>274</v>
      </c>
      <c r="E3255" s="150">
        <v>2.0299999999999999E-2</v>
      </c>
      <c r="F3255" s="150" t="s">
        <v>3882</v>
      </c>
      <c r="G3255" s="150" t="s">
        <v>2216</v>
      </c>
      <c r="H3255" s="150" t="s">
        <v>913</v>
      </c>
      <c r="I3255" s="150" t="s">
        <v>1173</v>
      </c>
      <c r="J3255" s="150" t="s">
        <v>4029</v>
      </c>
      <c r="K3255" s="1124" t="s">
        <v>2214</v>
      </c>
      <c r="L3255" s="150" t="s">
        <v>406</v>
      </c>
      <c r="M3255" s="150" t="s">
        <v>320</v>
      </c>
      <c r="N3255" s="1125" t="s">
        <v>2215</v>
      </c>
      <c r="O3255" s="150" t="s">
        <v>21</v>
      </c>
      <c r="P3255" s="346" t="s">
        <v>2201</v>
      </c>
      <c r="Q3255" s="995" t="s">
        <v>26</v>
      </c>
      <c r="R3255" s="995" t="s">
        <v>26</v>
      </c>
      <c r="S3255" s="150" t="s">
        <v>26</v>
      </c>
      <c r="T3255" s="150"/>
      <c r="U3255" s="150"/>
      <c r="V3255" s="996"/>
      <c r="W3255" s="150"/>
      <c r="X3255" s="368"/>
      <c r="Y3255" s="383"/>
    </row>
    <row r="3256" spans="1:25" s="3" customFormat="1" ht="39.950000000000003" customHeight="1" x14ac:dyDescent="0.2">
      <c r="A3256" s="60">
        <v>40</v>
      </c>
      <c r="B3256" s="150" t="s">
        <v>2093</v>
      </c>
      <c r="C3256" s="150" t="s">
        <v>2094</v>
      </c>
      <c r="D3256" s="150" t="s">
        <v>271</v>
      </c>
      <c r="E3256" s="150">
        <v>0.10009999999999999</v>
      </c>
      <c r="F3256" s="150" t="s">
        <v>1121</v>
      </c>
      <c r="G3256" s="150" t="s">
        <v>2217</v>
      </c>
      <c r="H3256" s="150" t="s">
        <v>2218</v>
      </c>
      <c r="I3256" s="150" t="s">
        <v>1173</v>
      </c>
      <c r="J3256" s="150" t="s">
        <v>4030</v>
      </c>
      <c r="K3256" s="1124" t="s">
        <v>2219</v>
      </c>
      <c r="L3256" s="150" t="s">
        <v>406</v>
      </c>
      <c r="M3256" s="150" t="s">
        <v>320</v>
      </c>
      <c r="N3256" s="1125" t="s">
        <v>2220</v>
      </c>
      <c r="O3256" s="150" t="s">
        <v>21</v>
      </c>
      <c r="P3256" s="346" t="s">
        <v>2201</v>
      </c>
      <c r="Q3256" s="995" t="s">
        <v>26</v>
      </c>
      <c r="R3256" s="995" t="s">
        <v>26</v>
      </c>
      <c r="S3256" s="150" t="s">
        <v>26</v>
      </c>
      <c r="T3256" s="150"/>
      <c r="U3256" s="150"/>
      <c r="V3256" s="996"/>
      <c r="W3256" s="150"/>
      <c r="X3256" s="368"/>
      <c r="Y3256" s="383"/>
    </row>
    <row r="3257" spans="1:25" s="3" customFormat="1" ht="39.950000000000003" customHeight="1" x14ac:dyDescent="0.2">
      <c r="A3257" s="60">
        <v>41</v>
      </c>
      <c r="B3257" s="150" t="s">
        <v>2095</v>
      </c>
      <c r="C3257" s="150" t="s">
        <v>2096</v>
      </c>
      <c r="D3257" s="150" t="s">
        <v>271</v>
      </c>
      <c r="E3257" s="150">
        <v>0.31405</v>
      </c>
      <c r="F3257" s="150" t="s">
        <v>1121</v>
      </c>
      <c r="G3257" s="150" t="s">
        <v>585</v>
      </c>
      <c r="H3257" s="150" t="s">
        <v>2221</v>
      </c>
      <c r="I3257" s="150" t="s">
        <v>1173</v>
      </c>
      <c r="J3257" s="150" t="s">
        <v>4031</v>
      </c>
      <c r="K3257" s="1124" t="s">
        <v>2219</v>
      </c>
      <c r="L3257" s="150" t="s">
        <v>406</v>
      </c>
      <c r="M3257" s="150" t="s">
        <v>320</v>
      </c>
      <c r="N3257" s="1125" t="s">
        <v>2220</v>
      </c>
      <c r="O3257" s="150" t="s">
        <v>21</v>
      </c>
      <c r="P3257" s="346" t="s">
        <v>2201</v>
      </c>
      <c r="Q3257" s="995" t="s">
        <v>26</v>
      </c>
      <c r="R3257" s="995" t="s">
        <v>26</v>
      </c>
      <c r="S3257" s="150" t="s">
        <v>26</v>
      </c>
      <c r="T3257" s="150"/>
      <c r="U3257" s="150"/>
      <c r="V3257" s="996"/>
      <c r="W3257" s="150"/>
      <c r="X3257" s="368"/>
      <c r="Y3257" s="383"/>
    </row>
    <row r="3258" spans="1:25" s="3" customFormat="1" ht="21" customHeight="1" x14ac:dyDescent="0.2">
      <c r="A3258" s="60">
        <v>42</v>
      </c>
      <c r="B3258" s="150" t="s">
        <v>2097</v>
      </c>
      <c r="C3258" s="150" t="s">
        <v>2098</v>
      </c>
      <c r="D3258" s="150" t="s">
        <v>274</v>
      </c>
      <c r="E3258" s="150">
        <v>0.39704</v>
      </c>
      <c r="F3258" s="150" t="s">
        <v>1121</v>
      </c>
      <c r="G3258" s="150" t="s">
        <v>2222</v>
      </c>
      <c r="H3258" s="150" t="s">
        <v>2223</v>
      </c>
      <c r="I3258" s="150" t="s">
        <v>1173</v>
      </c>
      <c r="J3258" s="150" t="s">
        <v>4032</v>
      </c>
      <c r="K3258" s="1124" t="s">
        <v>2219</v>
      </c>
      <c r="L3258" s="150" t="s">
        <v>406</v>
      </c>
      <c r="M3258" s="150" t="s">
        <v>320</v>
      </c>
      <c r="N3258" s="1125" t="s">
        <v>2220</v>
      </c>
      <c r="O3258" s="150" t="s">
        <v>21</v>
      </c>
      <c r="P3258" s="346" t="s">
        <v>2201</v>
      </c>
      <c r="Q3258" s="995" t="s">
        <v>26</v>
      </c>
      <c r="R3258" s="995" t="s">
        <v>26</v>
      </c>
      <c r="S3258" s="150" t="s">
        <v>26</v>
      </c>
      <c r="T3258" s="150"/>
      <c r="U3258" s="150"/>
      <c r="V3258" s="996"/>
      <c r="W3258" s="150"/>
      <c r="X3258" s="368"/>
      <c r="Y3258" s="383"/>
    </row>
    <row r="3259" spans="1:25" s="3" customFormat="1" ht="39.950000000000003" customHeight="1" x14ac:dyDescent="0.2">
      <c r="A3259" s="60">
        <v>43</v>
      </c>
      <c r="B3259" s="150" t="s">
        <v>2099</v>
      </c>
      <c r="C3259" s="150" t="s">
        <v>2100</v>
      </c>
      <c r="D3259" s="150" t="s">
        <v>274</v>
      </c>
      <c r="E3259" s="150">
        <v>7.8750000000000001E-2</v>
      </c>
      <c r="F3259" s="150" t="s">
        <v>3882</v>
      </c>
      <c r="G3259" s="150" t="s">
        <v>2224</v>
      </c>
      <c r="H3259" s="150" t="s">
        <v>2225</v>
      </c>
      <c r="I3259" s="150" t="s">
        <v>1173</v>
      </c>
      <c r="J3259" s="150" t="s">
        <v>4033</v>
      </c>
      <c r="K3259" s="1124" t="s">
        <v>2219</v>
      </c>
      <c r="L3259" s="150" t="s">
        <v>406</v>
      </c>
      <c r="M3259" s="150" t="s">
        <v>320</v>
      </c>
      <c r="N3259" s="1125" t="s">
        <v>2220</v>
      </c>
      <c r="O3259" s="150" t="s">
        <v>21</v>
      </c>
      <c r="P3259" s="346" t="s">
        <v>2201</v>
      </c>
      <c r="Q3259" s="995" t="s">
        <v>26</v>
      </c>
      <c r="R3259" s="995" t="s">
        <v>26</v>
      </c>
      <c r="S3259" s="150" t="s">
        <v>26</v>
      </c>
      <c r="T3259" s="150"/>
      <c r="U3259" s="150"/>
      <c r="V3259" s="996"/>
      <c r="W3259" s="150"/>
      <c r="X3259" s="368"/>
      <c r="Y3259" s="383"/>
    </row>
    <row r="3260" spans="1:25" s="3" customFormat="1" ht="39.950000000000003" customHeight="1" x14ac:dyDescent="0.2">
      <c r="A3260" s="60">
        <v>44</v>
      </c>
      <c r="B3260" s="150" t="s">
        <v>2101</v>
      </c>
      <c r="C3260" s="150" t="s">
        <v>363</v>
      </c>
      <c r="D3260" s="150" t="s">
        <v>275</v>
      </c>
      <c r="E3260" s="150">
        <v>3.01</v>
      </c>
      <c r="F3260" s="150" t="s">
        <v>1121</v>
      </c>
      <c r="G3260" s="150" t="s">
        <v>2226</v>
      </c>
      <c r="H3260" s="150" t="s">
        <v>2227</v>
      </c>
      <c r="I3260" s="150" t="s">
        <v>1173</v>
      </c>
      <c r="J3260" s="150" t="s">
        <v>4034</v>
      </c>
      <c r="K3260" s="1124" t="s">
        <v>2228</v>
      </c>
      <c r="L3260" s="150" t="s">
        <v>407</v>
      </c>
      <c r="M3260" s="150" t="s">
        <v>1174</v>
      </c>
      <c r="N3260" s="1125" t="s">
        <v>2229</v>
      </c>
      <c r="O3260" s="150" t="s">
        <v>21</v>
      </c>
      <c r="P3260" s="346" t="s">
        <v>2206</v>
      </c>
      <c r="Q3260" s="995" t="s">
        <v>26</v>
      </c>
      <c r="R3260" s="995" t="s">
        <v>26</v>
      </c>
      <c r="S3260" s="150" t="s">
        <v>26</v>
      </c>
      <c r="T3260" s="150"/>
      <c r="U3260" s="150"/>
      <c r="V3260" s="996"/>
      <c r="W3260" s="150"/>
      <c r="X3260" s="368"/>
      <c r="Y3260" s="383"/>
    </row>
    <row r="3261" spans="1:25" s="3" customFormat="1" ht="39.950000000000003" customHeight="1" x14ac:dyDescent="0.2">
      <c r="A3261" s="60">
        <v>45</v>
      </c>
      <c r="B3261" s="150" t="s">
        <v>2102</v>
      </c>
      <c r="C3261" s="150" t="s">
        <v>2103</v>
      </c>
      <c r="D3261" s="150" t="s">
        <v>274</v>
      </c>
      <c r="E3261" s="150">
        <v>0.1144</v>
      </c>
      <c r="F3261" s="150" t="s">
        <v>1121</v>
      </c>
      <c r="G3261" s="150" t="s">
        <v>2230</v>
      </c>
      <c r="H3261" s="150" t="s">
        <v>2231</v>
      </c>
      <c r="I3261" s="150" t="s">
        <v>1173</v>
      </c>
      <c r="J3261" s="150" t="s">
        <v>4035</v>
      </c>
      <c r="K3261" s="1124" t="s">
        <v>2228</v>
      </c>
      <c r="L3261" s="150" t="s">
        <v>406</v>
      </c>
      <c r="M3261" s="150" t="s">
        <v>320</v>
      </c>
      <c r="N3261" s="1125" t="s">
        <v>2229</v>
      </c>
      <c r="O3261" s="150" t="s">
        <v>21</v>
      </c>
      <c r="P3261" s="346" t="s">
        <v>2201</v>
      </c>
      <c r="Q3261" s="995" t="s">
        <v>26</v>
      </c>
      <c r="R3261" s="995" t="s">
        <v>26</v>
      </c>
      <c r="S3261" s="150" t="s">
        <v>26</v>
      </c>
      <c r="T3261" s="150"/>
      <c r="U3261" s="150"/>
      <c r="V3261" s="996"/>
      <c r="W3261" s="150"/>
      <c r="X3261" s="368"/>
      <c r="Y3261" s="383"/>
    </row>
    <row r="3262" spans="1:25" s="3" customFormat="1" ht="30" customHeight="1" x14ac:dyDescent="0.2">
      <c r="A3262" s="60">
        <v>46</v>
      </c>
      <c r="B3262" s="150" t="s">
        <v>1179</v>
      </c>
      <c r="C3262" s="150" t="s">
        <v>2104</v>
      </c>
      <c r="D3262" s="150" t="s">
        <v>274</v>
      </c>
      <c r="E3262" s="150">
        <v>0.26891999999999999</v>
      </c>
      <c r="F3262" s="150" t="s">
        <v>1121</v>
      </c>
      <c r="G3262" s="150" t="s">
        <v>2232</v>
      </c>
      <c r="H3262" s="150" t="s">
        <v>2233</v>
      </c>
      <c r="I3262" s="150" t="s">
        <v>1173</v>
      </c>
      <c r="J3262" s="150" t="s">
        <v>4036</v>
      </c>
      <c r="K3262" s="1124" t="s">
        <v>2228</v>
      </c>
      <c r="L3262" s="150" t="s">
        <v>406</v>
      </c>
      <c r="M3262" s="150" t="s">
        <v>320</v>
      </c>
      <c r="N3262" s="1125" t="s">
        <v>2229</v>
      </c>
      <c r="O3262" s="150" t="s">
        <v>21</v>
      </c>
      <c r="P3262" s="346" t="s">
        <v>2201</v>
      </c>
      <c r="Q3262" s="995" t="s">
        <v>26</v>
      </c>
      <c r="R3262" s="995" t="s">
        <v>26</v>
      </c>
      <c r="S3262" s="150" t="s">
        <v>26</v>
      </c>
      <c r="T3262" s="150"/>
      <c r="U3262" s="150"/>
      <c r="V3262" s="996"/>
      <c r="W3262" s="150"/>
      <c r="X3262" s="368"/>
      <c r="Y3262" s="383"/>
    </row>
    <row r="3263" spans="1:25" s="3" customFormat="1" ht="39.950000000000003" customHeight="1" x14ac:dyDescent="0.2">
      <c r="A3263" s="60">
        <v>47</v>
      </c>
      <c r="B3263" s="150" t="s">
        <v>2105</v>
      </c>
      <c r="C3263" s="150" t="s">
        <v>2106</v>
      </c>
      <c r="D3263" s="150" t="s">
        <v>271</v>
      </c>
      <c r="E3263" s="150">
        <v>0.18590000000000001</v>
      </c>
      <c r="F3263" s="150" t="s">
        <v>1121</v>
      </c>
      <c r="G3263" s="150" t="s">
        <v>2234</v>
      </c>
      <c r="H3263" s="150" t="s">
        <v>2235</v>
      </c>
      <c r="I3263" s="150" t="s">
        <v>1173</v>
      </c>
      <c r="J3263" s="150" t="s">
        <v>4037</v>
      </c>
      <c r="K3263" s="1124" t="s">
        <v>2228</v>
      </c>
      <c r="L3263" s="150" t="s">
        <v>406</v>
      </c>
      <c r="M3263" s="150" t="s">
        <v>320</v>
      </c>
      <c r="N3263" s="1125" t="s">
        <v>2229</v>
      </c>
      <c r="O3263" s="150" t="s">
        <v>21</v>
      </c>
      <c r="P3263" s="346" t="s">
        <v>2201</v>
      </c>
      <c r="Q3263" s="995" t="s">
        <v>26</v>
      </c>
      <c r="R3263" s="995" t="s">
        <v>26</v>
      </c>
      <c r="S3263" s="150" t="s">
        <v>26</v>
      </c>
      <c r="T3263" s="150"/>
      <c r="U3263" s="150"/>
      <c r="V3263" s="996"/>
      <c r="W3263" s="150"/>
      <c r="X3263" s="368"/>
      <c r="Y3263" s="383"/>
    </row>
    <row r="3264" spans="1:25" s="3" customFormat="1" ht="39.950000000000003" customHeight="1" x14ac:dyDescent="0.2">
      <c r="A3264" s="60">
        <v>48</v>
      </c>
      <c r="B3264" s="150" t="s">
        <v>2107</v>
      </c>
      <c r="C3264" s="150" t="s">
        <v>2108</v>
      </c>
      <c r="D3264" s="150" t="s">
        <v>271</v>
      </c>
      <c r="E3264" s="150">
        <v>0.375</v>
      </c>
      <c r="F3264" s="150" t="s">
        <v>1121</v>
      </c>
      <c r="G3264" s="150" t="s">
        <v>2236</v>
      </c>
      <c r="H3264" s="150" t="s">
        <v>2237</v>
      </c>
      <c r="I3264" s="150" t="s">
        <v>1173</v>
      </c>
      <c r="J3264" s="150" t="s">
        <v>4038</v>
      </c>
      <c r="K3264" s="1124" t="s">
        <v>516</v>
      </c>
      <c r="L3264" s="150" t="s">
        <v>407</v>
      </c>
      <c r="M3264" s="150" t="s">
        <v>1174</v>
      </c>
      <c r="N3264" s="1125" t="s">
        <v>2238</v>
      </c>
      <c r="O3264" s="150" t="s">
        <v>21</v>
      </c>
      <c r="P3264" s="346" t="s">
        <v>2206</v>
      </c>
      <c r="Q3264" s="995" t="s">
        <v>26</v>
      </c>
      <c r="R3264" s="995" t="s">
        <v>26</v>
      </c>
      <c r="S3264" s="150" t="s">
        <v>26</v>
      </c>
      <c r="T3264" s="150"/>
      <c r="U3264" s="150"/>
      <c r="V3264" s="996"/>
      <c r="W3264" s="150"/>
      <c r="X3264" s="368"/>
      <c r="Y3264" s="383"/>
    </row>
    <row r="3265" spans="1:25" s="3" customFormat="1" ht="39.950000000000003" customHeight="1" x14ac:dyDescent="0.2">
      <c r="A3265" s="60">
        <v>49</v>
      </c>
      <c r="B3265" s="150" t="s">
        <v>2109</v>
      </c>
      <c r="C3265" s="150" t="s">
        <v>2106</v>
      </c>
      <c r="D3265" s="150" t="s">
        <v>274</v>
      </c>
      <c r="E3265" s="150">
        <v>0.35639999999999999</v>
      </c>
      <c r="F3265" s="150" t="s">
        <v>1121</v>
      </c>
      <c r="G3265" s="150" t="s">
        <v>2239</v>
      </c>
      <c r="H3265" s="150" t="s">
        <v>2240</v>
      </c>
      <c r="I3265" s="150" t="s">
        <v>1173</v>
      </c>
      <c r="J3265" s="150" t="s">
        <v>4039</v>
      </c>
      <c r="K3265" s="1124" t="s">
        <v>516</v>
      </c>
      <c r="L3265" s="150" t="s">
        <v>406</v>
      </c>
      <c r="M3265" s="150" t="s">
        <v>320</v>
      </c>
      <c r="N3265" s="1125" t="s">
        <v>2238</v>
      </c>
      <c r="O3265" s="150" t="s">
        <v>21</v>
      </c>
      <c r="P3265" s="346" t="s">
        <v>2201</v>
      </c>
      <c r="Q3265" s="995" t="s">
        <v>26</v>
      </c>
      <c r="R3265" s="995" t="s">
        <v>26</v>
      </c>
      <c r="S3265" s="150" t="s">
        <v>26</v>
      </c>
      <c r="T3265" s="150"/>
      <c r="U3265" s="150"/>
      <c r="V3265" s="996"/>
      <c r="W3265" s="150"/>
      <c r="X3265" s="368"/>
      <c r="Y3265" s="383"/>
    </row>
    <row r="3266" spans="1:25" s="3" customFormat="1" ht="39.950000000000003" customHeight="1" x14ac:dyDescent="0.2">
      <c r="A3266" s="60">
        <v>50</v>
      </c>
      <c r="B3266" s="150" t="s">
        <v>2110</v>
      </c>
      <c r="C3266" s="150" t="s">
        <v>2111</v>
      </c>
      <c r="D3266" s="150" t="s">
        <v>275</v>
      </c>
      <c r="E3266" s="150">
        <v>3.75</v>
      </c>
      <c r="F3266" s="150" t="s">
        <v>1121</v>
      </c>
      <c r="G3266" s="150" t="s">
        <v>919</v>
      </c>
      <c r="H3266" s="150" t="s">
        <v>2241</v>
      </c>
      <c r="I3266" s="150" t="s">
        <v>1173</v>
      </c>
      <c r="J3266" s="150" t="s">
        <v>4040</v>
      </c>
      <c r="K3266" s="1124" t="s">
        <v>517</v>
      </c>
      <c r="L3266" s="150" t="s">
        <v>407</v>
      </c>
      <c r="M3266" s="150" t="s">
        <v>1174</v>
      </c>
      <c r="N3266" s="1125" t="s">
        <v>2242</v>
      </c>
      <c r="O3266" s="150" t="s">
        <v>21</v>
      </c>
      <c r="P3266" s="346" t="s">
        <v>2206</v>
      </c>
      <c r="Q3266" s="995" t="s">
        <v>26</v>
      </c>
      <c r="R3266" s="995" t="s">
        <v>2243</v>
      </c>
      <c r="S3266" s="150" t="s">
        <v>26</v>
      </c>
      <c r="T3266" s="150"/>
      <c r="U3266" s="150"/>
      <c r="V3266" s="996"/>
      <c r="W3266" s="150"/>
      <c r="X3266" s="368"/>
      <c r="Y3266" s="383"/>
    </row>
    <row r="3267" spans="1:25" s="3" customFormat="1" ht="39.950000000000003" customHeight="1" x14ac:dyDescent="0.2">
      <c r="A3267" s="60">
        <v>51</v>
      </c>
      <c r="B3267" s="150" t="s">
        <v>2112</v>
      </c>
      <c r="C3267" s="150" t="s">
        <v>328</v>
      </c>
      <c r="D3267" s="150" t="s">
        <v>275</v>
      </c>
      <c r="E3267" s="150">
        <v>0.39983999999999997</v>
      </c>
      <c r="F3267" s="150" t="s">
        <v>1121</v>
      </c>
      <c r="G3267" s="150" t="s">
        <v>782</v>
      </c>
      <c r="H3267" s="150" t="s">
        <v>2244</v>
      </c>
      <c r="I3267" s="150" t="s">
        <v>1173</v>
      </c>
      <c r="J3267" s="150" t="s">
        <v>4041</v>
      </c>
      <c r="K3267" s="1124" t="s">
        <v>2245</v>
      </c>
      <c r="L3267" s="150" t="s">
        <v>406</v>
      </c>
      <c r="M3267" s="150" t="s">
        <v>320</v>
      </c>
      <c r="N3267" s="1125" t="s">
        <v>2246</v>
      </c>
      <c r="O3267" s="150" t="s">
        <v>21</v>
      </c>
      <c r="P3267" s="346" t="s">
        <v>2201</v>
      </c>
      <c r="Q3267" s="995" t="s">
        <v>26</v>
      </c>
      <c r="R3267" s="995" t="s">
        <v>26</v>
      </c>
      <c r="S3267" s="150" t="s">
        <v>26</v>
      </c>
      <c r="T3267" s="150"/>
      <c r="U3267" s="150"/>
      <c r="V3267" s="996"/>
      <c r="W3267" s="150"/>
      <c r="X3267" s="368"/>
      <c r="Y3267" s="383"/>
    </row>
    <row r="3268" spans="1:25" s="3" customFormat="1" ht="39.950000000000003" customHeight="1" x14ac:dyDescent="0.2">
      <c r="A3268" s="60">
        <v>52</v>
      </c>
      <c r="B3268" s="150" t="s">
        <v>2113</v>
      </c>
      <c r="C3268" s="150" t="s">
        <v>2114</v>
      </c>
      <c r="D3268" s="150" t="s">
        <v>274</v>
      </c>
      <c r="E3268" s="150">
        <v>0.39984999999999998</v>
      </c>
      <c r="F3268" s="150" t="s">
        <v>1121</v>
      </c>
      <c r="G3268" s="150" t="s">
        <v>2247</v>
      </c>
      <c r="H3268" s="150" t="s">
        <v>2248</v>
      </c>
      <c r="I3268" s="150" t="s">
        <v>1173</v>
      </c>
      <c r="J3268" s="150" t="s">
        <v>4042</v>
      </c>
      <c r="K3268" s="1124" t="s">
        <v>2249</v>
      </c>
      <c r="L3268" s="150" t="s">
        <v>406</v>
      </c>
      <c r="M3268" s="150" t="s">
        <v>320</v>
      </c>
      <c r="N3268" s="1125" t="s">
        <v>2250</v>
      </c>
      <c r="O3268" s="150" t="s">
        <v>21</v>
      </c>
      <c r="P3268" s="346" t="s">
        <v>2201</v>
      </c>
      <c r="Q3268" s="995" t="s">
        <v>26</v>
      </c>
      <c r="R3268" s="995" t="s">
        <v>26</v>
      </c>
      <c r="S3268" s="150" t="s">
        <v>26</v>
      </c>
      <c r="T3268" s="150"/>
      <c r="U3268" s="150"/>
      <c r="V3268" s="996"/>
      <c r="W3268" s="150"/>
      <c r="X3268" s="368"/>
      <c r="Y3268" s="383"/>
    </row>
    <row r="3269" spans="1:25" s="3" customFormat="1" ht="39.950000000000003" customHeight="1" x14ac:dyDescent="0.2">
      <c r="A3269" s="60">
        <v>53</v>
      </c>
      <c r="B3269" s="150" t="s">
        <v>2115</v>
      </c>
      <c r="C3269" s="150" t="s">
        <v>2116</v>
      </c>
      <c r="D3269" s="150" t="s">
        <v>276</v>
      </c>
      <c r="E3269" s="150">
        <v>6.2789999999999999E-2</v>
      </c>
      <c r="F3269" s="150" t="s">
        <v>1121</v>
      </c>
      <c r="G3269" s="150"/>
      <c r="H3269" s="150" t="s">
        <v>2252</v>
      </c>
      <c r="I3269" s="150" t="s">
        <v>1173</v>
      </c>
      <c r="J3269" s="150" t="s">
        <v>4043</v>
      </c>
      <c r="K3269" s="1124" t="s">
        <v>519</v>
      </c>
      <c r="L3269" s="150" t="s">
        <v>406</v>
      </c>
      <c r="M3269" s="150" t="s">
        <v>320</v>
      </c>
      <c r="N3269" s="1125" t="s">
        <v>2251</v>
      </c>
      <c r="O3269" s="150" t="s">
        <v>21</v>
      </c>
      <c r="P3269" s="346" t="s">
        <v>2201</v>
      </c>
      <c r="Q3269" s="995" t="s">
        <v>26</v>
      </c>
      <c r="R3269" s="995" t="s">
        <v>26</v>
      </c>
      <c r="S3269" s="150" t="s">
        <v>26</v>
      </c>
      <c r="T3269" s="150"/>
      <c r="U3269" s="150"/>
      <c r="V3269" s="996"/>
      <c r="W3269" s="150"/>
      <c r="X3269" s="368"/>
      <c r="Y3269" s="383"/>
    </row>
    <row r="3270" spans="1:25" s="3" customFormat="1" ht="39.950000000000003" customHeight="1" x14ac:dyDescent="0.2">
      <c r="A3270" s="60">
        <v>54</v>
      </c>
      <c r="B3270" s="150" t="s">
        <v>2117</v>
      </c>
      <c r="C3270" s="150" t="s">
        <v>2118</v>
      </c>
      <c r="D3270" s="150" t="s">
        <v>276</v>
      </c>
      <c r="E3270" s="150">
        <v>0.4</v>
      </c>
      <c r="F3270" s="150" t="s">
        <v>1121</v>
      </c>
      <c r="G3270" s="150" t="s">
        <v>2253</v>
      </c>
      <c r="H3270" s="150" t="s">
        <v>2254</v>
      </c>
      <c r="I3270" s="150" t="s">
        <v>1173</v>
      </c>
      <c r="J3270" s="150" t="s">
        <v>4044</v>
      </c>
      <c r="K3270" s="1124" t="s">
        <v>519</v>
      </c>
      <c r="L3270" s="150" t="s">
        <v>406</v>
      </c>
      <c r="M3270" s="150" t="s">
        <v>320</v>
      </c>
      <c r="N3270" s="1125" t="s">
        <v>2251</v>
      </c>
      <c r="O3270" s="150" t="s">
        <v>21</v>
      </c>
      <c r="P3270" s="346" t="s">
        <v>2201</v>
      </c>
      <c r="Q3270" s="995" t="s">
        <v>26</v>
      </c>
      <c r="R3270" s="995" t="s">
        <v>26</v>
      </c>
      <c r="S3270" s="150" t="s">
        <v>26</v>
      </c>
      <c r="T3270" s="150"/>
      <c r="U3270" s="150"/>
      <c r="V3270" s="996"/>
      <c r="W3270" s="150"/>
      <c r="X3270" s="368"/>
      <c r="Y3270" s="383"/>
    </row>
    <row r="3271" spans="1:25" s="3" customFormat="1" ht="39.950000000000003" customHeight="1" x14ac:dyDescent="0.2">
      <c r="A3271" s="60">
        <v>55</v>
      </c>
      <c r="B3271" s="150" t="s">
        <v>1181</v>
      </c>
      <c r="C3271" s="150" t="s">
        <v>772</v>
      </c>
      <c r="D3271" s="150" t="s">
        <v>275</v>
      </c>
      <c r="E3271" s="150">
        <v>3.9960000000000002E-2</v>
      </c>
      <c r="F3271" s="150" t="s">
        <v>3882</v>
      </c>
      <c r="G3271" s="150" t="s">
        <v>910</v>
      </c>
      <c r="H3271" s="150" t="s">
        <v>906</v>
      </c>
      <c r="I3271" s="150" t="s">
        <v>1173</v>
      </c>
      <c r="J3271" s="150" t="s">
        <v>4045</v>
      </c>
      <c r="K3271" s="1124" t="s">
        <v>2255</v>
      </c>
      <c r="L3271" s="150" t="s">
        <v>406</v>
      </c>
      <c r="M3271" s="150" t="s">
        <v>320</v>
      </c>
      <c r="N3271" s="1125" t="s">
        <v>2256</v>
      </c>
      <c r="O3271" s="150" t="s">
        <v>21</v>
      </c>
      <c r="P3271" s="346" t="s">
        <v>2201</v>
      </c>
      <c r="Q3271" s="995" t="s">
        <v>26</v>
      </c>
      <c r="R3271" s="995" t="s">
        <v>26</v>
      </c>
      <c r="S3271" s="150" t="s">
        <v>26</v>
      </c>
      <c r="T3271" s="150"/>
      <c r="U3271" s="150"/>
      <c r="V3271" s="996"/>
      <c r="W3271" s="150"/>
      <c r="X3271" s="368"/>
      <c r="Y3271" s="383"/>
    </row>
    <row r="3272" spans="1:25" s="3" customFormat="1" ht="39.950000000000003" customHeight="1" x14ac:dyDescent="0.2">
      <c r="A3272" s="60">
        <v>56</v>
      </c>
      <c r="B3272" s="150" t="s">
        <v>2119</v>
      </c>
      <c r="C3272" s="150" t="s">
        <v>2106</v>
      </c>
      <c r="D3272" s="150" t="s">
        <v>274</v>
      </c>
      <c r="E3272" s="150">
        <v>0.39984999999999998</v>
      </c>
      <c r="F3272" s="150" t="s">
        <v>1121</v>
      </c>
      <c r="G3272" s="150" t="s">
        <v>2257</v>
      </c>
      <c r="H3272" s="150" t="s">
        <v>2258</v>
      </c>
      <c r="I3272" s="150" t="s">
        <v>1173</v>
      </c>
      <c r="J3272" s="150" t="s">
        <v>4046</v>
      </c>
      <c r="K3272" s="1124" t="s">
        <v>2255</v>
      </c>
      <c r="L3272" s="150" t="s">
        <v>406</v>
      </c>
      <c r="M3272" s="150" t="s">
        <v>320</v>
      </c>
      <c r="N3272" s="1125" t="s">
        <v>2256</v>
      </c>
      <c r="O3272" s="150" t="s">
        <v>21</v>
      </c>
      <c r="P3272" s="346" t="s">
        <v>2201</v>
      </c>
      <c r="Q3272" s="995" t="s">
        <v>26</v>
      </c>
      <c r="R3272" s="995" t="s">
        <v>26</v>
      </c>
      <c r="S3272" s="150" t="s">
        <v>26</v>
      </c>
      <c r="T3272" s="150"/>
      <c r="U3272" s="150"/>
      <c r="V3272" s="996"/>
      <c r="W3272" s="150"/>
      <c r="X3272" s="368"/>
      <c r="Y3272" s="383"/>
    </row>
    <row r="3273" spans="1:25" s="3" customFormat="1" ht="39.950000000000003" customHeight="1" x14ac:dyDescent="0.2">
      <c r="A3273" s="60">
        <v>57</v>
      </c>
      <c r="B3273" s="150" t="s">
        <v>2120</v>
      </c>
      <c r="C3273" s="150" t="s">
        <v>2121</v>
      </c>
      <c r="D3273" s="150" t="s">
        <v>274</v>
      </c>
      <c r="E3273" s="150">
        <v>0.99990000000000001</v>
      </c>
      <c r="F3273" s="150" t="s">
        <v>1121</v>
      </c>
      <c r="G3273" s="150" t="s">
        <v>2259</v>
      </c>
      <c r="H3273" s="150" t="s">
        <v>2260</v>
      </c>
      <c r="I3273" s="150" t="s">
        <v>1173</v>
      </c>
      <c r="J3273" s="150" t="s">
        <v>4047</v>
      </c>
      <c r="K3273" s="1124" t="s">
        <v>2261</v>
      </c>
      <c r="L3273" s="150" t="s">
        <v>454</v>
      </c>
      <c r="M3273" s="150" t="s">
        <v>1174</v>
      </c>
      <c r="N3273" s="1125" t="s">
        <v>2262</v>
      </c>
      <c r="O3273" s="150" t="s">
        <v>21</v>
      </c>
      <c r="P3273" s="346" t="s">
        <v>2201</v>
      </c>
      <c r="Q3273" s="995" t="s">
        <v>26</v>
      </c>
      <c r="R3273" s="995" t="s">
        <v>26</v>
      </c>
      <c r="S3273" s="150" t="s">
        <v>26</v>
      </c>
      <c r="T3273" s="150"/>
      <c r="U3273" s="150"/>
      <c r="V3273" s="996"/>
      <c r="W3273" s="150"/>
      <c r="X3273" s="368"/>
      <c r="Y3273" s="383"/>
    </row>
    <row r="3274" spans="1:25" s="3" customFormat="1" ht="39.950000000000003" customHeight="1" x14ac:dyDescent="0.2">
      <c r="A3274" s="60">
        <v>58</v>
      </c>
      <c r="B3274" s="150" t="s">
        <v>2122</v>
      </c>
      <c r="C3274" s="150" t="s">
        <v>2123</v>
      </c>
      <c r="D3274" s="150" t="s">
        <v>271</v>
      </c>
      <c r="E3274" s="150">
        <v>6.5000000000000002E-2</v>
      </c>
      <c r="F3274" s="150" t="s">
        <v>3882</v>
      </c>
      <c r="G3274" s="150" t="s">
        <v>2263</v>
      </c>
      <c r="H3274" s="150" t="s">
        <v>2264</v>
      </c>
      <c r="I3274" s="150" t="s">
        <v>1173</v>
      </c>
      <c r="J3274" s="150" t="s">
        <v>4048</v>
      </c>
      <c r="K3274" s="1124" t="s">
        <v>2261</v>
      </c>
      <c r="L3274" s="150" t="s">
        <v>406</v>
      </c>
      <c r="M3274" s="150" t="s">
        <v>320</v>
      </c>
      <c r="N3274" s="1125" t="s">
        <v>2262</v>
      </c>
      <c r="O3274" s="150" t="s">
        <v>21</v>
      </c>
      <c r="P3274" s="346" t="s">
        <v>2201</v>
      </c>
      <c r="Q3274" s="995" t="s">
        <v>26</v>
      </c>
      <c r="R3274" s="995" t="s">
        <v>26</v>
      </c>
      <c r="S3274" s="150" t="s">
        <v>26</v>
      </c>
      <c r="T3274" s="150"/>
      <c r="U3274" s="150"/>
      <c r="V3274" s="996"/>
      <c r="W3274" s="150"/>
      <c r="X3274" s="368"/>
      <c r="Y3274" s="383"/>
    </row>
    <row r="3275" spans="1:25" s="3" customFormat="1" ht="39.950000000000003" customHeight="1" x14ac:dyDescent="0.2">
      <c r="A3275" s="60">
        <v>59</v>
      </c>
      <c r="B3275" s="150" t="s">
        <v>2124</v>
      </c>
      <c r="C3275" s="150" t="s">
        <v>2125</v>
      </c>
      <c r="D3275" s="150" t="s">
        <v>2267</v>
      </c>
      <c r="E3275" s="150">
        <v>8.4000000000000005E-2</v>
      </c>
      <c r="F3275" s="150" t="s">
        <v>3882</v>
      </c>
      <c r="G3275" s="150" t="s">
        <v>2268</v>
      </c>
      <c r="H3275" s="150" t="s">
        <v>2269</v>
      </c>
      <c r="I3275" s="150" t="s">
        <v>1173</v>
      </c>
      <c r="J3275" s="150" t="s">
        <v>4049</v>
      </c>
      <c r="K3275" s="1124" t="s">
        <v>2265</v>
      </c>
      <c r="L3275" s="150" t="s">
        <v>406</v>
      </c>
      <c r="M3275" s="150" t="s">
        <v>320</v>
      </c>
      <c r="N3275" s="1125" t="s">
        <v>2266</v>
      </c>
      <c r="O3275" s="150" t="s">
        <v>21</v>
      </c>
      <c r="P3275" s="346" t="s">
        <v>2201</v>
      </c>
      <c r="Q3275" s="995" t="s">
        <v>26</v>
      </c>
      <c r="R3275" s="995" t="s">
        <v>26</v>
      </c>
      <c r="S3275" s="150" t="s">
        <v>26</v>
      </c>
      <c r="T3275" s="150"/>
      <c r="U3275" s="150"/>
      <c r="V3275" s="996"/>
      <c r="W3275" s="150"/>
      <c r="X3275" s="368"/>
      <c r="Y3275" s="383"/>
    </row>
    <row r="3276" spans="1:25" s="3" customFormat="1" ht="39.950000000000003" customHeight="1" x14ac:dyDescent="0.2">
      <c r="A3276" s="60">
        <v>60</v>
      </c>
      <c r="B3276" s="150" t="s">
        <v>2126</v>
      </c>
      <c r="C3276" s="150" t="s">
        <v>2127</v>
      </c>
      <c r="D3276" s="150" t="s">
        <v>275</v>
      </c>
      <c r="E3276" s="150">
        <v>5.0000000000000001E-3</v>
      </c>
      <c r="F3276" s="150" t="s">
        <v>3923</v>
      </c>
      <c r="G3276" s="150" t="s">
        <v>2270</v>
      </c>
      <c r="H3276" s="150" t="s">
        <v>2271</v>
      </c>
      <c r="I3276" s="150" t="s">
        <v>1173</v>
      </c>
      <c r="J3276" s="150" t="s">
        <v>4050</v>
      </c>
      <c r="K3276" s="1124" t="s">
        <v>2265</v>
      </c>
      <c r="L3276" s="150" t="s">
        <v>406</v>
      </c>
      <c r="M3276" s="150" t="s">
        <v>320</v>
      </c>
      <c r="N3276" s="1125" t="s">
        <v>2266</v>
      </c>
      <c r="O3276" s="150" t="s">
        <v>21</v>
      </c>
      <c r="P3276" s="346" t="s">
        <v>2201</v>
      </c>
      <c r="Q3276" s="995" t="s">
        <v>26</v>
      </c>
      <c r="R3276" s="995" t="s">
        <v>26</v>
      </c>
      <c r="S3276" s="150" t="s">
        <v>26</v>
      </c>
      <c r="T3276" s="150"/>
      <c r="U3276" s="150"/>
      <c r="V3276" s="996"/>
      <c r="W3276" s="150"/>
      <c r="X3276" s="368"/>
      <c r="Y3276" s="383"/>
    </row>
    <row r="3277" spans="1:25" s="3" customFormat="1" ht="39.950000000000003" customHeight="1" x14ac:dyDescent="0.2">
      <c r="A3277" s="60">
        <v>61</v>
      </c>
      <c r="B3277" s="150" t="s">
        <v>1181</v>
      </c>
      <c r="C3277" s="150" t="s">
        <v>2128</v>
      </c>
      <c r="D3277" s="150" t="s">
        <v>275</v>
      </c>
      <c r="E3277" s="150">
        <v>2.4299999999999999E-2</v>
      </c>
      <c r="F3277" s="150" t="s">
        <v>3882</v>
      </c>
      <c r="G3277" s="150" t="s">
        <v>908</v>
      </c>
      <c r="H3277" s="150" t="s">
        <v>906</v>
      </c>
      <c r="I3277" s="150" t="s">
        <v>1173</v>
      </c>
      <c r="J3277" s="150" t="s">
        <v>4051</v>
      </c>
      <c r="K3277" s="1124" t="s">
        <v>2265</v>
      </c>
      <c r="L3277" s="150" t="s">
        <v>406</v>
      </c>
      <c r="M3277" s="150" t="s">
        <v>320</v>
      </c>
      <c r="N3277" s="1125" t="s">
        <v>2266</v>
      </c>
      <c r="O3277" s="150" t="s">
        <v>21</v>
      </c>
      <c r="P3277" s="346" t="s">
        <v>2201</v>
      </c>
      <c r="Q3277" s="995" t="s">
        <v>26</v>
      </c>
      <c r="R3277" s="995" t="s">
        <v>26</v>
      </c>
      <c r="S3277" s="150" t="s">
        <v>26</v>
      </c>
      <c r="T3277" s="150"/>
      <c r="U3277" s="150"/>
      <c r="V3277" s="996"/>
      <c r="W3277" s="150"/>
      <c r="X3277" s="368"/>
      <c r="Y3277" s="383"/>
    </row>
    <row r="3278" spans="1:25" s="3" customFormat="1" ht="39.950000000000003" customHeight="1" x14ac:dyDescent="0.2">
      <c r="A3278" s="60">
        <v>62</v>
      </c>
      <c r="B3278" s="150" t="s">
        <v>1181</v>
      </c>
      <c r="C3278" s="150" t="s">
        <v>2129</v>
      </c>
      <c r="D3278" s="150" t="s">
        <v>275</v>
      </c>
      <c r="E3278" s="150">
        <v>1.2E-2</v>
      </c>
      <c r="F3278" s="150" t="s">
        <v>3882</v>
      </c>
      <c r="G3278" s="150" t="s">
        <v>1247</v>
      </c>
      <c r="H3278" s="150" t="s">
        <v>906</v>
      </c>
      <c r="I3278" s="150" t="s">
        <v>1173</v>
      </c>
      <c r="J3278" s="150" t="s">
        <v>4052</v>
      </c>
      <c r="K3278" s="1124" t="s">
        <v>2265</v>
      </c>
      <c r="L3278" s="150" t="s">
        <v>406</v>
      </c>
      <c r="M3278" s="150" t="s">
        <v>320</v>
      </c>
      <c r="N3278" s="1125" t="s">
        <v>2266</v>
      </c>
      <c r="O3278" s="150" t="s">
        <v>21</v>
      </c>
      <c r="P3278" s="346" t="s">
        <v>2201</v>
      </c>
      <c r="Q3278" s="995" t="s">
        <v>26</v>
      </c>
      <c r="R3278" s="995" t="s">
        <v>26</v>
      </c>
      <c r="S3278" s="150" t="s">
        <v>26</v>
      </c>
      <c r="T3278" s="150"/>
      <c r="U3278" s="150"/>
      <c r="V3278" s="996"/>
      <c r="W3278" s="150"/>
      <c r="X3278" s="368"/>
      <c r="Y3278" s="383"/>
    </row>
    <row r="3279" spans="1:25" s="3" customFormat="1" ht="39.950000000000003" customHeight="1" x14ac:dyDescent="0.2">
      <c r="A3279" s="60">
        <v>63</v>
      </c>
      <c r="B3279" s="150" t="s">
        <v>2130</v>
      </c>
      <c r="C3279" s="150" t="s">
        <v>2131</v>
      </c>
      <c r="D3279" s="150" t="s">
        <v>275</v>
      </c>
      <c r="E3279" s="150">
        <v>3</v>
      </c>
      <c r="F3279" s="150" t="s">
        <v>1121</v>
      </c>
      <c r="G3279" s="150" t="s">
        <v>2272</v>
      </c>
      <c r="H3279" s="150" t="s">
        <v>2273</v>
      </c>
      <c r="I3279" s="150" t="s">
        <v>1173</v>
      </c>
      <c r="J3279" s="150" t="s">
        <v>4053</v>
      </c>
      <c r="K3279" s="1124" t="s">
        <v>2265</v>
      </c>
      <c r="L3279" s="150" t="s">
        <v>407</v>
      </c>
      <c r="M3279" s="150" t="s">
        <v>1174</v>
      </c>
      <c r="N3279" s="1125" t="s">
        <v>2266</v>
      </c>
      <c r="O3279" s="150" t="s">
        <v>21</v>
      </c>
      <c r="P3279" s="346" t="s">
        <v>2206</v>
      </c>
      <c r="Q3279" s="995" t="s">
        <v>26</v>
      </c>
      <c r="R3279" s="995" t="s">
        <v>2274</v>
      </c>
      <c r="S3279" s="150" t="s">
        <v>26</v>
      </c>
      <c r="T3279" s="150"/>
      <c r="U3279" s="150"/>
      <c r="V3279" s="996"/>
      <c r="W3279" s="150"/>
      <c r="X3279" s="368"/>
      <c r="Y3279" s="383"/>
    </row>
    <row r="3280" spans="1:25" s="3" customFormat="1" ht="39.950000000000003" customHeight="1" x14ac:dyDescent="0.2">
      <c r="A3280" s="60">
        <v>64</v>
      </c>
      <c r="B3280" s="150" t="s">
        <v>1180</v>
      </c>
      <c r="C3280" s="150" t="s">
        <v>2132</v>
      </c>
      <c r="D3280" s="150" t="s">
        <v>274</v>
      </c>
      <c r="E3280" s="150">
        <v>3.5000000000000003E-2</v>
      </c>
      <c r="F3280" s="150" t="s">
        <v>3882</v>
      </c>
      <c r="G3280" s="150" t="s">
        <v>1250</v>
      </c>
      <c r="H3280" s="150" t="s">
        <v>1249</v>
      </c>
      <c r="I3280" s="150" t="s">
        <v>1173</v>
      </c>
      <c r="J3280" s="150" t="s">
        <v>4054</v>
      </c>
      <c r="K3280" s="1124" t="s">
        <v>2275</v>
      </c>
      <c r="L3280" s="150" t="s">
        <v>406</v>
      </c>
      <c r="M3280" s="150" t="s">
        <v>320</v>
      </c>
      <c r="N3280" s="1125" t="s">
        <v>2276</v>
      </c>
      <c r="O3280" s="150" t="s">
        <v>21</v>
      </c>
      <c r="P3280" s="346" t="s">
        <v>2201</v>
      </c>
      <c r="Q3280" s="995" t="s">
        <v>26</v>
      </c>
      <c r="R3280" s="995" t="s">
        <v>26</v>
      </c>
      <c r="S3280" s="150" t="s">
        <v>26</v>
      </c>
      <c r="T3280" s="150"/>
      <c r="U3280" s="150"/>
      <c r="V3280" s="996"/>
      <c r="W3280" s="150"/>
      <c r="X3280" s="368"/>
      <c r="Y3280" s="383"/>
    </row>
    <row r="3281" spans="1:25" s="3" customFormat="1" ht="39.950000000000003" customHeight="1" x14ac:dyDescent="0.2">
      <c r="A3281" s="60">
        <v>65</v>
      </c>
      <c r="B3281" s="150" t="s">
        <v>2133</v>
      </c>
      <c r="C3281" s="150" t="s">
        <v>2134</v>
      </c>
      <c r="D3281" s="150" t="s">
        <v>275</v>
      </c>
      <c r="E3281" s="150">
        <v>0.06</v>
      </c>
      <c r="F3281" s="150" t="s">
        <v>1121</v>
      </c>
      <c r="G3281" s="150" t="s">
        <v>2277</v>
      </c>
      <c r="H3281" s="150" t="s">
        <v>2278</v>
      </c>
      <c r="I3281" s="150" t="s">
        <v>1173</v>
      </c>
      <c r="J3281" s="150" t="s">
        <v>4055</v>
      </c>
      <c r="K3281" s="1124" t="s">
        <v>2275</v>
      </c>
      <c r="L3281" s="150" t="s">
        <v>407</v>
      </c>
      <c r="M3281" s="150" t="s">
        <v>1174</v>
      </c>
      <c r="N3281" s="1125" t="s">
        <v>2276</v>
      </c>
      <c r="O3281" s="150" t="s">
        <v>21</v>
      </c>
      <c r="P3281" s="346" t="s">
        <v>2206</v>
      </c>
      <c r="Q3281" s="995" t="s">
        <v>26</v>
      </c>
      <c r="R3281" s="995" t="s">
        <v>26</v>
      </c>
      <c r="S3281" s="150" t="s">
        <v>26</v>
      </c>
      <c r="T3281" s="150"/>
      <c r="U3281" s="150"/>
      <c r="V3281" s="996"/>
      <c r="W3281" s="150"/>
      <c r="X3281" s="368"/>
      <c r="Y3281" s="383"/>
    </row>
    <row r="3282" spans="1:25" s="3" customFormat="1" ht="39.950000000000003" customHeight="1" x14ac:dyDescent="0.2">
      <c r="A3282" s="60">
        <v>66</v>
      </c>
      <c r="B3282" s="150" t="s">
        <v>2135</v>
      </c>
      <c r="C3282" s="150" t="s">
        <v>396</v>
      </c>
      <c r="D3282" s="150" t="s">
        <v>274</v>
      </c>
      <c r="E3282" s="150">
        <v>5.0000000000000001E-3</v>
      </c>
      <c r="F3282" s="150" t="s">
        <v>3882</v>
      </c>
      <c r="G3282" s="150" t="s">
        <v>2279</v>
      </c>
      <c r="H3282" s="150" t="s">
        <v>2280</v>
      </c>
      <c r="I3282" s="150" t="s">
        <v>1173</v>
      </c>
      <c r="J3282" s="150" t="s">
        <v>4056</v>
      </c>
      <c r="K3282" s="1124" t="s">
        <v>2275</v>
      </c>
      <c r="L3282" s="150" t="s">
        <v>406</v>
      </c>
      <c r="M3282" s="150" t="s">
        <v>320</v>
      </c>
      <c r="N3282" s="1125" t="s">
        <v>2276</v>
      </c>
      <c r="O3282" s="150" t="s">
        <v>21</v>
      </c>
      <c r="P3282" s="346" t="s">
        <v>2201</v>
      </c>
      <c r="Q3282" s="995" t="s">
        <v>26</v>
      </c>
      <c r="R3282" s="995" t="s">
        <v>26</v>
      </c>
      <c r="S3282" s="150" t="s">
        <v>26</v>
      </c>
      <c r="T3282" s="150"/>
      <c r="U3282" s="150"/>
      <c r="V3282" s="996"/>
      <c r="W3282" s="150"/>
      <c r="X3282" s="368"/>
      <c r="Y3282" s="383"/>
    </row>
    <row r="3283" spans="1:25" s="3" customFormat="1" ht="39.950000000000003" customHeight="1" x14ac:dyDescent="0.2">
      <c r="A3283" s="60">
        <v>67</v>
      </c>
      <c r="B3283" s="150" t="s">
        <v>2135</v>
      </c>
      <c r="C3283" s="150" t="s">
        <v>396</v>
      </c>
      <c r="D3283" s="150" t="s">
        <v>274</v>
      </c>
      <c r="E3283" s="150">
        <v>5.0000000000000001E-3</v>
      </c>
      <c r="F3283" s="150" t="s">
        <v>3882</v>
      </c>
      <c r="G3283" s="150" t="s">
        <v>2281</v>
      </c>
      <c r="H3283" s="150" t="s">
        <v>2280</v>
      </c>
      <c r="I3283" s="150" t="s">
        <v>1173</v>
      </c>
      <c r="J3283" s="150" t="s">
        <v>4057</v>
      </c>
      <c r="K3283" s="1124" t="s">
        <v>2275</v>
      </c>
      <c r="L3283" s="150" t="s">
        <v>406</v>
      </c>
      <c r="M3283" s="150" t="s">
        <v>320</v>
      </c>
      <c r="N3283" s="1125" t="s">
        <v>2276</v>
      </c>
      <c r="O3283" s="150" t="s">
        <v>21</v>
      </c>
      <c r="P3283" s="346" t="s">
        <v>2201</v>
      </c>
      <c r="Q3283" s="995" t="s">
        <v>26</v>
      </c>
      <c r="R3283" s="995" t="s">
        <v>26</v>
      </c>
      <c r="S3283" s="150" t="s">
        <v>26</v>
      </c>
      <c r="T3283" s="150"/>
      <c r="U3283" s="150"/>
      <c r="V3283" s="996"/>
      <c r="W3283" s="150"/>
      <c r="X3283" s="368"/>
      <c r="Y3283" s="383"/>
    </row>
    <row r="3284" spans="1:25" s="3" customFormat="1" ht="39.950000000000003" customHeight="1" x14ac:dyDescent="0.2">
      <c r="A3284" s="60">
        <v>68</v>
      </c>
      <c r="B3284" s="150" t="s">
        <v>2136</v>
      </c>
      <c r="C3284" s="150" t="s">
        <v>803</v>
      </c>
      <c r="D3284" s="150" t="s">
        <v>274</v>
      </c>
      <c r="E3284" s="150">
        <v>2.4E-2</v>
      </c>
      <c r="F3284" s="150" t="s">
        <v>3882</v>
      </c>
      <c r="G3284" s="150" t="s">
        <v>2282</v>
      </c>
      <c r="H3284" s="150" t="s">
        <v>2283</v>
      </c>
      <c r="I3284" s="150" t="s">
        <v>1173</v>
      </c>
      <c r="J3284" s="150" t="s">
        <v>4058</v>
      </c>
      <c r="K3284" s="1124" t="s">
        <v>2284</v>
      </c>
      <c r="L3284" s="150" t="s">
        <v>406</v>
      </c>
      <c r="M3284" s="150" t="s">
        <v>320</v>
      </c>
      <c r="N3284" s="1125" t="s">
        <v>2285</v>
      </c>
      <c r="O3284" s="150" t="s">
        <v>21</v>
      </c>
      <c r="P3284" s="346" t="s">
        <v>2201</v>
      </c>
      <c r="Q3284" s="995" t="s">
        <v>26</v>
      </c>
      <c r="R3284" s="995" t="s">
        <v>26</v>
      </c>
      <c r="S3284" s="150" t="s">
        <v>26</v>
      </c>
      <c r="T3284" s="150"/>
      <c r="U3284" s="150"/>
      <c r="V3284" s="996"/>
      <c r="W3284" s="150"/>
      <c r="X3284" s="368"/>
      <c r="Y3284" s="383"/>
    </row>
    <row r="3285" spans="1:25" s="3" customFormat="1" ht="39.950000000000003" customHeight="1" x14ac:dyDescent="0.2">
      <c r="A3285" s="60">
        <v>69</v>
      </c>
      <c r="B3285" s="150" t="s">
        <v>1180</v>
      </c>
      <c r="C3285" s="150" t="s">
        <v>2137</v>
      </c>
      <c r="D3285" s="150" t="s">
        <v>274</v>
      </c>
      <c r="E3285" s="150">
        <v>0.2</v>
      </c>
      <c r="F3285" s="150" t="s">
        <v>1121</v>
      </c>
      <c r="G3285" s="150" t="s">
        <v>2286</v>
      </c>
      <c r="H3285" s="150" t="s">
        <v>2287</v>
      </c>
      <c r="I3285" s="150" t="s">
        <v>1173</v>
      </c>
      <c r="J3285" s="150" t="s">
        <v>4059</v>
      </c>
      <c r="K3285" s="1124" t="s">
        <v>2284</v>
      </c>
      <c r="L3285" s="150" t="s">
        <v>406</v>
      </c>
      <c r="M3285" s="150" t="s">
        <v>320</v>
      </c>
      <c r="N3285" s="1125" t="s">
        <v>2285</v>
      </c>
      <c r="O3285" s="150" t="s">
        <v>21</v>
      </c>
      <c r="P3285" s="346" t="s">
        <v>2201</v>
      </c>
      <c r="Q3285" s="995" t="s">
        <v>26</v>
      </c>
      <c r="R3285" s="995" t="s">
        <v>26</v>
      </c>
      <c r="S3285" s="150" t="s">
        <v>26</v>
      </c>
      <c r="T3285" s="150"/>
      <c r="U3285" s="150"/>
      <c r="V3285" s="996"/>
      <c r="W3285" s="150"/>
      <c r="X3285" s="368"/>
      <c r="Y3285" s="383"/>
    </row>
    <row r="3286" spans="1:25" s="3" customFormat="1" ht="39.950000000000003" customHeight="1" x14ac:dyDescent="0.2">
      <c r="A3286" s="60">
        <v>70</v>
      </c>
      <c r="B3286" s="150" t="s">
        <v>2138</v>
      </c>
      <c r="C3286" s="150" t="s">
        <v>2106</v>
      </c>
      <c r="D3286" s="150" t="s">
        <v>271</v>
      </c>
      <c r="E3286" s="150">
        <v>0.13969999999999999</v>
      </c>
      <c r="F3286" s="150" t="s">
        <v>1121</v>
      </c>
      <c r="G3286" s="150" t="s">
        <v>2288</v>
      </c>
      <c r="H3286" s="150" t="s">
        <v>2289</v>
      </c>
      <c r="I3286" s="150" t="s">
        <v>1173</v>
      </c>
      <c r="J3286" s="150" t="s">
        <v>4060</v>
      </c>
      <c r="K3286" s="1124" t="s">
        <v>2284</v>
      </c>
      <c r="L3286" s="150" t="s">
        <v>406</v>
      </c>
      <c r="M3286" s="150" t="s">
        <v>320</v>
      </c>
      <c r="N3286" s="1125" t="s">
        <v>2285</v>
      </c>
      <c r="O3286" s="150" t="s">
        <v>21</v>
      </c>
      <c r="P3286" s="346" t="s">
        <v>2201</v>
      </c>
      <c r="Q3286" s="995" t="s">
        <v>26</v>
      </c>
      <c r="R3286" s="995" t="s">
        <v>26</v>
      </c>
      <c r="S3286" s="150" t="s">
        <v>26</v>
      </c>
      <c r="T3286" s="150"/>
      <c r="U3286" s="150"/>
      <c r="V3286" s="996"/>
      <c r="W3286" s="150"/>
      <c r="X3286" s="368"/>
      <c r="Y3286" s="383"/>
    </row>
    <row r="3287" spans="1:25" s="3" customFormat="1" ht="39.950000000000003" customHeight="1" x14ac:dyDescent="0.2">
      <c r="A3287" s="60">
        <v>71</v>
      </c>
      <c r="B3287" s="150" t="s">
        <v>2139</v>
      </c>
      <c r="C3287" s="150" t="s">
        <v>775</v>
      </c>
      <c r="D3287" s="150" t="s">
        <v>271</v>
      </c>
      <c r="E3287" s="150">
        <v>0.4</v>
      </c>
      <c r="F3287" s="150" t="s">
        <v>1121</v>
      </c>
      <c r="G3287" s="150" t="s">
        <v>2290</v>
      </c>
      <c r="H3287" s="150" t="s">
        <v>2291</v>
      </c>
      <c r="I3287" s="150" t="s">
        <v>1173</v>
      </c>
      <c r="J3287" s="150" t="s">
        <v>4061</v>
      </c>
      <c r="K3287" s="1124" t="s">
        <v>2284</v>
      </c>
      <c r="L3287" s="150" t="s">
        <v>406</v>
      </c>
      <c r="M3287" s="150" t="s">
        <v>320</v>
      </c>
      <c r="N3287" s="1125" t="s">
        <v>2285</v>
      </c>
      <c r="O3287" s="150" t="s">
        <v>21</v>
      </c>
      <c r="P3287" s="346" t="s">
        <v>2201</v>
      </c>
      <c r="Q3287" s="995" t="s">
        <v>26</v>
      </c>
      <c r="R3287" s="995" t="s">
        <v>26</v>
      </c>
      <c r="S3287" s="150" t="s">
        <v>26</v>
      </c>
      <c r="T3287" s="150"/>
      <c r="U3287" s="150"/>
      <c r="V3287" s="996"/>
      <c r="W3287" s="150"/>
      <c r="X3287" s="368"/>
      <c r="Y3287" s="383"/>
    </row>
    <row r="3288" spans="1:25" s="3" customFormat="1" ht="39.950000000000003" customHeight="1" x14ac:dyDescent="0.2">
      <c r="A3288" s="60">
        <v>72</v>
      </c>
      <c r="B3288" s="150" t="s">
        <v>2666</v>
      </c>
      <c r="C3288" s="150" t="s">
        <v>2667</v>
      </c>
      <c r="D3288" s="150" t="s">
        <v>275</v>
      </c>
      <c r="E3288" s="150">
        <v>4</v>
      </c>
      <c r="F3288" s="150" t="s">
        <v>1121</v>
      </c>
      <c r="G3288" s="150" t="s">
        <v>2785</v>
      </c>
      <c r="H3288" s="150" t="s">
        <v>2786</v>
      </c>
      <c r="I3288" s="150" t="s">
        <v>1173</v>
      </c>
      <c r="J3288" s="150">
        <v>18121121</v>
      </c>
      <c r="K3288" s="1124" t="s">
        <v>2782</v>
      </c>
      <c r="L3288" s="150" t="s">
        <v>407</v>
      </c>
      <c r="M3288" s="150" t="s">
        <v>1174</v>
      </c>
      <c r="N3288" s="1125" t="s">
        <v>2783</v>
      </c>
      <c r="O3288" s="150" t="s">
        <v>2784</v>
      </c>
      <c r="P3288" s="346" t="s">
        <v>2206</v>
      </c>
      <c r="Q3288" s="995" t="s">
        <v>26</v>
      </c>
      <c r="R3288" s="995" t="s">
        <v>26</v>
      </c>
      <c r="S3288" s="150" t="s">
        <v>26</v>
      </c>
      <c r="T3288" s="150"/>
      <c r="U3288" s="150"/>
      <c r="V3288" s="996"/>
      <c r="W3288" s="150"/>
      <c r="X3288" s="368"/>
      <c r="Y3288" s="383"/>
    </row>
    <row r="3289" spans="1:25" s="3" customFormat="1" ht="39.950000000000003" customHeight="1" x14ac:dyDescent="0.2">
      <c r="A3289" s="60">
        <v>73</v>
      </c>
      <c r="B3289" s="150" t="s">
        <v>2668</v>
      </c>
      <c r="C3289" s="150" t="s">
        <v>2669</v>
      </c>
      <c r="D3289" s="150" t="s">
        <v>275</v>
      </c>
      <c r="E3289" s="150">
        <v>0.37912000000000001</v>
      </c>
      <c r="F3289" s="150" t="s">
        <v>1121</v>
      </c>
      <c r="G3289" s="150" t="s">
        <v>2787</v>
      </c>
      <c r="H3289" s="150" t="s">
        <v>2788</v>
      </c>
      <c r="I3289" s="150" t="s">
        <v>1173</v>
      </c>
      <c r="J3289" s="150">
        <v>20274185</v>
      </c>
      <c r="K3289" s="1124" t="s">
        <v>2782</v>
      </c>
      <c r="L3289" s="150" t="s">
        <v>406</v>
      </c>
      <c r="M3289" s="150" t="s">
        <v>320</v>
      </c>
      <c r="N3289" s="1125" t="s">
        <v>2783</v>
      </c>
      <c r="O3289" s="150" t="s">
        <v>2784</v>
      </c>
      <c r="P3289" s="346" t="s">
        <v>2201</v>
      </c>
      <c r="Q3289" s="995" t="s">
        <v>26</v>
      </c>
      <c r="R3289" s="995" t="s">
        <v>26</v>
      </c>
      <c r="S3289" s="150" t="s">
        <v>26</v>
      </c>
      <c r="T3289" s="150"/>
      <c r="U3289" s="150"/>
      <c r="V3289" s="996"/>
      <c r="W3289" s="150"/>
      <c r="X3289" s="368"/>
      <c r="Y3289" s="383"/>
    </row>
    <row r="3290" spans="1:25" s="3" customFormat="1" ht="39.950000000000003" customHeight="1" x14ac:dyDescent="0.2">
      <c r="A3290" s="60">
        <v>74</v>
      </c>
      <c r="B3290" s="150" t="s">
        <v>2670</v>
      </c>
      <c r="C3290" s="150" t="s">
        <v>2671</v>
      </c>
      <c r="D3290" s="150" t="s">
        <v>271</v>
      </c>
      <c r="E3290" s="150">
        <v>0.12</v>
      </c>
      <c r="F3290" s="150" t="s">
        <v>1121</v>
      </c>
      <c r="G3290" s="150" t="s">
        <v>2791</v>
      </c>
      <c r="H3290" s="150" t="s">
        <v>2792</v>
      </c>
      <c r="I3290" s="150" t="s">
        <v>1173</v>
      </c>
      <c r="J3290" s="150">
        <v>20134977</v>
      </c>
      <c r="K3290" s="1124" t="s">
        <v>2789</v>
      </c>
      <c r="L3290" s="150" t="s">
        <v>406</v>
      </c>
      <c r="M3290" s="150" t="s">
        <v>320</v>
      </c>
      <c r="N3290" s="1125" t="s">
        <v>2790</v>
      </c>
      <c r="O3290" s="150" t="s">
        <v>2784</v>
      </c>
      <c r="P3290" s="346" t="s">
        <v>2201</v>
      </c>
      <c r="Q3290" s="995" t="s">
        <v>26</v>
      </c>
      <c r="R3290" s="995" t="s">
        <v>26</v>
      </c>
      <c r="S3290" s="150" t="s">
        <v>26</v>
      </c>
      <c r="T3290" s="150"/>
      <c r="U3290" s="150"/>
      <c r="V3290" s="996"/>
      <c r="W3290" s="150"/>
      <c r="X3290" s="368"/>
      <c r="Y3290" s="383"/>
    </row>
    <row r="3291" spans="1:25" s="3" customFormat="1" ht="39.950000000000003" customHeight="1" x14ac:dyDescent="0.2">
      <c r="A3291" s="60">
        <v>75</v>
      </c>
      <c r="B3291" s="150" t="s">
        <v>2672</v>
      </c>
      <c r="C3291" s="150" t="s">
        <v>318</v>
      </c>
      <c r="D3291" s="150" t="s">
        <v>274</v>
      </c>
      <c r="E3291" s="150">
        <v>5.0000000000000001E-3</v>
      </c>
      <c r="F3291" s="150" t="s">
        <v>3882</v>
      </c>
      <c r="G3291" s="150" t="s">
        <v>2793</v>
      </c>
      <c r="H3291" s="150" t="s">
        <v>1685</v>
      </c>
      <c r="I3291" s="150" t="s">
        <v>1173</v>
      </c>
      <c r="J3291" s="150">
        <v>20305138</v>
      </c>
      <c r="K3291" s="1124" t="s">
        <v>2789</v>
      </c>
      <c r="L3291" s="150" t="s">
        <v>406</v>
      </c>
      <c r="M3291" s="150" t="s">
        <v>320</v>
      </c>
      <c r="N3291" s="1125" t="s">
        <v>2790</v>
      </c>
      <c r="O3291" s="150" t="s">
        <v>2784</v>
      </c>
      <c r="P3291" s="346" t="s">
        <v>2201</v>
      </c>
      <c r="Q3291" s="995" t="s">
        <v>26</v>
      </c>
      <c r="R3291" s="995" t="s">
        <v>26</v>
      </c>
      <c r="S3291" s="150" t="s">
        <v>26</v>
      </c>
      <c r="T3291" s="150"/>
      <c r="U3291" s="150"/>
      <c r="V3291" s="996"/>
      <c r="W3291" s="150"/>
      <c r="X3291" s="368"/>
      <c r="Y3291" s="383"/>
    </row>
    <row r="3292" spans="1:25" s="3" customFormat="1" ht="39.950000000000003" customHeight="1" x14ac:dyDescent="0.2">
      <c r="A3292" s="60">
        <v>76</v>
      </c>
      <c r="B3292" s="150" t="s">
        <v>2673</v>
      </c>
      <c r="C3292" s="150" t="s">
        <v>2674</v>
      </c>
      <c r="D3292" s="150" t="s">
        <v>274</v>
      </c>
      <c r="E3292" s="150">
        <v>0.1</v>
      </c>
      <c r="F3292" s="150" t="s">
        <v>1121</v>
      </c>
      <c r="G3292" s="150" t="s">
        <v>2795</v>
      </c>
      <c r="H3292" s="150" t="s">
        <v>2796</v>
      </c>
      <c r="I3292" s="150" t="s">
        <v>1173</v>
      </c>
      <c r="J3292" s="150">
        <v>20316379</v>
      </c>
      <c r="K3292" s="1124" t="s">
        <v>544</v>
      </c>
      <c r="L3292" s="150" t="s">
        <v>406</v>
      </c>
      <c r="M3292" s="150" t="s">
        <v>320</v>
      </c>
      <c r="N3292" s="1125" t="s">
        <v>2794</v>
      </c>
      <c r="O3292" s="150" t="s">
        <v>2784</v>
      </c>
      <c r="P3292" s="346" t="s">
        <v>2201</v>
      </c>
      <c r="Q3292" s="995" t="s">
        <v>26</v>
      </c>
      <c r="R3292" s="995" t="s">
        <v>26</v>
      </c>
      <c r="S3292" s="150" t="s">
        <v>26</v>
      </c>
      <c r="T3292" s="150"/>
      <c r="U3292" s="150"/>
      <c r="V3292" s="996"/>
      <c r="W3292" s="150"/>
      <c r="X3292" s="368"/>
      <c r="Y3292" s="383"/>
    </row>
    <row r="3293" spans="1:25" s="3" customFormat="1" ht="39.950000000000003" customHeight="1" x14ac:dyDescent="0.2">
      <c r="A3293" s="60">
        <v>77</v>
      </c>
      <c r="B3293" s="150" t="s">
        <v>2675</v>
      </c>
      <c r="C3293" s="150" t="s">
        <v>2676</v>
      </c>
      <c r="D3293" s="150" t="s">
        <v>271</v>
      </c>
      <c r="E3293" s="150">
        <v>2.2000000000000002</v>
      </c>
      <c r="F3293" s="150" t="s">
        <v>1121</v>
      </c>
      <c r="G3293" s="150" t="s">
        <v>2290</v>
      </c>
      <c r="H3293" s="150" t="s">
        <v>2797</v>
      </c>
      <c r="I3293" s="150" t="s">
        <v>1173</v>
      </c>
      <c r="J3293" s="150">
        <v>12820130</v>
      </c>
      <c r="K3293" s="1124" t="s">
        <v>545</v>
      </c>
      <c r="L3293" s="150" t="s">
        <v>407</v>
      </c>
      <c r="M3293" s="150" t="s">
        <v>1174</v>
      </c>
      <c r="N3293" s="1125" t="s">
        <v>2798</v>
      </c>
      <c r="O3293" s="150" t="s">
        <v>2784</v>
      </c>
      <c r="P3293" s="346" t="s">
        <v>2206</v>
      </c>
      <c r="Q3293" s="995" t="s">
        <v>26</v>
      </c>
      <c r="R3293" s="995" t="s">
        <v>26</v>
      </c>
      <c r="S3293" s="150" t="s">
        <v>26</v>
      </c>
      <c r="T3293" s="150"/>
      <c r="U3293" s="150"/>
      <c r="V3293" s="996"/>
      <c r="W3293" s="150"/>
      <c r="X3293" s="368"/>
      <c r="Y3293" s="383"/>
    </row>
    <row r="3294" spans="1:25" s="3" customFormat="1" ht="39.950000000000003" customHeight="1" x14ac:dyDescent="0.2">
      <c r="A3294" s="60">
        <v>78</v>
      </c>
      <c r="B3294" s="150" t="s">
        <v>2677</v>
      </c>
      <c r="C3294" s="150" t="s">
        <v>2678</v>
      </c>
      <c r="D3294" s="150" t="s">
        <v>274</v>
      </c>
      <c r="E3294" s="150">
        <v>0.39500000000000002</v>
      </c>
      <c r="F3294" s="150" t="s">
        <v>1121</v>
      </c>
      <c r="G3294" s="150" t="s">
        <v>811</v>
      </c>
      <c r="H3294" s="150" t="s">
        <v>2799</v>
      </c>
      <c r="I3294" s="150" t="s">
        <v>1173</v>
      </c>
      <c r="J3294" s="150">
        <v>20994305</v>
      </c>
      <c r="K3294" s="1124" t="s">
        <v>2800</v>
      </c>
      <c r="L3294" s="150" t="s">
        <v>406</v>
      </c>
      <c r="M3294" s="150" t="s">
        <v>320</v>
      </c>
      <c r="N3294" s="1125" t="s">
        <v>2801</v>
      </c>
      <c r="O3294" s="150" t="s">
        <v>2784</v>
      </c>
      <c r="P3294" s="346" t="s">
        <v>2201</v>
      </c>
      <c r="Q3294" s="995" t="s">
        <v>26</v>
      </c>
      <c r="R3294" s="995" t="s">
        <v>26</v>
      </c>
      <c r="S3294" s="150" t="s">
        <v>26</v>
      </c>
      <c r="T3294" s="150"/>
      <c r="U3294" s="150"/>
      <c r="V3294" s="996"/>
      <c r="W3294" s="150"/>
      <c r="X3294" s="368"/>
      <c r="Y3294" s="383"/>
    </row>
    <row r="3295" spans="1:25" s="3" customFormat="1" ht="39.950000000000003" customHeight="1" x14ac:dyDescent="0.2">
      <c r="A3295" s="60">
        <v>79</v>
      </c>
      <c r="B3295" s="150" t="s">
        <v>2679</v>
      </c>
      <c r="C3295" s="150" t="s">
        <v>2680</v>
      </c>
      <c r="D3295" s="150" t="s">
        <v>271</v>
      </c>
      <c r="E3295" s="150">
        <v>1.3</v>
      </c>
      <c r="F3295" s="150" t="s">
        <v>1121</v>
      </c>
      <c r="G3295" s="150" t="s">
        <v>2802</v>
      </c>
      <c r="H3295" s="150" t="s">
        <v>2803</v>
      </c>
      <c r="I3295" s="150" t="s">
        <v>1173</v>
      </c>
      <c r="J3295" s="150">
        <v>15568566</v>
      </c>
      <c r="K3295" s="1124" t="s">
        <v>546</v>
      </c>
      <c r="L3295" s="150" t="s">
        <v>407</v>
      </c>
      <c r="M3295" s="150" t="s">
        <v>1174</v>
      </c>
      <c r="N3295" s="1125" t="s">
        <v>2804</v>
      </c>
      <c r="O3295" s="150" t="s">
        <v>2784</v>
      </c>
      <c r="P3295" s="346" t="s">
        <v>2206</v>
      </c>
      <c r="Q3295" s="995" t="s">
        <v>26</v>
      </c>
      <c r="R3295" s="995" t="s">
        <v>26</v>
      </c>
      <c r="S3295" s="150" t="s">
        <v>26</v>
      </c>
      <c r="T3295" s="150"/>
      <c r="U3295" s="150"/>
      <c r="V3295" s="996"/>
      <c r="W3295" s="150"/>
      <c r="X3295" s="368"/>
      <c r="Y3295" s="383"/>
    </row>
    <row r="3296" spans="1:25" s="3" customFormat="1" ht="39.950000000000003" customHeight="1" x14ac:dyDescent="0.2">
      <c r="A3296" s="60">
        <v>80</v>
      </c>
      <c r="B3296" s="150" t="s">
        <v>2681</v>
      </c>
      <c r="C3296" s="150" t="s">
        <v>2682</v>
      </c>
      <c r="D3296" s="150" t="s">
        <v>275</v>
      </c>
      <c r="E3296" s="150">
        <v>0.10248</v>
      </c>
      <c r="F3296" s="150" t="s">
        <v>3882</v>
      </c>
      <c r="G3296" s="150" t="s">
        <v>2805</v>
      </c>
      <c r="H3296" s="150" t="s">
        <v>2806</v>
      </c>
      <c r="I3296" s="150" t="s">
        <v>1173</v>
      </c>
      <c r="J3296" s="150">
        <v>19628044</v>
      </c>
      <c r="K3296" s="1124" t="s">
        <v>546</v>
      </c>
      <c r="L3296" s="150" t="s">
        <v>406</v>
      </c>
      <c r="M3296" s="150" t="s">
        <v>320</v>
      </c>
      <c r="N3296" s="1125" t="s">
        <v>2804</v>
      </c>
      <c r="O3296" s="150" t="s">
        <v>2784</v>
      </c>
      <c r="P3296" s="346" t="s">
        <v>2201</v>
      </c>
      <c r="Q3296" s="995" t="s">
        <v>26</v>
      </c>
      <c r="R3296" s="995" t="s">
        <v>26</v>
      </c>
      <c r="S3296" s="150" t="s">
        <v>26</v>
      </c>
      <c r="T3296" s="150"/>
      <c r="U3296" s="150"/>
      <c r="V3296" s="996"/>
      <c r="W3296" s="150"/>
      <c r="X3296" s="368"/>
      <c r="Y3296" s="383"/>
    </row>
    <row r="3297" spans="1:25" s="3" customFormat="1" ht="39.950000000000003" customHeight="1" x14ac:dyDescent="0.2">
      <c r="A3297" s="60">
        <v>81</v>
      </c>
      <c r="B3297" s="150" t="s">
        <v>2683</v>
      </c>
      <c r="C3297" s="150" t="s">
        <v>2684</v>
      </c>
      <c r="D3297" s="150" t="s">
        <v>271</v>
      </c>
      <c r="E3297" s="150">
        <v>0.8</v>
      </c>
      <c r="F3297" s="150" t="s">
        <v>1121</v>
      </c>
      <c r="G3297" s="150" t="s">
        <v>2807</v>
      </c>
      <c r="H3297" s="150" t="s">
        <v>2808</v>
      </c>
      <c r="I3297" s="150" t="s">
        <v>1173</v>
      </c>
      <c r="J3297" s="150">
        <v>17965238</v>
      </c>
      <c r="K3297" s="1124" t="s">
        <v>546</v>
      </c>
      <c r="L3297" s="150" t="s">
        <v>407</v>
      </c>
      <c r="M3297" s="150" t="s">
        <v>1174</v>
      </c>
      <c r="N3297" s="1125" t="s">
        <v>2804</v>
      </c>
      <c r="O3297" s="150" t="s">
        <v>2784</v>
      </c>
      <c r="P3297" s="346" t="s">
        <v>2206</v>
      </c>
      <c r="Q3297" s="995" t="s">
        <v>26</v>
      </c>
      <c r="R3297" s="995" t="s">
        <v>26</v>
      </c>
      <c r="S3297" s="150" t="s">
        <v>26</v>
      </c>
      <c r="T3297" s="150"/>
      <c r="U3297" s="150"/>
      <c r="V3297" s="996"/>
      <c r="W3297" s="150"/>
      <c r="X3297" s="368"/>
      <c r="Y3297" s="383"/>
    </row>
    <row r="3298" spans="1:25" s="3" customFormat="1" ht="39.950000000000003" customHeight="1" x14ac:dyDescent="0.2">
      <c r="A3298" s="60">
        <v>82</v>
      </c>
      <c r="B3298" s="150" t="s">
        <v>614</v>
      </c>
      <c r="C3298" s="150" t="s">
        <v>365</v>
      </c>
      <c r="D3298" s="150" t="s">
        <v>271</v>
      </c>
      <c r="E3298" s="150">
        <v>7.9000000000000001E-2</v>
      </c>
      <c r="F3298" s="150" t="s">
        <v>3971</v>
      </c>
      <c r="G3298" s="150" t="s">
        <v>2809</v>
      </c>
      <c r="H3298" s="150" t="s">
        <v>2810</v>
      </c>
      <c r="I3298" s="150" t="s">
        <v>1173</v>
      </c>
      <c r="J3298" s="150">
        <v>20836562</v>
      </c>
      <c r="K3298" s="1124" t="s">
        <v>547</v>
      </c>
      <c r="L3298" s="150" t="s">
        <v>406</v>
      </c>
      <c r="M3298" s="150" t="s">
        <v>320</v>
      </c>
      <c r="N3298" s="1125" t="s">
        <v>2811</v>
      </c>
      <c r="O3298" s="150" t="s">
        <v>2784</v>
      </c>
      <c r="P3298" s="346" t="s">
        <v>2201</v>
      </c>
      <c r="Q3298" s="995" t="s">
        <v>26</v>
      </c>
      <c r="R3298" s="995" t="s">
        <v>26</v>
      </c>
      <c r="S3298" s="150" t="s">
        <v>26</v>
      </c>
      <c r="T3298" s="150"/>
      <c r="U3298" s="150"/>
      <c r="V3298" s="996"/>
      <c r="W3298" s="150"/>
      <c r="X3298" s="368"/>
      <c r="Y3298" s="383"/>
    </row>
    <row r="3299" spans="1:25" s="3" customFormat="1" ht="39.950000000000003" customHeight="1" x14ac:dyDescent="0.2">
      <c r="A3299" s="60">
        <v>83</v>
      </c>
      <c r="B3299" s="150" t="s">
        <v>2686</v>
      </c>
      <c r="C3299" s="150" t="s">
        <v>2687</v>
      </c>
      <c r="D3299" s="150" t="s">
        <v>276</v>
      </c>
      <c r="E3299" s="150">
        <v>8.0000000000000002E-3</v>
      </c>
      <c r="F3299" s="150" t="s">
        <v>3882</v>
      </c>
      <c r="G3299" s="150" t="s">
        <v>2812</v>
      </c>
      <c r="H3299" s="150" t="s">
        <v>2813</v>
      </c>
      <c r="I3299" s="150" t="s">
        <v>1173</v>
      </c>
      <c r="J3299" s="150">
        <v>21509510</v>
      </c>
      <c r="K3299" s="1124" t="s">
        <v>547</v>
      </c>
      <c r="L3299" s="150" t="s">
        <v>406</v>
      </c>
      <c r="M3299" s="150" t="s">
        <v>320</v>
      </c>
      <c r="N3299" s="1125" t="s">
        <v>2811</v>
      </c>
      <c r="O3299" s="150" t="s">
        <v>2784</v>
      </c>
      <c r="P3299" s="346" t="s">
        <v>2201</v>
      </c>
      <c r="Q3299" s="995" t="s">
        <v>26</v>
      </c>
      <c r="R3299" s="995" t="s">
        <v>26</v>
      </c>
      <c r="S3299" s="150" t="s">
        <v>26</v>
      </c>
      <c r="T3299" s="150"/>
      <c r="U3299" s="150"/>
      <c r="V3299" s="996"/>
      <c r="W3299" s="150"/>
      <c r="X3299" s="368"/>
      <c r="Y3299" s="383"/>
    </row>
    <row r="3300" spans="1:25" s="3" customFormat="1" ht="39.950000000000003" customHeight="1" x14ac:dyDescent="0.2">
      <c r="A3300" s="60">
        <v>84</v>
      </c>
      <c r="B3300" s="150" t="s">
        <v>2688</v>
      </c>
      <c r="C3300" s="150" t="s">
        <v>2689</v>
      </c>
      <c r="D3300" s="150" t="s">
        <v>276</v>
      </c>
      <c r="E3300" s="150">
        <v>0.24192</v>
      </c>
      <c r="F3300" s="150" t="s">
        <v>1121</v>
      </c>
      <c r="G3300" s="150" t="s">
        <v>2814</v>
      </c>
      <c r="H3300" s="150" t="s">
        <v>2815</v>
      </c>
      <c r="I3300" s="150" t="s">
        <v>1173</v>
      </c>
      <c r="J3300" s="150">
        <v>19643116</v>
      </c>
      <c r="K3300" s="1124" t="s">
        <v>2816</v>
      </c>
      <c r="L3300" s="150" t="s">
        <v>406</v>
      </c>
      <c r="M3300" s="150" t="s">
        <v>320</v>
      </c>
      <c r="N3300" s="1125" t="s">
        <v>2817</v>
      </c>
      <c r="O3300" s="150" t="s">
        <v>2784</v>
      </c>
      <c r="P3300" s="346" t="s">
        <v>2201</v>
      </c>
      <c r="Q3300" s="995" t="s">
        <v>26</v>
      </c>
      <c r="R3300" s="995" t="s">
        <v>26</v>
      </c>
      <c r="S3300" s="150" t="s">
        <v>26</v>
      </c>
      <c r="T3300" s="150"/>
      <c r="U3300" s="150"/>
      <c r="V3300" s="996"/>
      <c r="W3300" s="150"/>
      <c r="X3300" s="368"/>
      <c r="Y3300" s="383"/>
    </row>
    <row r="3301" spans="1:25" s="3" customFormat="1" ht="39.950000000000003" customHeight="1" x14ac:dyDescent="0.2">
      <c r="A3301" s="60">
        <v>85</v>
      </c>
      <c r="B3301" s="150" t="s">
        <v>1973</v>
      </c>
      <c r="C3301" s="150" t="s">
        <v>2690</v>
      </c>
      <c r="D3301" s="150" t="s">
        <v>274</v>
      </c>
      <c r="E3301" s="150">
        <v>0.36</v>
      </c>
      <c r="F3301" s="150" t="s">
        <v>1121</v>
      </c>
      <c r="G3301" s="150" t="s">
        <v>2818</v>
      </c>
      <c r="H3301" s="150" t="s">
        <v>2819</v>
      </c>
      <c r="I3301" s="150" t="s">
        <v>1173</v>
      </c>
      <c r="J3301" s="150">
        <v>19992504</v>
      </c>
      <c r="K3301" s="1124" t="s">
        <v>2816</v>
      </c>
      <c r="L3301" s="150" t="s">
        <v>406</v>
      </c>
      <c r="M3301" s="150" t="s">
        <v>320</v>
      </c>
      <c r="N3301" s="1125" t="s">
        <v>2817</v>
      </c>
      <c r="O3301" s="150" t="s">
        <v>2784</v>
      </c>
      <c r="P3301" s="346" t="s">
        <v>2201</v>
      </c>
      <c r="Q3301" s="995" t="s">
        <v>26</v>
      </c>
      <c r="R3301" s="995" t="s">
        <v>26</v>
      </c>
      <c r="S3301" s="150" t="s">
        <v>26</v>
      </c>
      <c r="T3301" s="150"/>
      <c r="U3301" s="150"/>
      <c r="V3301" s="996"/>
      <c r="W3301" s="150"/>
      <c r="X3301" s="368"/>
      <c r="Y3301" s="383"/>
    </row>
    <row r="3302" spans="1:25" s="3" customFormat="1" ht="39.950000000000003" customHeight="1" x14ac:dyDescent="0.2">
      <c r="A3302" s="60">
        <v>86</v>
      </c>
      <c r="B3302" s="150" t="s">
        <v>1181</v>
      </c>
      <c r="C3302" s="150" t="s">
        <v>307</v>
      </c>
      <c r="D3302" s="150" t="s">
        <v>275</v>
      </c>
      <c r="E3302" s="150">
        <v>0.15</v>
      </c>
      <c r="F3302" s="150" t="s">
        <v>1121</v>
      </c>
      <c r="G3302" s="150" t="s">
        <v>397</v>
      </c>
      <c r="H3302" s="150" t="s">
        <v>2820</v>
      </c>
      <c r="I3302" s="150" t="s">
        <v>1173</v>
      </c>
      <c r="J3302" s="150">
        <v>19623567</v>
      </c>
      <c r="K3302" s="1124" t="s">
        <v>2821</v>
      </c>
      <c r="L3302" s="150" t="s">
        <v>406</v>
      </c>
      <c r="M3302" s="150" t="s">
        <v>320</v>
      </c>
      <c r="N3302" s="1125" t="s">
        <v>2822</v>
      </c>
      <c r="O3302" s="150" t="s">
        <v>2784</v>
      </c>
      <c r="P3302" s="346" t="s">
        <v>2201</v>
      </c>
      <c r="Q3302" s="995" t="s">
        <v>26</v>
      </c>
      <c r="R3302" s="995" t="s">
        <v>26</v>
      </c>
      <c r="S3302" s="150" t="s">
        <v>26</v>
      </c>
      <c r="T3302" s="150"/>
      <c r="U3302" s="150"/>
      <c r="V3302" s="996"/>
      <c r="W3302" s="150"/>
      <c r="X3302" s="368"/>
      <c r="Y3302" s="383"/>
    </row>
    <row r="3303" spans="1:25" s="3" customFormat="1" ht="39.950000000000003" customHeight="1" x14ac:dyDescent="0.2">
      <c r="A3303" s="60">
        <v>87</v>
      </c>
      <c r="B3303" s="150" t="s">
        <v>2691</v>
      </c>
      <c r="C3303" s="150" t="s">
        <v>2692</v>
      </c>
      <c r="D3303" s="150" t="s">
        <v>275</v>
      </c>
      <c r="E3303" s="150">
        <v>1.188E-2</v>
      </c>
      <c r="F3303" s="150" t="s">
        <v>3882</v>
      </c>
      <c r="G3303" s="150" t="s">
        <v>910</v>
      </c>
      <c r="H3303" s="150" t="s">
        <v>625</v>
      </c>
      <c r="I3303" s="150" t="s">
        <v>1173</v>
      </c>
      <c r="J3303" s="150">
        <v>19897674</v>
      </c>
      <c r="K3303" s="1124" t="s">
        <v>2821</v>
      </c>
      <c r="L3303" s="150" t="s">
        <v>406</v>
      </c>
      <c r="M3303" s="150" t="s">
        <v>320</v>
      </c>
      <c r="N3303" s="1125" t="s">
        <v>2822</v>
      </c>
      <c r="O3303" s="150" t="s">
        <v>2784</v>
      </c>
      <c r="P3303" s="346" t="s">
        <v>2201</v>
      </c>
      <c r="Q3303" s="995" t="s">
        <v>26</v>
      </c>
      <c r="R3303" s="995" t="s">
        <v>26</v>
      </c>
      <c r="S3303" s="150" t="s">
        <v>26</v>
      </c>
      <c r="T3303" s="150"/>
      <c r="U3303" s="150"/>
      <c r="V3303" s="996"/>
      <c r="W3303" s="150"/>
      <c r="X3303" s="368"/>
      <c r="Y3303" s="383"/>
    </row>
    <row r="3304" spans="1:25" s="3" customFormat="1" ht="39.950000000000003" customHeight="1" x14ac:dyDescent="0.2">
      <c r="A3304" s="60">
        <v>88</v>
      </c>
      <c r="B3304" s="150" t="s">
        <v>2693</v>
      </c>
      <c r="C3304" s="150" t="s">
        <v>2694</v>
      </c>
      <c r="D3304" s="150" t="s">
        <v>275</v>
      </c>
      <c r="E3304" s="150">
        <v>0.24</v>
      </c>
      <c r="F3304" s="150" t="s">
        <v>1121</v>
      </c>
      <c r="G3304" s="150" t="s">
        <v>2823</v>
      </c>
      <c r="H3304" s="150" t="s">
        <v>2824</v>
      </c>
      <c r="I3304" s="150" t="s">
        <v>1173</v>
      </c>
      <c r="J3304" s="150">
        <v>20274823</v>
      </c>
      <c r="K3304" s="1124" t="s">
        <v>549</v>
      </c>
      <c r="L3304" s="150" t="s">
        <v>406</v>
      </c>
      <c r="M3304" s="150" t="s">
        <v>320</v>
      </c>
      <c r="N3304" s="1125" t="s">
        <v>2825</v>
      </c>
      <c r="O3304" s="150" t="s">
        <v>2784</v>
      </c>
      <c r="P3304" s="346" t="s">
        <v>2201</v>
      </c>
      <c r="Q3304" s="995" t="s">
        <v>26</v>
      </c>
      <c r="R3304" s="995" t="s">
        <v>26</v>
      </c>
      <c r="S3304" s="150" t="s">
        <v>26</v>
      </c>
      <c r="T3304" s="150"/>
      <c r="U3304" s="150"/>
      <c r="V3304" s="996"/>
      <c r="W3304" s="150"/>
      <c r="X3304" s="368"/>
      <c r="Y3304" s="383"/>
    </row>
    <row r="3305" spans="1:25" s="3" customFormat="1" ht="39.950000000000003" customHeight="1" x14ac:dyDescent="0.2">
      <c r="A3305" s="60">
        <v>89</v>
      </c>
      <c r="B3305" s="150" t="s">
        <v>2695</v>
      </c>
      <c r="C3305" s="150" t="s">
        <v>773</v>
      </c>
      <c r="D3305" s="150" t="s">
        <v>275</v>
      </c>
      <c r="E3305" s="150">
        <v>5.0000000000000001E-3</v>
      </c>
      <c r="F3305" s="150" t="s">
        <v>3882</v>
      </c>
      <c r="G3305" s="150" t="s">
        <v>2826</v>
      </c>
      <c r="H3305" s="150" t="s">
        <v>786</v>
      </c>
      <c r="I3305" s="150" t="s">
        <v>1173</v>
      </c>
      <c r="J3305" s="150">
        <v>20265615</v>
      </c>
      <c r="K3305" s="1124" t="s">
        <v>549</v>
      </c>
      <c r="L3305" s="150" t="s">
        <v>406</v>
      </c>
      <c r="M3305" s="150" t="s">
        <v>320</v>
      </c>
      <c r="N3305" s="1125" t="s">
        <v>2825</v>
      </c>
      <c r="O3305" s="150" t="s">
        <v>2784</v>
      </c>
      <c r="P3305" s="346" t="s">
        <v>2201</v>
      </c>
      <c r="Q3305" s="995" t="s">
        <v>26</v>
      </c>
      <c r="R3305" s="995" t="s">
        <v>26</v>
      </c>
      <c r="S3305" s="150" t="s">
        <v>26</v>
      </c>
      <c r="T3305" s="150"/>
      <c r="U3305" s="150"/>
      <c r="V3305" s="996"/>
      <c r="W3305" s="150"/>
      <c r="X3305" s="368"/>
      <c r="Y3305" s="383"/>
    </row>
    <row r="3306" spans="1:25" s="3" customFormat="1" ht="39.950000000000003" customHeight="1" x14ac:dyDescent="0.2">
      <c r="A3306" s="60">
        <v>90</v>
      </c>
      <c r="B3306" s="150" t="s">
        <v>2697</v>
      </c>
      <c r="C3306" s="150" t="s">
        <v>2698</v>
      </c>
      <c r="D3306" s="150" t="s">
        <v>274</v>
      </c>
      <c r="E3306" s="150">
        <v>0.11928</v>
      </c>
      <c r="F3306" s="150" t="s">
        <v>1121</v>
      </c>
      <c r="G3306" s="150" t="s">
        <v>2829</v>
      </c>
      <c r="H3306" s="150" t="s">
        <v>2830</v>
      </c>
      <c r="I3306" s="150" t="s">
        <v>1173</v>
      </c>
      <c r="J3306" s="150">
        <v>22709712</v>
      </c>
      <c r="K3306" s="1124" t="s">
        <v>550</v>
      </c>
      <c r="L3306" s="150" t="s">
        <v>406</v>
      </c>
      <c r="M3306" s="150" t="s">
        <v>320</v>
      </c>
      <c r="N3306" s="1125" t="s">
        <v>2828</v>
      </c>
      <c r="O3306" s="150" t="s">
        <v>2784</v>
      </c>
      <c r="P3306" s="346" t="s">
        <v>2201</v>
      </c>
      <c r="Q3306" s="995" t="s">
        <v>26</v>
      </c>
      <c r="R3306" s="995" t="s">
        <v>26</v>
      </c>
      <c r="S3306" s="150" t="s">
        <v>26</v>
      </c>
      <c r="T3306" s="150"/>
      <c r="U3306" s="150"/>
      <c r="V3306" s="996"/>
      <c r="W3306" s="150"/>
      <c r="X3306" s="368"/>
      <c r="Y3306" s="383"/>
    </row>
    <row r="3307" spans="1:25" s="3" customFormat="1" ht="39.950000000000003" customHeight="1" x14ac:dyDescent="0.2">
      <c r="A3307" s="60">
        <v>91</v>
      </c>
      <c r="B3307" s="150" t="s">
        <v>2699</v>
      </c>
      <c r="C3307" s="150" t="s">
        <v>2700</v>
      </c>
      <c r="D3307" s="150" t="s">
        <v>275</v>
      </c>
      <c r="E3307" s="150">
        <v>0.88</v>
      </c>
      <c r="F3307" s="150" t="s">
        <v>1121</v>
      </c>
      <c r="G3307" s="150" t="s">
        <v>548</v>
      </c>
      <c r="H3307" s="150" t="s">
        <v>2833</v>
      </c>
      <c r="I3307" s="150" t="s">
        <v>1173</v>
      </c>
      <c r="J3307" s="150">
        <v>17544165</v>
      </c>
      <c r="K3307" s="1124" t="s">
        <v>2831</v>
      </c>
      <c r="L3307" s="150" t="s">
        <v>407</v>
      </c>
      <c r="M3307" s="150" t="s">
        <v>1174</v>
      </c>
      <c r="N3307" s="1125" t="s">
        <v>2832</v>
      </c>
      <c r="O3307" s="150" t="s">
        <v>2784</v>
      </c>
      <c r="P3307" s="346" t="s">
        <v>2206</v>
      </c>
      <c r="Q3307" s="995" t="s">
        <v>26</v>
      </c>
      <c r="R3307" s="995" t="s">
        <v>2834</v>
      </c>
      <c r="S3307" s="150" t="s">
        <v>2835</v>
      </c>
      <c r="T3307" s="150"/>
      <c r="U3307" s="150"/>
      <c r="V3307" s="996"/>
      <c r="W3307" s="150"/>
      <c r="X3307" s="368"/>
      <c r="Y3307" s="383"/>
    </row>
    <row r="3308" spans="1:25" s="3" customFormat="1" ht="39.950000000000003" customHeight="1" x14ac:dyDescent="0.2">
      <c r="A3308" s="60">
        <v>92</v>
      </c>
      <c r="B3308" s="150" t="s">
        <v>2701</v>
      </c>
      <c r="C3308" s="150" t="s">
        <v>2702</v>
      </c>
      <c r="D3308" s="150" t="s">
        <v>275</v>
      </c>
      <c r="E3308" s="150">
        <v>0.3468</v>
      </c>
      <c r="F3308" s="150" t="s">
        <v>1121</v>
      </c>
      <c r="G3308" s="150" t="s">
        <v>2837</v>
      </c>
      <c r="H3308" s="150" t="s">
        <v>2838</v>
      </c>
      <c r="I3308" s="150" t="s">
        <v>1173</v>
      </c>
      <c r="J3308" s="150">
        <v>22701286</v>
      </c>
      <c r="K3308" s="1124" t="s">
        <v>2831</v>
      </c>
      <c r="L3308" s="150" t="s">
        <v>406</v>
      </c>
      <c r="M3308" s="150" t="s">
        <v>320</v>
      </c>
      <c r="N3308" s="1125" t="s">
        <v>2832</v>
      </c>
      <c r="O3308" s="150" t="s">
        <v>2784</v>
      </c>
      <c r="P3308" s="346" t="s">
        <v>2201</v>
      </c>
      <c r="Q3308" s="995" t="s">
        <v>26</v>
      </c>
      <c r="R3308" s="995" t="s">
        <v>26</v>
      </c>
      <c r="S3308" s="150" t="s">
        <v>26</v>
      </c>
      <c r="T3308" s="150"/>
      <c r="U3308" s="150"/>
      <c r="V3308" s="996"/>
      <c r="W3308" s="150"/>
      <c r="X3308" s="368"/>
      <c r="Y3308" s="383"/>
    </row>
    <row r="3309" spans="1:25" s="3" customFormat="1" ht="39.950000000000003" customHeight="1" x14ac:dyDescent="0.2">
      <c r="A3309" s="60">
        <v>93</v>
      </c>
      <c r="B3309" s="150" t="s">
        <v>2701</v>
      </c>
      <c r="C3309" s="150" t="s">
        <v>2703</v>
      </c>
      <c r="D3309" s="150" t="s">
        <v>275</v>
      </c>
      <c r="E3309" s="150">
        <v>0.34952</v>
      </c>
      <c r="F3309" s="150" t="s">
        <v>1121</v>
      </c>
      <c r="G3309" s="150" t="s">
        <v>397</v>
      </c>
      <c r="H3309" s="150" t="s">
        <v>2839</v>
      </c>
      <c r="I3309" s="150" t="s">
        <v>1173</v>
      </c>
      <c r="J3309" s="150">
        <v>22698108</v>
      </c>
      <c r="K3309" s="1124" t="s">
        <v>2831</v>
      </c>
      <c r="L3309" s="150" t="s">
        <v>406</v>
      </c>
      <c r="M3309" s="150" t="s">
        <v>320</v>
      </c>
      <c r="N3309" s="1125" t="s">
        <v>2832</v>
      </c>
      <c r="O3309" s="150" t="s">
        <v>2784</v>
      </c>
      <c r="P3309" s="346" t="s">
        <v>2201</v>
      </c>
      <c r="Q3309" s="995" t="s">
        <v>26</v>
      </c>
      <c r="R3309" s="995" t="s">
        <v>26</v>
      </c>
      <c r="S3309" s="150" t="s">
        <v>26</v>
      </c>
      <c r="T3309" s="150"/>
      <c r="U3309" s="150"/>
      <c r="V3309" s="996"/>
      <c r="W3309" s="150"/>
      <c r="X3309" s="368"/>
      <c r="Y3309" s="383"/>
    </row>
    <row r="3310" spans="1:25" s="3" customFormat="1" ht="39.950000000000003" customHeight="1" x14ac:dyDescent="0.2">
      <c r="A3310" s="60">
        <v>94</v>
      </c>
      <c r="B3310" s="150" t="s">
        <v>2704</v>
      </c>
      <c r="C3310" s="150" t="s">
        <v>2705</v>
      </c>
      <c r="D3310" s="150" t="s">
        <v>274</v>
      </c>
      <c r="E3310" s="150">
        <v>0.15579999999999999</v>
      </c>
      <c r="F3310" s="150" t="s">
        <v>1121</v>
      </c>
      <c r="G3310" s="150" t="s">
        <v>518</v>
      </c>
      <c r="H3310" s="150" t="s">
        <v>2840</v>
      </c>
      <c r="I3310" s="150" t="s">
        <v>1173</v>
      </c>
      <c r="J3310" s="150">
        <v>22524888</v>
      </c>
      <c r="K3310" s="1124" t="s">
        <v>2831</v>
      </c>
      <c r="L3310" s="150" t="s">
        <v>406</v>
      </c>
      <c r="M3310" s="150" t="s">
        <v>320</v>
      </c>
      <c r="N3310" s="1125" t="s">
        <v>2832</v>
      </c>
      <c r="O3310" s="150" t="s">
        <v>2784</v>
      </c>
      <c r="P3310" s="346" t="s">
        <v>2201</v>
      </c>
      <c r="Q3310" s="995" t="s">
        <v>26</v>
      </c>
      <c r="R3310" s="995" t="s">
        <v>26</v>
      </c>
      <c r="S3310" s="150" t="s">
        <v>26</v>
      </c>
      <c r="T3310" s="150"/>
      <c r="U3310" s="150"/>
      <c r="V3310" s="996"/>
      <c r="W3310" s="150"/>
      <c r="X3310" s="368"/>
      <c r="Y3310" s="383"/>
    </row>
    <row r="3311" spans="1:25" s="3" customFormat="1" ht="39.950000000000003" customHeight="1" x14ac:dyDescent="0.2">
      <c r="A3311" s="60">
        <v>95</v>
      </c>
      <c r="B3311" s="150" t="s">
        <v>2706</v>
      </c>
      <c r="C3311" s="150" t="s">
        <v>295</v>
      </c>
      <c r="D3311" s="150" t="s">
        <v>274</v>
      </c>
      <c r="E3311" s="150">
        <v>1.8</v>
      </c>
      <c r="F3311" s="150" t="s">
        <v>1121</v>
      </c>
      <c r="G3311" s="150" t="s">
        <v>2841</v>
      </c>
      <c r="H3311" s="150" t="s">
        <v>2842</v>
      </c>
      <c r="I3311" s="150" t="s">
        <v>1173</v>
      </c>
      <c r="J3311" s="150">
        <v>16144631</v>
      </c>
      <c r="K3311" s="1124" t="s">
        <v>2843</v>
      </c>
      <c r="L3311" s="150" t="s">
        <v>407</v>
      </c>
      <c r="M3311" s="150" t="s">
        <v>1174</v>
      </c>
      <c r="N3311" s="1125" t="s">
        <v>2844</v>
      </c>
      <c r="O3311" s="150" t="s">
        <v>2784</v>
      </c>
      <c r="P3311" s="346" t="s">
        <v>2206</v>
      </c>
      <c r="Q3311" s="995" t="s">
        <v>26</v>
      </c>
      <c r="R3311" s="995" t="s">
        <v>26</v>
      </c>
      <c r="S3311" s="150" t="s">
        <v>26</v>
      </c>
      <c r="T3311" s="150"/>
      <c r="U3311" s="150"/>
      <c r="V3311" s="996"/>
      <c r="W3311" s="150"/>
      <c r="X3311" s="368"/>
      <c r="Y3311" s="383"/>
    </row>
    <row r="3312" spans="1:25" s="3" customFormat="1" ht="39.950000000000003" customHeight="1" x14ac:dyDescent="0.2">
      <c r="A3312" s="60">
        <v>96</v>
      </c>
      <c r="B3312" s="150" t="s">
        <v>2707</v>
      </c>
      <c r="C3312" s="150" t="s">
        <v>470</v>
      </c>
      <c r="D3312" s="150" t="s">
        <v>275</v>
      </c>
      <c r="E3312" s="150">
        <v>0.15</v>
      </c>
      <c r="F3312" s="150" t="s">
        <v>1121</v>
      </c>
      <c r="G3312" s="150" t="s">
        <v>2846</v>
      </c>
      <c r="H3312" s="150" t="s">
        <v>2847</v>
      </c>
      <c r="I3312" s="150" t="s">
        <v>1173</v>
      </c>
      <c r="J3312" s="150">
        <v>24416011</v>
      </c>
      <c r="K3312" s="1124" t="s">
        <v>551</v>
      </c>
      <c r="L3312" s="150" t="s">
        <v>406</v>
      </c>
      <c r="M3312" s="150" t="s">
        <v>320</v>
      </c>
      <c r="N3312" s="1125" t="s">
        <v>2845</v>
      </c>
      <c r="O3312" s="150" t="s">
        <v>2784</v>
      </c>
      <c r="P3312" s="346" t="s">
        <v>2201</v>
      </c>
      <c r="Q3312" s="995" t="s">
        <v>26</v>
      </c>
      <c r="R3312" s="995" t="s">
        <v>26</v>
      </c>
      <c r="S3312" s="150" t="s">
        <v>26</v>
      </c>
      <c r="T3312" s="150"/>
      <c r="U3312" s="150"/>
      <c r="V3312" s="996"/>
      <c r="W3312" s="150"/>
      <c r="X3312" s="368"/>
      <c r="Y3312" s="383"/>
    </row>
    <row r="3313" spans="1:25" s="3" customFormat="1" ht="39.950000000000003" customHeight="1" x14ac:dyDescent="0.2">
      <c r="A3313" s="60">
        <v>97</v>
      </c>
      <c r="B3313" s="150" t="s">
        <v>2708</v>
      </c>
      <c r="C3313" s="150" t="s">
        <v>2709</v>
      </c>
      <c r="D3313" s="150" t="s">
        <v>276</v>
      </c>
      <c r="E3313" s="150">
        <v>7.2800000000000004E-2</v>
      </c>
      <c r="F3313" s="150" t="s">
        <v>3882</v>
      </c>
      <c r="G3313" s="150" t="s">
        <v>2848</v>
      </c>
      <c r="H3313" s="150" t="s">
        <v>2849</v>
      </c>
      <c r="I3313" s="150" t="s">
        <v>1173</v>
      </c>
      <c r="J3313" s="150">
        <v>22717268</v>
      </c>
      <c r="K3313" s="1124" t="s">
        <v>551</v>
      </c>
      <c r="L3313" s="150" t="s">
        <v>406</v>
      </c>
      <c r="M3313" s="150" t="s">
        <v>320</v>
      </c>
      <c r="N3313" s="1125" t="s">
        <v>2845</v>
      </c>
      <c r="O3313" s="150" t="s">
        <v>2784</v>
      </c>
      <c r="P3313" s="346" t="s">
        <v>2201</v>
      </c>
      <c r="Q3313" s="995" t="s">
        <v>26</v>
      </c>
      <c r="R3313" s="995" t="s">
        <v>26</v>
      </c>
      <c r="S3313" s="150" t="s">
        <v>26</v>
      </c>
      <c r="T3313" s="150"/>
      <c r="U3313" s="150"/>
      <c r="V3313" s="996"/>
      <c r="W3313" s="150"/>
      <c r="X3313" s="368"/>
      <c r="Y3313" s="383"/>
    </row>
    <row r="3314" spans="1:25" s="3" customFormat="1" ht="39.950000000000003" customHeight="1" x14ac:dyDescent="0.2">
      <c r="A3314" s="60">
        <v>98</v>
      </c>
      <c r="B3314" s="150" t="s">
        <v>2710</v>
      </c>
      <c r="C3314" s="150" t="s">
        <v>488</v>
      </c>
      <c r="D3314" s="150" t="s">
        <v>274</v>
      </c>
      <c r="E3314" s="150">
        <v>0.01</v>
      </c>
      <c r="F3314" s="150" t="s">
        <v>3882</v>
      </c>
      <c r="G3314" s="150" t="s">
        <v>2850</v>
      </c>
      <c r="H3314" s="150" t="s">
        <v>2851</v>
      </c>
      <c r="I3314" s="150" t="s">
        <v>1173</v>
      </c>
      <c r="J3314" s="150">
        <v>24453260</v>
      </c>
      <c r="K3314" s="1124" t="s">
        <v>551</v>
      </c>
      <c r="L3314" s="150" t="s">
        <v>406</v>
      </c>
      <c r="M3314" s="150" t="s">
        <v>320</v>
      </c>
      <c r="N3314" s="1125" t="s">
        <v>2845</v>
      </c>
      <c r="O3314" s="150" t="s">
        <v>2784</v>
      </c>
      <c r="P3314" s="346" t="s">
        <v>2201</v>
      </c>
      <c r="Q3314" s="995" t="s">
        <v>26</v>
      </c>
      <c r="R3314" s="995" t="s">
        <v>26</v>
      </c>
      <c r="S3314" s="150" t="s">
        <v>26</v>
      </c>
      <c r="T3314" s="150"/>
      <c r="U3314" s="150"/>
      <c r="V3314" s="996"/>
      <c r="W3314" s="150"/>
      <c r="X3314" s="368"/>
      <c r="Y3314" s="383"/>
    </row>
    <row r="3315" spans="1:25" s="3" customFormat="1" ht="39.950000000000003" customHeight="1" x14ac:dyDescent="0.2">
      <c r="A3315" s="60">
        <v>99</v>
      </c>
      <c r="B3315" s="150" t="s">
        <v>2711</v>
      </c>
      <c r="C3315" s="150" t="s">
        <v>2712</v>
      </c>
      <c r="D3315" s="150" t="s">
        <v>275</v>
      </c>
      <c r="E3315" s="150">
        <v>0.12712000000000001</v>
      </c>
      <c r="F3315" s="150" t="s">
        <v>3882</v>
      </c>
      <c r="G3315" s="150" t="s">
        <v>2853</v>
      </c>
      <c r="H3315" s="150" t="s">
        <v>2854</v>
      </c>
      <c r="I3315" s="150" t="s">
        <v>1173</v>
      </c>
      <c r="J3315" s="150">
        <v>22697510</v>
      </c>
      <c r="K3315" s="1124" t="s">
        <v>552</v>
      </c>
      <c r="L3315" s="150" t="s">
        <v>406</v>
      </c>
      <c r="M3315" s="150" t="s">
        <v>320</v>
      </c>
      <c r="N3315" s="1125" t="s">
        <v>2852</v>
      </c>
      <c r="O3315" s="150" t="s">
        <v>2784</v>
      </c>
      <c r="P3315" s="346" t="s">
        <v>2201</v>
      </c>
      <c r="Q3315" s="995" t="s">
        <v>26</v>
      </c>
      <c r="R3315" s="995" t="s">
        <v>26</v>
      </c>
      <c r="S3315" s="150" t="s">
        <v>26</v>
      </c>
      <c r="T3315" s="150"/>
      <c r="U3315" s="150"/>
      <c r="V3315" s="996"/>
      <c r="W3315" s="150"/>
      <c r="X3315" s="368"/>
      <c r="Y3315" s="383"/>
    </row>
    <row r="3316" spans="1:25" s="3" customFormat="1" ht="39.950000000000003" customHeight="1" x14ac:dyDescent="0.2">
      <c r="A3316" s="60">
        <v>100</v>
      </c>
      <c r="B3316" s="150" t="s">
        <v>2713</v>
      </c>
      <c r="C3316" s="150" t="s">
        <v>363</v>
      </c>
      <c r="D3316" s="150" t="s">
        <v>274</v>
      </c>
      <c r="E3316" s="150">
        <v>0.66</v>
      </c>
      <c r="F3316" s="150" t="s">
        <v>1121</v>
      </c>
      <c r="G3316" s="150" t="s">
        <v>2855</v>
      </c>
      <c r="H3316" s="150" t="s">
        <v>2856</v>
      </c>
      <c r="I3316" s="150" t="s">
        <v>1173</v>
      </c>
      <c r="J3316" s="150">
        <v>17887713</v>
      </c>
      <c r="K3316" s="1124" t="s">
        <v>2857</v>
      </c>
      <c r="L3316" s="150" t="s">
        <v>407</v>
      </c>
      <c r="M3316" s="150" t="s">
        <v>1174</v>
      </c>
      <c r="N3316" s="1125" t="s">
        <v>2858</v>
      </c>
      <c r="O3316" s="150" t="s">
        <v>2784</v>
      </c>
      <c r="P3316" s="346" t="s">
        <v>2206</v>
      </c>
      <c r="Q3316" s="995" t="s">
        <v>26</v>
      </c>
      <c r="R3316" s="995" t="s">
        <v>26</v>
      </c>
      <c r="S3316" s="150" t="s">
        <v>26</v>
      </c>
      <c r="T3316" s="150"/>
      <c r="U3316" s="150"/>
      <c r="V3316" s="996"/>
      <c r="W3316" s="150"/>
      <c r="X3316" s="368"/>
      <c r="Y3316" s="383"/>
    </row>
    <row r="3317" spans="1:25" s="3" customFormat="1" ht="39.950000000000003" customHeight="1" x14ac:dyDescent="0.2">
      <c r="A3317" s="60">
        <v>101</v>
      </c>
      <c r="B3317" s="150" t="s">
        <v>2714</v>
      </c>
      <c r="C3317" s="150" t="s">
        <v>2715</v>
      </c>
      <c r="D3317" s="150" t="s">
        <v>275</v>
      </c>
      <c r="E3317" s="150">
        <v>0.12</v>
      </c>
      <c r="F3317" s="150" t="s">
        <v>1121</v>
      </c>
      <c r="G3317" s="150" t="s">
        <v>1124</v>
      </c>
      <c r="H3317" s="150" t="s">
        <v>2859</v>
      </c>
      <c r="I3317" s="150" t="s">
        <v>1173</v>
      </c>
      <c r="J3317" s="150">
        <v>22093490</v>
      </c>
      <c r="K3317" s="1124" t="s">
        <v>2857</v>
      </c>
      <c r="L3317" s="150" t="s">
        <v>406</v>
      </c>
      <c r="M3317" s="150" t="s">
        <v>320</v>
      </c>
      <c r="N3317" s="1125" t="s">
        <v>2858</v>
      </c>
      <c r="O3317" s="150" t="s">
        <v>2784</v>
      </c>
      <c r="P3317" s="346" t="s">
        <v>2201</v>
      </c>
      <c r="Q3317" s="995" t="s">
        <v>26</v>
      </c>
      <c r="R3317" s="995" t="s">
        <v>26</v>
      </c>
      <c r="S3317" s="150" t="s">
        <v>26</v>
      </c>
      <c r="T3317" s="150"/>
      <c r="U3317" s="150"/>
      <c r="V3317" s="996"/>
      <c r="W3317" s="150"/>
      <c r="X3317" s="368"/>
      <c r="Y3317" s="383"/>
    </row>
    <row r="3318" spans="1:25" s="3" customFormat="1" ht="39.950000000000003" customHeight="1" x14ac:dyDescent="0.2">
      <c r="A3318" s="60">
        <v>102</v>
      </c>
      <c r="B3318" s="150" t="s">
        <v>2716</v>
      </c>
      <c r="C3318" s="150" t="s">
        <v>304</v>
      </c>
      <c r="D3318" s="150" t="s">
        <v>271</v>
      </c>
      <c r="E3318" s="150">
        <v>0.01</v>
      </c>
      <c r="F3318" s="150" t="s">
        <v>3882</v>
      </c>
      <c r="G3318" s="150" t="s">
        <v>2860</v>
      </c>
      <c r="H3318" s="150" t="s">
        <v>2861</v>
      </c>
      <c r="I3318" s="150" t="s">
        <v>1173</v>
      </c>
      <c r="J3318" s="150">
        <v>24377695</v>
      </c>
      <c r="K3318" s="1124" t="s">
        <v>2857</v>
      </c>
      <c r="L3318" s="150" t="s">
        <v>406</v>
      </c>
      <c r="M3318" s="150" t="s">
        <v>320</v>
      </c>
      <c r="N3318" s="1125" t="s">
        <v>2858</v>
      </c>
      <c r="O3318" s="150" t="s">
        <v>2784</v>
      </c>
      <c r="P3318" s="346" t="s">
        <v>2201</v>
      </c>
      <c r="Q3318" s="995" t="s">
        <v>26</v>
      </c>
      <c r="R3318" s="995" t="s">
        <v>26</v>
      </c>
      <c r="S3318" s="150" t="s">
        <v>26</v>
      </c>
      <c r="T3318" s="150"/>
      <c r="U3318" s="150"/>
      <c r="V3318" s="996"/>
      <c r="W3318" s="150"/>
      <c r="X3318" s="368"/>
      <c r="Y3318" s="383"/>
    </row>
    <row r="3319" spans="1:25" s="3" customFormat="1" ht="39.950000000000003" customHeight="1" x14ac:dyDescent="0.2">
      <c r="A3319" s="60">
        <v>103</v>
      </c>
      <c r="B3319" s="150" t="s">
        <v>2701</v>
      </c>
      <c r="C3319" s="150" t="s">
        <v>2717</v>
      </c>
      <c r="D3319" s="150" t="s">
        <v>275</v>
      </c>
      <c r="E3319" s="150">
        <v>0.3468</v>
      </c>
      <c r="F3319" s="150" t="s">
        <v>1121</v>
      </c>
      <c r="G3319" s="150" t="s">
        <v>2837</v>
      </c>
      <c r="H3319" s="150" t="s">
        <v>2862</v>
      </c>
      <c r="I3319" s="150" t="s">
        <v>1173</v>
      </c>
      <c r="J3319" s="150">
        <v>22705034</v>
      </c>
      <c r="K3319" s="1124" t="s">
        <v>2857</v>
      </c>
      <c r="L3319" s="150" t="s">
        <v>406</v>
      </c>
      <c r="M3319" s="150" t="s">
        <v>320</v>
      </c>
      <c r="N3319" s="1125" t="s">
        <v>2858</v>
      </c>
      <c r="O3319" s="150" t="s">
        <v>2784</v>
      </c>
      <c r="P3319" s="346" t="s">
        <v>2201</v>
      </c>
      <c r="Q3319" s="995" t="s">
        <v>26</v>
      </c>
      <c r="R3319" s="995" t="s">
        <v>26</v>
      </c>
      <c r="S3319" s="150" t="s">
        <v>26</v>
      </c>
      <c r="T3319" s="150"/>
      <c r="U3319" s="150"/>
      <c r="V3319" s="996"/>
      <c r="W3319" s="150"/>
      <c r="X3319" s="368"/>
      <c r="Y3319" s="383"/>
    </row>
    <row r="3320" spans="1:25" s="3" customFormat="1" ht="39.950000000000003" customHeight="1" x14ac:dyDescent="0.2">
      <c r="A3320" s="60">
        <v>104</v>
      </c>
      <c r="B3320" s="150" t="s">
        <v>2718</v>
      </c>
      <c r="C3320" s="150" t="s">
        <v>2719</v>
      </c>
      <c r="D3320" s="150" t="s">
        <v>276</v>
      </c>
      <c r="E3320" s="150">
        <v>0.1</v>
      </c>
      <c r="F3320" s="150" t="s">
        <v>3882</v>
      </c>
      <c r="G3320" s="150" t="s">
        <v>2863</v>
      </c>
      <c r="H3320" s="150" t="s">
        <v>2864</v>
      </c>
      <c r="I3320" s="150" t="s">
        <v>1173</v>
      </c>
      <c r="J3320" s="150">
        <v>20105932</v>
      </c>
      <c r="K3320" s="1124" t="s">
        <v>2865</v>
      </c>
      <c r="L3320" s="150" t="s">
        <v>406</v>
      </c>
      <c r="M3320" s="150" t="s">
        <v>320</v>
      </c>
      <c r="N3320" s="1125" t="s">
        <v>2866</v>
      </c>
      <c r="O3320" s="150" t="s">
        <v>2784</v>
      </c>
      <c r="P3320" s="346" t="s">
        <v>2201</v>
      </c>
      <c r="Q3320" s="995" t="s">
        <v>26</v>
      </c>
      <c r="R3320" s="995" t="s">
        <v>26</v>
      </c>
      <c r="S3320" s="150" t="s">
        <v>26</v>
      </c>
      <c r="T3320" s="150"/>
      <c r="U3320" s="150"/>
      <c r="V3320" s="996"/>
      <c r="W3320" s="150"/>
      <c r="X3320" s="368"/>
      <c r="Y3320" s="383"/>
    </row>
    <row r="3321" spans="1:25" s="3" customFormat="1" ht="39.950000000000003" customHeight="1" x14ac:dyDescent="0.2">
      <c r="A3321" s="60">
        <v>105</v>
      </c>
      <c r="B3321" s="150" t="s">
        <v>3296</v>
      </c>
      <c r="C3321" s="150" t="s">
        <v>3297</v>
      </c>
      <c r="D3321" s="150" t="s">
        <v>275</v>
      </c>
      <c r="E3321" s="150">
        <v>8.2320000000000004E-2</v>
      </c>
      <c r="F3321" s="150" t="s">
        <v>3882</v>
      </c>
      <c r="G3321" s="150" t="s">
        <v>3380</v>
      </c>
      <c r="H3321" s="150" t="s">
        <v>3381</v>
      </c>
      <c r="I3321" s="150" t="s">
        <v>1173</v>
      </c>
      <c r="J3321" s="150" t="s">
        <v>4062</v>
      </c>
      <c r="K3321" s="1124" t="s">
        <v>3382</v>
      </c>
      <c r="L3321" s="150" t="s">
        <v>407</v>
      </c>
      <c r="M3321" s="150" t="s">
        <v>1264</v>
      </c>
      <c r="N3321" s="1125" t="s">
        <v>3383</v>
      </c>
      <c r="O3321" s="150" t="s">
        <v>12</v>
      </c>
      <c r="P3321" s="346">
        <v>2025</v>
      </c>
      <c r="Q3321" s="995" t="s">
        <v>3384</v>
      </c>
      <c r="R3321" s="995" t="s">
        <v>26</v>
      </c>
      <c r="S3321" s="150" t="s">
        <v>26</v>
      </c>
      <c r="T3321" s="150"/>
      <c r="U3321" s="150"/>
      <c r="V3321" s="996"/>
      <c r="W3321" s="150"/>
      <c r="X3321" s="368"/>
      <c r="Y3321" s="383"/>
    </row>
    <row r="3322" spans="1:25" s="3" customFormat="1" ht="39.950000000000003" customHeight="1" x14ac:dyDescent="0.2">
      <c r="A3322" s="60">
        <v>106</v>
      </c>
      <c r="B3322" s="150" t="s">
        <v>3298</v>
      </c>
      <c r="C3322" s="150" t="s">
        <v>295</v>
      </c>
      <c r="D3322" s="150" t="s">
        <v>271</v>
      </c>
      <c r="E3322" s="150">
        <v>0.1</v>
      </c>
      <c r="F3322" s="150" t="s">
        <v>1121</v>
      </c>
      <c r="G3322" s="150" t="s">
        <v>3385</v>
      </c>
      <c r="H3322" s="150" t="s">
        <v>3386</v>
      </c>
      <c r="I3322" s="150" t="s">
        <v>1173</v>
      </c>
      <c r="J3322" s="150" t="s">
        <v>4063</v>
      </c>
      <c r="K3322" s="1124" t="s">
        <v>3387</v>
      </c>
      <c r="L3322" s="150" t="s">
        <v>406</v>
      </c>
      <c r="M3322" s="150" t="s">
        <v>806</v>
      </c>
      <c r="N3322" s="1125" t="s">
        <v>3388</v>
      </c>
      <c r="O3322" s="150" t="s">
        <v>12</v>
      </c>
      <c r="P3322" s="346">
        <v>2024</v>
      </c>
      <c r="Q3322" s="995" t="s">
        <v>26</v>
      </c>
      <c r="R3322" s="995" t="s">
        <v>26</v>
      </c>
      <c r="S3322" s="150" t="s">
        <v>26</v>
      </c>
      <c r="T3322" s="150"/>
      <c r="U3322" s="150"/>
      <c r="V3322" s="996"/>
      <c r="W3322" s="150"/>
      <c r="X3322" s="368"/>
      <c r="Y3322" s="383"/>
    </row>
    <row r="3323" spans="1:25" s="3" customFormat="1" ht="39.950000000000003" customHeight="1" x14ac:dyDescent="0.2">
      <c r="A3323" s="60">
        <v>107</v>
      </c>
      <c r="B3323" s="150" t="s">
        <v>3299</v>
      </c>
      <c r="C3323" s="150" t="s">
        <v>3300</v>
      </c>
      <c r="D3323" s="150" t="s">
        <v>274</v>
      </c>
      <c r="E3323" s="150">
        <v>0.2</v>
      </c>
      <c r="F3323" s="150" t="s">
        <v>1121</v>
      </c>
      <c r="G3323" s="150" t="s">
        <v>3389</v>
      </c>
      <c r="H3323" s="150" t="s">
        <v>3390</v>
      </c>
      <c r="I3323" s="150" t="s">
        <v>1173</v>
      </c>
      <c r="J3323" s="150" t="s">
        <v>4064</v>
      </c>
      <c r="K3323" s="1124" t="s">
        <v>810</v>
      </c>
      <c r="L3323" s="150" t="s">
        <v>406</v>
      </c>
      <c r="M3323" s="150" t="s">
        <v>806</v>
      </c>
      <c r="N3323" s="1125" t="s">
        <v>3391</v>
      </c>
      <c r="O3323" s="150" t="s">
        <v>12</v>
      </c>
      <c r="P3323" s="346">
        <v>2024</v>
      </c>
      <c r="Q3323" s="995" t="s">
        <v>26</v>
      </c>
      <c r="R3323" s="995" t="s">
        <v>26</v>
      </c>
      <c r="S3323" s="150" t="s">
        <v>26</v>
      </c>
      <c r="T3323" s="150"/>
      <c r="U3323" s="150"/>
      <c r="V3323" s="996"/>
      <c r="W3323" s="150"/>
      <c r="X3323" s="368"/>
      <c r="Y3323" s="383"/>
    </row>
    <row r="3324" spans="1:25" s="3" customFormat="1" ht="39.950000000000003" customHeight="1" x14ac:dyDescent="0.2">
      <c r="A3324" s="60">
        <v>108</v>
      </c>
      <c r="B3324" s="150" t="s">
        <v>3301</v>
      </c>
      <c r="C3324" s="150" t="s">
        <v>3302</v>
      </c>
      <c r="D3324" s="150" t="s">
        <v>274</v>
      </c>
      <c r="E3324" s="150">
        <v>7.1999999999999998E-3</v>
      </c>
      <c r="F3324" s="150" t="s">
        <v>3882</v>
      </c>
      <c r="G3324" s="150" t="s">
        <v>3392</v>
      </c>
      <c r="H3324" s="150" t="s">
        <v>3393</v>
      </c>
      <c r="I3324" s="150" t="s">
        <v>1173</v>
      </c>
      <c r="J3324" s="150" t="s">
        <v>4065</v>
      </c>
      <c r="K3324" s="1124" t="s">
        <v>3394</v>
      </c>
      <c r="L3324" s="150" t="s">
        <v>406</v>
      </c>
      <c r="M3324" s="150" t="s">
        <v>806</v>
      </c>
      <c r="N3324" s="1125" t="s">
        <v>3395</v>
      </c>
      <c r="O3324" s="150" t="s">
        <v>12</v>
      </c>
      <c r="P3324" s="346">
        <v>2024</v>
      </c>
      <c r="Q3324" s="995" t="s">
        <v>26</v>
      </c>
      <c r="R3324" s="995" t="s">
        <v>26</v>
      </c>
      <c r="S3324" s="150" t="s">
        <v>26</v>
      </c>
      <c r="T3324" s="150"/>
      <c r="U3324" s="150"/>
      <c r="V3324" s="996"/>
      <c r="W3324" s="150"/>
      <c r="X3324" s="368"/>
      <c r="Y3324" s="383"/>
    </row>
    <row r="3325" spans="1:25" s="3" customFormat="1" ht="39.950000000000003" customHeight="1" x14ac:dyDescent="0.2">
      <c r="A3325" s="60">
        <v>109</v>
      </c>
      <c r="B3325" s="150" t="s">
        <v>3303</v>
      </c>
      <c r="C3325" s="150" t="s">
        <v>3304</v>
      </c>
      <c r="D3325" s="150" t="s">
        <v>275</v>
      </c>
      <c r="E3325" s="150">
        <v>0.9</v>
      </c>
      <c r="F3325" s="150" t="s">
        <v>1121</v>
      </c>
      <c r="G3325" s="150" t="s">
        <v>3396</v>
      </c>
      <c r="H3325" s="150" t="s">
        <v>3397</v>
      </c>
      <c r="I3325" s="150" t="s">
        <v>1173</v>
      </c>
      <c r="J3325" s="150" t="s">
        <v>4066</v>
      </c>
      <c r="K3325" s="1124" t="s">
        <v>3398</v>
      </c>
      <c r="L3325" s="150" t="s">
        <v>407</v>
      </c>
      <c r="M3325" s="150" t="s">
        <v>1264</v>
      </c>
      <c r="N3325" s="1125" t="s">
        <v>3399</v>
      </c>
      <c r="O3325" s="150" t="s">
        <v>12</v>
      </c>
      <c r="P3325" s="346">
        <v>2025</v>
      </c>
      <c r="Q3325" s="995" t="s">
        <v>3400</v>
      </c>
      <c r="R3325" s="995" t="s">
        <v>26</v>
      </c>
      <c r="S3325" s="150" t="s">
        <v>26</v>
      </c>
      <c r="T3325" s="150"/>
      <c r="U3325" s="150"/>
      <c r="V3325" s="996"/>
      <c r="W3325" s="150"/>
      <c r="X3325" s="368"/>
      <c r="Y3325" s="383"/>
    </row>
    <row r="3326" spans="1:25" s="3" customFormat="1" ht="39.950000000000003" customHeight="1" x14ac:dyDescent="0.2">
      <c r="A3326" s="60">
        <v>110</v>
      </c>
      <c r="B3326" s="150" t="s">
        <v>3305</v>
      </c>
      <c r="C3326" s="150" t="s">
        <v>307</v>
      </c>
      <c r="D3326" s="150" t="s">
        <v>276</v>
      </c>
      <c r="E3326" s="150">
        <v>0.16</v>
      </c>
      <c r="F3326" s="150" t="s">
        <v>1121</v>
      </c>
      <c r="G3326" s="150" t="s">
        <v>2814</v>
      </c>
      <c r="H3326" s="150" t="s">
        <v>3401</v>
      </c>
      <c r="I3326" s="150" t="s">
        <v>1173</v>
      </c>
      <c r="J3326" s="150" t="s">
        <v>4067</v>
      </c>
      <c r="K3326" s="1124" t="s">
        <v>3398</v>
      </c>
      <c r="L3326" s="150" t="s">
        <v>407</v>
      </c>
      <c r="M3326" s="150" t="s">
        <v>1264</v>
      </c>
      <c r="N3326" s="1125" t="s">
        <v>3399</v>
      </c>
      <c r="O3326" s="150" t="s">
        <v>12</v>
      </c>
      <c r="P3326" s="346">
        <v>2025</v>
      </c>
      <c r="Q3326" s="995" t="s">
        <v>3402</v>
      </c>
      <c r="R3326" s="995" t="s">
        <v>26</v>
      </c>
      <c r="S3326" s="150" t="s">
        <v>26</v>
      </c>
      <c r="T3326" s="150"/>
      <c r="U3326" s="150"/>
      <c r="V3326" s="996"/>
      <c r="W3326" s="150"/>
      <c r="X3326" s="368"/>
      <c r="Y3326" s="383"/>
    </row>
    <row r="3327" spans="1:25" s="3" customFormat="1" ht="39.950000000000003" customHeight="1" x14ac:dyDescent="0.2">
      <c r="A3327" s="60">
        <v>111</v>
      </c>
      <c r="B3327" s="150" t="s">
        <v>3306</v>
      </c>
      <c r="C3327" s="150" t="s">
        <v>396</v>
      </c>
      <c r="D3327" s="150" t="s">
        <v>274</v>
      </c>
      <c r="E3327" s="150">
        <v>0.01</v>
      </c>
      <c r="F3327" s="150" t="s">
        <v>3882</v>
      </c>
      <c r="G3327" s="150" t="s">
        <v>3403</v>
      </c>
      <c r="H3327" s="150" t="s">
        <v>3404</v>
      </c>
      <c r="I3327" s="150" t="s">
        <v>1173</v>
      </c>
      <c r="J3327" s="150" t="s">
        <v>4068</v>
      </c>
      <c r="K3327" s="1124" t="s">
        <v>3398</v>
      </c>
      <c r="L3327" s="150" t="s">
        <v>406</v>
      </c>
      <c r="M3327" s="150" t="s">
        <v>806</v>
      </c>
      <c r="N3327" s="1125" t="s">
        <v>3399</v>
      </c>
      <c r="O3327" s="150" t="s">
        <v>12</v>
      </c>
      <c r="P3327" s="346">
        <v>2024</v>
      </c>
      <c r="Q3327" s="995" t="s">
        <v>26</v>
      </c>
      <c r="R3327" s="995" t="s">
        <v>26</v>
      </c>
      <c r="S3327" s="150" t="s">
        <v>26</v>
      </c>
      <c r="T3327" s="150"/>
      <c r="U3327" s="150"/>
      <c r="V3327" s="996"/>
      <c r="W3327" s="150"/>
      <c r="X3327" s="368"/>
      <c r="Y3327" s="383"/>
    </row>
    <row r="3328" spans="1:25" s="3" customFormat="1" ht="39.950000000000003" customHeight="1" x14ac:dyDescent="0.2">
      <c r="A3328" s="60">
        <v>112</v>
      </c>
      <c r="B3328" s="150" t="s">
        <v>3307</v>
      </c>
      <c r="C3328" s="150" t="s">
        <v>488</v>
      </c>
      <c r="D3328" s="150" t="s">
        <v>274</v>
      </c>
      <c r="E3328" s="150">
        <v>2.5999999999999999E-2</v>
      </c>
      <c r="F3328" s="150" t="s">
        <v>3882</v>
      </c>
      <c r="G3328" s="150" t="s">
        <v>3407</v>
      </c>
      <c r="H3328" s="150" t="s">
        <v>3408</v>
      </c>
      <c r="I3328" s="150" t="s">
        <v>1173</v>
      </c>
      <c r="J3328" s="150" t="s">
        <v>4069</v>
      </c>
      <c r="K3328" s="1124" t="s">
        <v>3405</v>
      </c>
      <c r="L3328" s="150" t="s">
        <v>406</v>
      </c>
      <c r="M3328" s="150" t="s">
        <v>806</v>
      </c>
      <c r="N3328" s="1125" t="s">
        <v>3406</v>
      </c>
      <c r="O3328" s="150" t="s">
        <v>12</v>
      </c>
      <c r="P3328" s="346">
        <v>2024</v>
      </c>
      <c r="Q3328" s="995" t="s">
        <v>26</v>
      </c>
      <c r="R3328" s="995" t="s">
        <v>26</v>
      </c>
      <c r="S3328" s="150" t="s">
        <v>26</v>
      </c>
      <c r="T3328" s="150"/>
      <c r="U3328" s="150"/>
      <c r="V3328" s="996"/>
      <c r="W3328" s="150"/>
      <c r="X3328" s="368"/>
      <c r="Y3328" s="383"/>
    </row>
    <row r="3329" spans="1:25" s="3" customFormat="1" ht="39.950000000000003" customHeight="1" x14ac:dyDescent="0.2">
      <c r="A3329" s="60">
        <v>113</v>
      </c>
      <c r="B3329" s="150" t="s">
        <v>3308</v>
      </c>
      <c r="C3329" s="150" t="s">
        <v>475</v>
      </c>
      <c r="D3329" s="150" t="s">
        <v>275</v>
      </c>
      <c r="E3329" s="150">
        <v>7.1999999999999995E-2</v>
      </c>
      <c r="F3329" s="150" t="s">
        <v>3882</v>
      </c>
      <c r="G3329" s="150" t="s">
        <v>3409</v>
      </c>
      <c r="H3329" s="150" t="s">
        <v>3410</v>
      </c>
      <c r="I3329" s="150" t="s">
        <v>1173</v>
      </c>
      <c r="J3329" s="150" t="s">
        <v>4070</v>
      </c>
      <c r="K3329" s="1124" t="s">
        <v>3405</v>
      </c>
      <c r="L3329" s="150" t="s">
        <v>406</v>
      </c>
      <c r="M3329" s="150" t="s">
        <v>806</v>
      </c>
      <c r="N3329" s="1125" t="s">
        <v>3406</v>
      </c>
      <c r="O3329" s="150" t="s">
        <v>12</v>
      </c>
      <c r="P3329" s="346">
        <v>2024</v>
      </c>
      <c r="Q3329" s="995" t="s">
        <v>26</v>
      </c>
      <c r="R3329" s="995" t="s">
        <v>26</v>
      </c>
      <c r="S3329" s="150" t="s">
        <v>26</v>
      </c>
      <c r="T3329" s="150"/>
      <c r="U3329" s="150"/>
      <c r="V3329" s="996"/>
      <c r="W3329" s="150"/>
      <c r="X3329" s="368"/>
      <c r="Y3329" s="383"/>
    </row>
    <row r="3330" spans="1:25" s="3" customFormat="1" ht="39.950000000000003" customHeight="1" x14ac:dyDescent="0.2">
      <c r="A3330" s="60">
        <v>114</v>
      </c>
      <c r="B3330" s="150" t="s">
        <v>3309</v>
      </c>
      <c r="C3330" s="150" t="s">
        <v>3310</v>
      </c>
      <c r="D3330" s="150" t="s">
        <v>275</v>
      </c>
      <c r="E3330" s="150">
        <v>2.1</v>
      </c>
      <c r="F3330" s="150" t="s">
        <v>1121</v>
      </c>
      <c r="G3330" s="150" t="s">
        <v>3411</v>
      </c>
      <c r="H3330" s="150" t="s">
        <v>3412</v>
      </c>
      <c r="I3330" s="150" t="s">
        <v>1173</v>
      </c>
      <c r="J3330" s="150" t="s">
        <v>4071</v>
      </c>
      <c r="K3330" s="1124" t="s">
        <v>813</v>
      </c>
      <c r="L3330" s="150" t="s">
        <v>407</v>
      </c>
      <c r="M3330" s="150" t="s">
        <v>1264</v>
      </c>
      <c r="N3330" s="1125" t="s">
        <v>3413</v>
      </c>
      <c r="O3330" s="150" t="s">
        <v>12</v>
      </c>
      <c r="P3330" s="346">
        <v>2025</v>
      </c>
      <c r="Q3330" s="995" t="s">
        <v>3414</v>
      </c>
      <c r="R3330" s="995" t="s">
        <v>3415</v>
      </c>
      <c r="S3330" s="150" t="s">
        <v>3416</v>
      </c>
      <c r="T3330" s="150"/>
      <c r="U3330" s="150"/>
      <c r="V3330" s="996"/>
      <c r="W3330" s="150"/>
      <c r="X3330" s="368"/>
      <c r="Y3330" s="383"/>
    </row>
    <row r="3331" spans="1:25" s="3" customFormat="1" ht="39.950000000000003" customHeight="1" x14ac:dyDescent="0.2">
      <c r="A3331" s="60">
        <v>115</v>
      </c>
      <c r="B3331" s="150" t="s">
        <v>1177</v>
      </c>
      <c r="C3331" s="150" t="s">
        <v>1178</v>
      </c>
      <c r="D3331" s="150" t="s">
        <v>276</v>
      </c>
      <c r="E3331" s="150">
        <v>8.6400000000000005E-2</v>
      </c>
      <c r="F3331" s="150" t="s">
        <v>3882</v>
      </c>
      <c r="G3331" s="150" t="s">
        <v>1227</v>
      </c>
      <c r="H3331" s="150" t="s">
        <v>3417</v>
      </c>
      <c r="I3331" s="150" t="s">
        <v>1173</v>
      </c>
      <c r="J3331" s="150" t="s">
        <v>4072</v>
      </c>
      <c r="K3331" s="1124" t="s">
        <v>3418</v>
      </c>
      <c r="L3331" s="150" t="s">
        <v>406</v>
      </c>
      <c r="M3331" s="150" t="s">
        <v>806</v>
      </c>
      <c r="N3331" s="1125" t="s">
        <v>3419</v>
      </c>
      <c r="O3331" s="150" t="s">
        <v>12</v>
      </c>
      <c r="P3331" s="346">
        <v>2024</v>
      </c>
      <c r="Q3331" s="995" t="s">
        <v>26</v>
      </c>
      <c r="R3331" s="995" t="s">
        <v>26</v>
      </c>
      <c r="S3331" s="150" t="s">
        <v>26</v>
      </c>
      <c r="T3331" s="150"/>
      <c r="U3331" s="150"/>
      <c r="V3331" s="996"/>
      <c r="W3331" s="150"/>
      <c r="X3331" s="368"/>
      <c r="Y3331" s="383"/>
    </row>
    <row r="3332" spans="1:25" s="3" customFormat="1" ht="39.950000000000003" customHeight="1" x14ac:dyDescent="0.2">
      <c r="A3332" s="60">
        <v>116</v>
      </c>
      <c r="B3332" s="150" t="s">
        <v>3311</v>
      </c>
      <c r="C3332" s="150" t="s">
        <v>3312</v>
      </c>
      <c r="D3332" s="150" t="s">
        <v>271</v>
      </c>
      <c r="E3332" s="150">
        <v>43.2</v>
      </c>
      <c r="F3332" s="150" t="s">
        <v>580</v>
      </c>
      <c r="G3332" s="150" t="s">
        <v>3420</v>
      </c>
      <c r="H3332" s="150" t="s">
        <v>3421</v>
      </c>
      <c r="I3332" s="150" t="s">
        <v>1173</v>
      </c>
      <c r="J3332" s="150" t="s">
        <v>4073</v>
      </c>
      <c r="K3332" s="1124" t="s">
        <v>3422</v>
      </c>
      <c r="L3332" s="150" t="s">
        <v>407</v>
      </c>
      <c r="M3332" s="150" t="s">
        <v>1264</v>
      </c>
      <c r="N3332" s="1125" t="s">
        <v>3423</v>
      </c>
      <c r="O3332" s="150" t="s">
        <v>12</v>
      </c>
      <c r="P3332" s="346">
        <v>2026</v>
      </c>
      <c r="Q3332" s="995" t="s">
        <v>3424</v>
      </c>
      <c r="R3332" s="995" t="s">
        <v>26</v>
      </c>
      <c r="S3332" s="150" t="s">
        <v>26</v>
      </c>
      <c r="T3332" s="150"/>
      <c r="U3332" s="150"/>
      <c r="V3332" s="996"/>
      <c r="W3332" s="150"/>
      <c r="X3332" s="368"/>
      <c r="Y3332" s="383"/>
    </row>
    <row r="3333" spans="1:25" s="3" customFormat="1" ht="39.950000000000003" customHeight="1" x14ac:dyDescent="0.2">
      <c r="A3333" s="60">
        <v>117</v>
      </c>
      <c r="B3333" s="150" t="s">
        <v>3313</v>
      </c>
      <c r="C3333" s="150" t="s">
        <v>3314</v>
      </c>
      <c r="D3333" s="150" t="s">
        <v>275</v>
      </c>
      <c r="E3333" s="150">
        <v>6.0000000000000001E-3</v>
      </c>
      <c r="F3333" s="150" t="s">
        <v>3882</v>
      </c>
      <c r="G3333" s="150" t="s">
        <v>3425</v>
      </c>
      <c r="H3333" s="150" t="s">
        <v>3426</v>
      </c>
      <c r="I3333" s="150" t="s">
        <v>1173</v>
      </c>
      <c r="J3333" s="150" t="s">
        <v>4074</v>
      </c>
      <c r="K3333" s="1124" t="s">
        <v>3422</v>
      </c>
      <c r="L3333" s="150" t="s">
        <v>406</v>
      </c>
      <c r="M3333" s="150" t="s">
        <v>806</v>
      </c>
      <c r="N3333" s="1125" t="s">
        <v>3423</v>
      </c>
      <c r="O3333" s="150" t="s">
        <v>12</v>
      </c>
      <c r="P3333" s="346">
        <v>2024</v>
      </c>
      <c r="Q3333" s="995" t="s">
        <v>26</v>
      </c>
      <c r="R3333" s="995" t="s">
        <v>26</v>
      </c>
      <c r="S3333" s="150" t="s">
        <v>26</v>
      </c>
      <c r="T3333" s="150"/>
      <c r="U3333" s="150"/>
      <c r="V3333" s="996"/>
      <c r="W3333" s="150"/>
      <c r="X3333" s="368"/>
      <c r="Y3333" s="383"/>
    </row>
    <row r="3334" spans="1:25" s="3" customFormat="1" ht="39.950000000000003" customHeight="1" x14ac:dyDescent="0.2">
      <c r="A3334" s="60">
        <v>118</v>
      </c>
      <c r="B3334" s="150" t="s">
        <v>3315</v>
      </c>
      <c r="C3334" s="150" t="s">
        <v>475</v>
      </c>
      <c r="D3334" s="150" t="s">
        <v>276</v>
      </c>
      <c r="E3334" s="150">
        <v>5.1349999999999998E-3</v>
      </c>
      <c r="F3334" s="150" t="s">
        <v>3882</v>
      </c>
      <c r="G3334" s="150" t="s">
        <v>3428</v>
      </c>
      <c r="H3334" s="150" t="s">
        <v>3429</v>
      </c>
      <c r="I3334" s="150" t="s">
        <v>1173</v>
      </c>
      <c r="J3334" s="150" t="s">
        <v>4075</v>
      </c>
      <c r="K3334" s="1124" t="s">
        <v>809</v>
      </c>
      <c r="L3334" s="150" t="s">
        <v>406</v>
      </c>
      <c r="M3334" s="150" t="s">
        <v>806</v>
      </c>
      <c r="N3334" s="1125" t="s">
        <v>3427</v>
      </c>
      <c r="O3334" s="150" t="s">
        <v>12</v>
      </c>
      <c r="P3334" s="346">
        <v>2024</v>
      </c>
      <c r="Q3334" s="995" t="s">
        <v>26</v>
      </c>
      <c r="R3334" s="995" t="s">
        <v>26</v>
      </c>
      <c r="S3334" s="150" t="s">
        <v>26</v>
      </c>
      <c r="T3334" s="150"/>
      <c r="U3334" s="150"/>
      <c r="V3334" s="996"/>
      <c r="W3334" s="150"/>
      <c r="X3334" s="368"/>
      <c r="Y3334" s="383"/>
    </row>
    <row r="3335" spans="1:25" s="3" customFormat="1" ht="39.950000000000003" customHeight="1" x14ac:dyDescent="0.2">
      <c r="A3335" s="60">
        <v>119</v>
      </c>
      <c r="B3335" s="150" t="s">
        <v>3316</v>
      </c>
      <c r="C3335" s="150" t="s">
        <v>3317</v>
      </c>
      <c r="D3335" s="150" t="s">
        <v>275</v>
      </c>
      <c r="E3335" s="150">
        <v>0.4</v>
      </c>
      <c r="F3335" s="150" t="s">
        <v>1121</v>
      </c>
      <c r="G3335" s="150" t="s">
        <v>3430</v>
      </c>
      <c r="H3335" s="150" t="s">
        <v>3431</v>
      </c>
      <c r="I3335" s="150" t="s">
        <v>1173</v>
      </c>
      <c r="J3335" s="150" t="s">
        <v>4076</v>
      </c>
      <c r="K3335" s="1124" t="s">
        <v>3432</v>
      </c>
      <c r="L3335" s="150" t="s">
        <v>407</v>
      </c>
      <c r="M3335" s="150" t="s">
        <v>1264</v>
      </c>
      <c r="N3335" s="1125" t="s">
        <v>3433</v>
      </c>
      <c r="O3335" s="150" t="s">
        <v>12</v>
      </c>
      <c r="P3335" s="346">
        <v>2025</v>
      </c>
      <c r="Q3335" s="995" t="s">
        <v>26</v>
      </c>
      <c r="R3335" s="995" t="s">
        <v>26</v>
      </c>
      <c r="S3335" s="150" t="s">
        <v>26</v>
      </c>
      <c r="T3335" s="150"/>
      <c r="U3335" s="150"/>
      <c r="V3335" s="996"/>
      <c r="W3335" s="150"/>
      <c r="X3335" s="368"/>
      <c r="Y3335" s="383"/>
    </row>
    <row r="3336" spans="1:25" s="3" customFormat="1" ht="39.950000000000003" customHeight="1" x14ac:dyDescent="0.2">
      <c r="A3336" s="60">
        <v>120</v>
      </c>
      <c r="B3336" s="150" t="s">
        <v>3318</v>
      </c>
      <c r="C3336" s="150" t="s">
        <v>3319</v>
      </c>
      <c r="D3336" s="150" t="s">
        <v>274</v>
      </c>
      <c r="E3336" s="150">
        <v>7.2249999999999997E-3</v>
      </c>
      <c r="F3336" s="150" t="s">
        <v>3882</v>
      </c>
      <c r="G3336" s="150" t="s">
        <v>3435</v>
      </c>
      <c r="H3336" s="150" t="s">
        <v>918</v>
      </c>
      <c r="I3336" s="150" t="s">
        <v>1173</v>
      </c>
      <c r="J3336" s="150" t="s">
        <v>4077</v>
      </c>
      <c r="K3336" s="1124" t="s">
        <v>3436</v>
      </c>
      <c r="L3336" s="150" t="s">
        <v>406</v>
      </c>
      <c r="M3336" s="150" t="s">
        <v>806</v>
      </c>
      <c r="N3336" s="1125" t="s">
        <v>3437</v>
      </c>
      <c r="O3336" s="150" t="s">
        <v>12</v>
      </c>
      <c r="P3336" s="346">
        <v>2024</v>
      </c>
      <c r="Q3336" s="995" t="s">
        <v>26</v>
      </c>
      <c r="R3336" s="995" t="s">
        <v>26</v>
      </c>
      <c r="S3336" s="150" t="s">
        <v>26</v>
      </c>
      <c r="T3336" s="150"/>
      <c r="U3336" s="150"/>
      <c r="V3336" s="996"/>
      <c r="W3336" s="150"/>
      <c r="X3336" s="368"/>
      <c r="Y3336" s="383"/>
    </row>
    <row r="3337" spans="1:25" s="3" customFormat="1" ht="39.950000000000003" customHeight="1" x14ac:dyDescent="0.2">
      <c r="A3337" s="60">
        <v>121</v>
      </c>
      <c r="B3337" s="150" t="s">
        <v>3320</v>
      </c>
      <c r="C3337" s="150" t="s">
        <v>3321</v>
      </c>
      <c r="D3337" s="150" t="s">
        <v>274</v>
      </c>
      <c r="E3337" s="150">
        <v>0.12936</v>
      </c>
      <c r="F3337" s="150" t="s">
        <v>1121</v>
      </c>
      <c r="G3337" s="150" t="s">
        <v>3439</v>
      </c>
      <c r="H3337" s="150" t="s">
        <v>3440</v>
      </c>
      <c r="I3337" s="150" t="s">
        <v>1173</v>
      </c>
      <c r="J3337" s="150" t="s">
        <v>4078</v>
      </c>
      <c r="K3337" s="1124" t="s">
        <v>807</v>
      </c>
      <c r="L3337" s="150" t="s">
        <v>406</v>
      </c>
      <c r="M3337" s="150" t="s">
        <v>806</v>
      </c>
      <c r="N3337" s="1125" t="s">
        <v>3438</v>
      </c>
      <c r="O3337" s="150" t="s">
        <v>12</v>
      </c>
      <c r="P3337" s="346">
        <v>2024</v>
      </c>
      <c r="Q3337" s="995" t="s">
        <v>26</v>
      </c>
      <c r="R3337" s="995" t="s">
        <v>26</v>
      </c>
      <c r="S3337" s="150" t="s">
        <v>26</v>
      </c>
      <c r="T3337" s="150"/>
      <c r="U3337" s="150"/>
      <c r="V3337" s="996"/>
      <c r="W3337" s="150"/>
      <c r="X3337" s="368"/>
      <c r="Y3337" s="383"/>
    </row>
    <row r="3338" spans="1:25" s="3" customFormat="1" ht="39.950000000000003" customHeight="1" x14ac:dyDescent="0.2">
      <c r="A3338" s="60">
        <v>122</v>
      </c>
      <c r="B3338" s="150" t="s">
        <v>3322</v>
      </c>
      <c r="C3338" s="150" t="s">
        <v>3323</v>
      </c>
      <c r="D3338" s="150" t="s">
        <v>274</v>
      </c>
      <c r="E3338" s="150">
        <v>0.05</v>
      </c>
      <c r="F3338" s="150" t="s">
        <v>3882</v>
      </c>
      <c r="G3338" s="150" t="s">
        <v>3441</v>
      </c>
      <c r="H3338" s="150" t="s">
        <v>3442</v>
      </c>
      <c r="I3338" s="150" t="s">
        <v>1173</v>
      </c>
      <c r="J3338" s="150" t="s">
        <v>4079</v>
      </c>
      <c r="K3338" s="1124" t="s">
        <v>807</v>
      </c>
      <c r="L3338" s="150" t="s">
        <v>406</v>
      </c>
      <c r="M3338" s="150" t="s">
        <v>806</v>
      </c>
      <c r="N3338" s="1125" t="s">
        <v>3438</v>
      </c>
      <c r="O3338" s="150" t="s">
        <v>12</v>
      </c>
      <c r="P3338" s="346">
        <v>2024</v>
      </c>
      <c r="Q3338" s="995" t="s">
        <v>26</v>
      </c>
      <c r="R3338" s="995" t="s">
        <v>26</v>
      </c>
      <c r="S3338" s="150" t="s">
        <v>26</v>
      </c>
      <c r="T3338" s="150"/>
      <c r="U3338" s="150"/>
      <c r="V3338" s="996"/>
      <c r="W3338" s="150"/>
      <c r="X3338" s="368"/>
      <c r="Y3338" s="383"/>
    </row>
    <row r="3339" spans="1:25" s="3" customFormat="1" ht="39.950000000000003" customHeight="1" x14ac:dyDescent="0.2">
      <c r="A3339" s="60">
        <v>123</v>
      </c>
      <c r="B3339" s="150" t="s">
        <v>3834</v>
      </c>
      <c r="C3339" s="150" t="s">
        <v>3835</v>
      </c>
      <c r="D3339" s="150" t="s">
        <v>275</v>
      </c>
      <c r="E3339" s="150">
        <v>0.48</v>
      </c>
      <c r="F3339" s="150" t="s">
        <v>1121</v>
      </c>
      <c r="G3339" s="150" t="s">
        <v>4080</v>
      </c>
      <c r="H3339" s="150" t="s">
        <v>4081</v>
      </c>
      <c r="I3339" s="150" t="s">
        <v>1173</v>
      </c>
      <c r="J3339" s="150">
        <v>17914355</v>
      </c>
      <c r="K3339" s="1124" t="s">
        <v>4082</v>
      </c>
      <c r="L3339" s="150" t="s">
        <v>407</v>
      </c>
      <c r="M3339" s="150" t="s">
        <v>1125</v>
      </c>
      <c r="N3339" s="1125" t="s">
        <v>4083</v>
      </c>
      <c r="O3339" s="150" t="s">
        <v>12</v>
      </c>
      <c r="P3339" s="346" t="s">
        <v>2206</v>
      </c>
      <c r="Q3339" s="995" t="s">
        <v>26</v>
      </c>
      <c r="R3339" s="995" t="s">
        <v>4084</v>
      </c>
      <c r="S3339" s="150" t="s">
        <v>26</v>
      </c>
      <c r="T3339" s="150"/>
      <c r="U3339" s="150"/>
      <c r="V3339" s="996"/>
      <c r="W3339" s="150"/>
      <c r="X3339" s="368"/>
      <c r="Y3339" s="383"/>
    </row>
    <row r="3340" spans="1:25" s="3" customFormat="1" ht="39.950000000000003" customHeight="1" x14ac:dyDescent="0.2">
      <c r="A3340" s="60">
        <v>124</v>
      </c>
      <c r="B3340" s="150" t="s">
        <v>3836</v>
      </c>
      <c r="C3340" s="150" t="s">
        <v>3837</v>
      </c>
      <c r="D3340" s="150" t="s">
        <v>274</v>
      </c>
      <c r="E3340" s="150">
        <v>0.19264000000000001</v>
      </c>
      <c r="F3340" s="150" t="s">
        <v>1121</v>
      </c>
      <c r="G3340" s="150" t="s">
        <v>4085</v>
      </c>
      <c r="H3340" s="150" t="s">
        <v>4086</v>
      </c>
      <c r="I3340" s="150" t="s">
        <v>1173</v>
      </c>
      <c r="J3340" s="150">
        <v>24597865</v>
      </c>
      <c r="K3340" s="1124" t="s">
        <v>4082</v>
      </c>
      <c r="L3340" s="150" t="s">
        <v>406</v>
      </c>
      <c r="M3340" s="150" t="s">
        <v>320</v>
      </c>
      <c r="N3340" s="1125" t="s">
        <v>4083</v>
      </c>
      <c r="O3340" s="150" t="s">
        <v>12</v>
      </c>
      <c r="P3340" s="346" t="s">
        <v>2206</v>
      </c>
      <c r="Q3340" s="995" t="s">
        <v>26</v>
      </c>
      <c r="R3340" s="995" t="s">
        <v>26</v>
      </c>
      <c r="S3340" s="150" t="s">
        <v>26</v>
      </c>
      <c r="T3340" s="150"/>
      <c r="U3340" s="150"/>
      <c r="V3340" s="996"/>
      <c r="W3340" s="150"/>
      <c r="X3340" s="368"/>
      <c r="Y3340" s="383"/>
    </row>
    <row r="3341" spans="1:25" s="3" customFormat="1" ht="39.950000000000003" customHeight="1" x14ac:dyDescent="0.2">
      <c r="A3341" s="60">
        <v>125</v>
      </c>
      <c r="B3341" s="150" t="s">
        <v>3838</v>
      </c>
      <c r="C3341" s="150" t="s">
        <v>3839</v>
      </c>
      <c r="D3341" s="150" t="s">
        <v>275</v>
      </c>
      <c r="E3341" s="150">
        <v>4.55</v>
      </c>
      <c r="F3341" s="150" t="s">
        <v>1121</v>
      </c>
      <c r="G3341" s="150" t="s">
        <v>4087</v>
      </c>
      <c r="H3341" s="150" t="s">
        <v>4088</v>
      </c>
      <c r="I3341" s="150" t="s">
        <v>1173</v>
      </c>
      <c r="J3341" s="150">
        <v>18647231</v>
      </c>
      <c r="K3341" s="1124" t="s">
        <v>4089</v>
      </c>
      <c r="L3341" s="150" t="s">
        <v>407</v>
      </c>
      <c r="M3341" s="150" t="s">
        <v>1125</v>
      </c>
      <c r="N3341" s="1125" t="s">
        <v>4090</v>
      </c>
      <c r="O3341" s="150" t="s">
        <v>12</v>
      </c>
      <c r="P3341" s="346" t="s">
        <v>2206</v>
      </c>
      <c r="Q3341" s="995" t="s">
        <v>26</v>
      </c>
      <c r="R3341" s="995" t="s">
        <v>26</v>
      </c>
      <c r="S3341" s="150" t="s">
        <v>26</v>
      </c>
      <c r="T3341" s="150"/>
      <c r="U3341" s="150"/>
      <c r="V3341" s="996"/>
      <c r="W3341" s="150"/>
      <c r="X3341" s="368"/>
      <c r="Y3341" s="383"/>
    </row>
    <row r="3342" spans="1:25" s="3" customFormat="1" ht="39.950000000000003" customHeight="1" x14ac:dyDescent="0.2">
      <c r="A3342" s="60">
        <v>126</v>
      </c>
      <c r="B3342" s="150" t="s">
        <v>3840</v>
      </c>
      <c r="C3342" s="150" t="s">
        <v>3841</v>
      </c>
      <c r="D3342" s="150" t="s">
        <v>271</v>
      </c>
      <c r="E3342" s="150">
        <v>0.89910000000000001</v>
      </c>
      <c r="F3342" s="150" t="s">
        <v>1121</v>
      </c>
      <c r="G3342" s="150" t="s">
        <v>4091</v>
      </c>
      <c r="H3342" s="150" t="s">
        <v>4092</v>
      </c>
      <c r="I3342" s="150" t="s">
        <v>1173</v>
      </c>
      <c r="J3342" s="150">
        <v>19753759</v>
      </c>
      <c r="K3342" s="1124" t="s">
        <v>4093</v>
      </c>
      <c r="L3342" s="150" t="s">
        <v>407</v>
      </c>
      <c r="M3342" s="150" t="s">
        <v>1125</v>
      </c>
      <c r="N3342" s="1125" t="s">
        <v>4094</v>
      </c>
      <c r="O3342" s="150" t="s">
        <v>12</v>
      </c>
      <c r="P3342" s="346" t="s">
        <v>2206</v>
      </c>
      <c r="Q3342" s="995" t="s">
        <v>26</v>
      </c>
      <c r="R3342" s="995" t="s">
        <v>26</v>
      </c>
      <c r="S3342" s="150" t="s">
        <v>26</v>
      </c>
      <c r="T3342" s="150"/>
      <c r="U3342" s="150"/>
      <c r="V3342" s="996"/>
      <c r="W3342" s="150"/>
      <c r="X3342" s="368"/>
      <c r="Y3342" s="383"/>
    </row>
    <row r="3343" spans="1:25" s="3" customFormat="1" ht="39.950000000000003" customHeight="1" x14ac:dyDescent="0.2">
      <c r="A3343" s="60">
        <v>127</v>
      </c>
      <c r="B3343" s="150" t="s">
        <v>3842</v>
      </c>
      <c r="C3343" s="150" t="s">
        <v>3843</v>
      </c>
      <c r="D3343" s="150" t="s">
        <v>275</v>
      </c>
      <c r="E3343" s="150">
        <v>0.17</v>
      </c>
      <c r="F3343" s="150" t="s">
        <v>1121</v>
      </c>
      <c r="G3343" s="150" t="s">
        <v>397</v>
      </c>
      <c r="H3343" s="150" t="s">
        <v>4095</v>
      </c>
      <c r="I3343" s="150" t="s">
        <v>1173</v>
      </c>
      <c r="J3343" s="150">
        <v>24550164</v>
      </c>
      <c r="K3343" s="1124" t="s">
        <v>4096</v>
      </c>
      <c r="L3343" s="150" t="s">
        <v>406</v>
      </c>
      <c r="M3343" s="150" t="s">
        <v>320</v>
      </c>
      <c r="N3343" s="1125" t="s">
        <v>4097</v>
      </c>
      <c r="O3343" s="150" t="s">
        <v>12</v>
      </c>
      <c r="P3343" s="346" t="s">
        <v>2206</v>
      </c>
      <c r="Q3343" s="995" t="s">
        <v>26</v>
      </c>
      <c r="R3343" s="995" t="s">
        <v>26</v>
      </c>
      <c r="S3343" s="150" t="s">
        <v>26</v>
      </c>
      <c r="T3343" s="150"/>
      <c r="U3343" s="150"/>
      <c r="V3343" s="996"/>
      <c r="W3343" s="150"/>
      <c r="X3343" s="368"/>
      <c r="Y3343" s="383"/>
    </row>
    <row r="3344" spans="1:25" s="3" customFormat="1" ht="39.950000000000003" customHeight="1" x14ac:dyDescent="0.2">
      <c r="A3344" s="60">
        <v>128</v>
      </c>
      <c r="B3344" s="150" t="s">
        <v>3845</v>
      </c>
      <c r="C3344" s="150" t="s">
        <v>3846</v>
      </c>
      <c r="D3344" s="150" t="s">
        <v>274</v>
      </c>
      <c r="E3344" s="150">
        <v>34.56</v>
      </c>
      <c r="F3344" s="150" t="s">
        <v>580</v>
      </c>
      <c r="G3344" s="150" t="s">
        <v>4098</v>
      </c>
      <c r="H3344" s="150" t="s">
        <v>4099</v>
      </c>
      <c r="I3344" s="150" t="s">
        <v>1173</v>
      </c>
      <c r="J3344" s="150">
        <v>17694635</v>
      </c>
      <c r="K3344" s="1124" t="s">
        <v>4100</v>
      </c>
      <c r="L3344" s="150" t="s">
        <v>407</v>
      </c>
      <c r="M3344" s="150" t="s">
        <v>1125</v>
      </c>
      <c r="N3344" s="1125" t="s">
        <v>4101</v>
      </c>
      <c r="O3344" s="150" t="s">
        <v>12</v>
      </c>
      <c r="P3344" s="346" t="s">
        <v>2206</v>
      </c>
      <c r="Q3344" s="995" t="s">
        <v>4102</v>
      </c>
      <c r="R3344" s="995" t="s">
        <v>26</v>
      </c>
      <c r="S3344" s="150" t="s">
        <v>26</v>
      </c>
      <c r="T3344" s="150"/>
      <c r="U3344" s="150"/>
      <c r="V3344" s="996"/>
      <c r="W3344" s="150"/>
      <c r="X3344" s="368"/>
      <c r="Y3344" s="383"/>
    </row>
    <row r="3345" spans="1:25" s="3" customFormat="1" ht="39.950000000000003" customHeight="1" x14ac:dyDescent="0.2">
      <c r="A3345" s="60">
        <v>129</v>
      </c>
      <c r="B3345" s="150" t="s">
        <v>3847</v>
      </c>
      <c r="C3345" s="150" t="s">
        <v>3319</v>
      </c>
      <c r="D3345" s="150" t="s">
        <v>275</v>
      </c>
      <c r="E3345" s="150">
        <v>4.0000000000000001E-3</v>
      </c>
      <c r="F3345" s="150" t="s">
        <v>3882</v>
      </c>
      <c r="G3345" s="150" t="s">
        <v>4103</v>
      </c>
      <c r="H3345" s="150" t="s">
        <v>4104</v>
      </c>
      <c r="I3345" s="150" t="s">
        <v>1173</v>
      </c>
      <c r="J3345" s="150">
        <v>24615598</v>
      </c>
      <c r="K3345" s="1124" t="s">
        <v>4100</v>
      </c>
      <c r="L3345" s="150" t="s">
        <v>406</v>
      </c>
      <c r="M3345" s="150" t="s">
        <v>320</v>
      </c>
      <c r="N3345" s="1125" t="s">
        <v>4101</v>
      </c>
      <c r="O3345" s="150" t="s">
        <v>12</v>
      </c>
      <c r="P3345" s="346" t="s">
        <v>2206</v>
      </c>
      <c r="Q3345" s="995" t="s">
        <v>26</v>
      </c>
      <c r="R3345" s="995" t="s">
        <v>26</v>
      </c>
      <c r="S3345" s="150" t="s">
        <v>26</v>
      </c>
      <c r="T3345" s="150"/>
      <c r="U3345" s="150"/>
      <c r="V3345" s="996"/>
      <c r="W3345" s="150"/>
      <c r="X3345" s="368"/>
      <c r="Y3345" s="383"/>
    </row>
    <row r="3346" spans="1:25" s="3" customFormat="1" ht="39.950000000000003" customHeight="1" x14ac:dyDescent="0.2">
      <c r="A3346" s="60">
        <v>130</v>
      </c>
      <c r="B3346" s="150" t="s">
        <v>3848</v>
      </c>
      <c r="C3346" s="150" t="s">
        <v>3849</v>
      </c>
      <c r="D3346" s="150" t="s">
        <v>274</v>
      </c>
      <c r="E3346" s="150">
        <v>0.4</v>
      </c>
      <c r="F3346" s="150" t="s">
        <v>1121</v>
      </c>
      <c r="G3346" s="150" t="s">
        <v>4107</v>
      </c>
      <c r="H3346" s="150" t="s">
        <v>4108</v>
      </c>
      <c r="I3346" s="150" t="s">
        <v>1173</v>
      </c>
      <c r="J3346" s="150">
        <v>24832336</v>
      </c>
      <c r="K3346" s="1124" t="s">
        <v>4105</v>
      </c>
      <c r="L3346" s="150" t="s">
        <v>406</v>
      </c>
      <c r="M3346" s="150" t="s">
        <v>320</v>
      </c>
      <c r="N3346" s="1125" t="s">
        <v>4106</v>
      </c>
      <c r="O3346" s="150" t="s">
        <v>12</v>
      </c>
      <c r="P3346" s="346" t="s">
        <v>2206</v>
      </c>
      <c r="Q3346" s="995" t="s">
        <v>26</v>
      </c>
      <c r="R3346" s="995" t="s">
        <v>26</v>
      </c>
      <c r="S3346" s="150" t="s">
        <v>26</v>
      </c>
      <c r="T3346" s="150"/>
      <c r="U3346" s="150"/>
      <c r="V3346" s="996"/>
      <c r="W3346" s="150"/>
      <c r="X3346" s="368"/>
      <c r="Y3346" s="383"/>
    </row>
    <row r="3347" spans="1:25" s="3" customFormat="1" ht="39.950000000000003" customHeight="1" x14ac:dyDescent="0.2">
      <c r="A3347" s="60">
        <v>131</v>
      </c>
      <c r="B3347" s="150" t="s">
        <v>3850</v>
      </c>
      <c r="C3347" s="150" t="s">
        <v>3851</v>
      </c>
      <c r="D3347" s="150" t="s">
        <v>275</v>
      </c>
      <c r="E3347" s="150">
        <v>0.01</v>
      </c>
      <c r="F3347" s="150" t="s">
        <v>3882</v>
      </c>
      <c r="G3347" s="150" t="s">
        <v>4109</v>
      </c>
      <c r="H3347" s="150" t="s">
        <v>4110</v>
      </c>
      <c r="I3347" s="150" t="s">
        <v>1173</v>
      </c>
      <c r="J3347" s="150">
        <v>24675837</v>
      </c>
      <c r="K3347" s="1124" t="s">
        <v>4105</v>
      </c>
      <c r="L3347" s="150" t="s">
        <v>406</v>
      </c>
      <c r="M3347" s="150" t="s">
        <v>320</v>
      </c>
      <c r="N3347" s="1125" t="s">
        <v>4106</v>
      </c>
      <c r="O3347" s="150" t="s">
        <v>12</v>
      </c>
      <c r="P3347" s="346" t="s">
        <v>2206</v>
      </c>
      <c r="Q3347" s="995" t="s">
        <v>26</v>
      </c>
      <c r="R3347" s="995" t="s">
        <v>26</v>
      </c>
      <c r="S3347" s="150" t="s">
        <v>26</v>
      </c>
      <c r="T3347" s="150"/>
      <c r="U3347" s="150"/>
      <c r="V3347" s="996"/>
      <c r="W3347" s="150"/>
      <c r="X3347" s="368"/>
      <c r="Y3347" s="383"/>
    </row>
    <row r="3348" spans="1:25" s="3" customFormat="1" ht="39.950000000000003" customHeight="1" x14ac:dyDescent="0.2">
      <c r="A3348" s="60">
        <v>132</v>
      </c>
      <c r="B3348" s="150" t="s">
        <v>3852</v>
      </c>
      <c r="C3348" s="150" t="s">
        <v>3853</v>
      </c>
      <c r="D3348" s="150" t="s">
        <v>274</v>
      </c>
      <c r="E3348" s="150">
        <v>6.0000000000000001E-3</v>
      </c>
      <c r="F3348" s="150" t="s">
        <v>3882</v>
      </c>
      <c r="G3348" s="150" t="s">
        <v>4113</v>
      </c>
      <c r="H3348" s="150" t="s">
        <v>4114</v>
      </c>
      <c r="I3348" s="150" t="s">
        <v>1173</v>
      </c>
      <c r="J3348" s="150">
        <v>24680187</v>
      </c>
      <c r="K3348" s="1124" t="s">
        <v>4111</v>
      </c>
      <c r="L3348" s="150" t="s">
        <v>406</v>
      </c>
      <c r="M3348" s="150" t="s">
        <v>320</v>
      </c>
      <c r="N3348" s="1125" t="s">
        <v>4112</v>
      </c>
      <c r="O3348" s="150" t="s">
        <v>12</v>
      </c>
      <c r="P3348" s="346" t="s">
        <v>2206</v>
      </c>
      <c r="Q3348" s="995" t="s">
        <v>26</v>
      </c>
      <c r="R3348" s="995" t="s">
        <v>26</v>
      </c>
      <c r="S3348" s="150" t="s">
        <v>26</v>
      </c>
      <c r="T3348" s="150"/>
      <c r="U3348" s="150"/>
      <c r="V3348" s="996"/>
      <c r="W3348" s="150"/>
      <c r="X3348" s="368"/>
      <c r="Y3348" s="383"/>
    </row>
    <row r="3349" spans="1:25" s="3" customFormat="1" ht="39.950000000000003" customHeight="1" x14ac:dyDescent="0.2">
      <c r="A3349" s="60">
        <v>133</v>
      </c>
      <c r="B3349" s="150" t="s">
        <v>1666</v>
      </c>
      <c r="C3349" s="150" t="s">
        <v>2106</v>
      </c>
      <c r="D3349" s="150" t="s">
        <v>274</v>
      </c>
      <c r="E3349" s="150">
        <v>0.1573</v>
      </c>
      <c r="F3349" s="150" t="s">
        <v>1121</v>
      </c>
      <c r="G3349" s="150" t="s">
        <v>1668</v>
      </c>
      <c r="H3349" s="150" t="s">
        <v>4115</v>
      </c>
      <c r="I3349" s="150" t="s">
        <v>1173</v>
      </c>
      <c r="J3349" s="150">
        <v>24650818</v>
      </c>
      <c r="K3349" s="1124" t="s">
        <v>4116</v>
      </c>
      <c r="L3349" s="150" t="s">
        <v>406</v>
      </c>
      <c r="M3349" s="150" t="s">
        <v>320</v>
      </c>
      <c r="N3349" s="1125" t="s">
        <v>4117</v>
      </c>
      <c r="O3349" s="150" t="s">
        <v>12</v>
      </c>
      <c r="P3349" s="346" t="s">
        <v>2206</v>
      </c>
      <c r="Q3349" s="995" t="s">
        <v>26</v>
      </c>
      <c r="R3349" s="995" t="s">
        <v>26</v>
      </c>
      <c r="S3349" s="150" t="s">
        <v>26</v>
      </c>
      <c r="T3349" s="150"/>
      <c r="U3349" s="150"/>
      <c r="V3349" s="996"/>
      <c r="W3349" s="150"/>
      <c r="X3349" s="368"/>
      <c r="Y3349" s="383"/>
    </row>
    <row r="3350" spans="1:25" s="3" customFormat="1" ht="39.950000000000003" customHeight="1" x14ac:dyDescent="0.2">
      <c r="A3350" s="60">
        <v>134</v>
      </c>
      <c r="B3350" s="150" t="s">
        <v>3854</v>
      </c>
      <c r="C3350" s="150" t="s">
        <v>475</v>
      </c>
      <c r="D3350" s="150" t="s">
        <v>274</v>
      </c>
      <c r="E3350" s="150">
        <v>5.0000000000000001E-3</v>
      </c>
      <c r="F3350" s="150" t="s">
        <v>3882</v>
      </c>
      <c r="G3350" s="150" t="s">
        <v>4118</v>
      </c>
      <c r="H3350" s="150" t="s">
        <v>4119</v>
      </c>
      <c r="I3350" s="150" t="s">
        <v>1173</v>
      </c>
      <c r="J3350" s="150">
        <v>24616353</v>
      </c>
      <c r="K3350" s="1124" t="s">
        <v>4116</v>
      </c>
      <c r="L3350" s="150" t="s">
        <v>406</v>
      </c>
      <c r="M3350" s="150" t="s">
        <v>320</v>
      </c>
      <c r="N3350" s="1125" t="s">
        <v>4117</v>
      </c>
      <c r="O3350" s="150" t="s">
        <v>12</v>
      </c>
      <c r="P3350" s="346" t="s">
        <v>2206</v>
      </c>
      <c r="Q3350" s="995" t="s">
        <v>26</v>
      </c>
      <c r="R3350" s="995" t="s">
        <v>26</v>
      </c>
      <c r="S3350" s="150" t="s">
        <v>26</v>
      </c>
      <c r="T3350" s="150"/>
      <c r="U3350" s="150"/>
      <c r="V3350" s="996"/>
      <c r="W3350" s="150"/>
      <c r="X3350" s="368"/>
      <c r="Y3350" s="383"/>
    </row>
    <row r="3351" spans="1:25" s="3" customFormat="1" ht="39.950000000000003" customHeight="1" x14ac:dyDescent="0.2">
      <c r="A3351" s="60">
        <v>135</v>
      </c>
      <c r="B3351" s="150" t="s">
        <v>3855</v>
      </c>
      <c r="C3351" s="150" t="s">
        <v>3856</v>
      </c>
      <c r="D3351" s="150" t="s">
        <v>275</v>
      </c>
      <c r="E3351" s="150">
        <v>0.15</v>
      </c>
      <c r="F3351" s="150" t="s">
        <v>3882</v>
      </c>
      <c r="G3351" s="150" t="s">
        <v>4120</v>
      </c>
      <c r="H3351" s="150" t="s">
        <v>4121</v>
      </c>
      <c r="I3351" s="150" t="s">
        <v>1173</v>
      </c>
      <c r="J3351" s="150">
        <v>24728936</v>
      </c>
      <c r="K3351" s="1124" t="s">
        <v>4116</v>
      </c>
      <c r="L3351" s="150" t="s">
        <v>406</v>
      </c>
      <c r="M3351" s="150" t="s">
        <v>320</v>
      </c>
      <c r="N3351" s="1125" t="s">
        <v>4117</v>
      </c>
      <c r="O3351" s="150" t="s">
        <v>12</v>
      </c>
      <c r="P3351" s="346" t="s">
        <v>2206</v>
      </c>
      <c r="Q3351" s="995" t="s">
        <v>26</v>
      </c>
      <c r="R3351" s="995" t="s">
        <v>26</v>
      </c>
      <c r="S3351" s="150" t="s">
        <v>26</v>
      </c>
      <c r="T3351" s="150"/>
      <c r="U3351" s="150"/>
      <c r="V3351" s="996"/>
      <c r="W3351" s="150"/>
      <c r="X3351" s="368"/>
      <c r="Y3351" s="383"/>
    </row>
    <row r="3352" spans="1:25" s="3" customFormat="1" ht="39.950000000000003" customHeight="1" x14ac:dyDescent="0.2">
      <c r="A3352" s="60">
        <v>136</v>
      </c>
      <c r="B3352" s="150" t="s">
        <v>4520</v>
      </c>
      <c r="C3352" s="150" t="s">
        <v>464</v>
      </c>
      <c r="D3352" s="150" t="s">
        <v>275</v>
      </c>
      <c r="E3352" s="150">
        <v>1.4999999999999999E-2</v>
      </c>
      <c r="F3352" s="150" t="s">
        <v>3882</v>
      </c>
      <c r="G3352" s="150" t="s">
        <v>4596</v>
      </c>
      <c r="H3352" s="150" t="s">
        <v>4597</v>
      </c>
      <c r="I3352" s="150" t="s">
        <v>1173</v>
      </c>
      <c r="J3352" s="150">
        <v>24774400</v>
      </c>
      <c r="K3352" s="1124" t="s">
        <v>4598</v>
      </c>
      <c r="L3352" s="150" t="s">
        <v>406</v>
      </c>
      <c r="M3352" s="150" t="s">
        <v>320</v>
      </c>
      <c r="N3352" s="1125" t="s">
        <v>4599</v>
      </c>
      <c r="O3352" s="150" t="s">
        <v>21</v>
      </c>
      <c r="P3352" s="346">
        <v>2025</v>
      </c>
      <c r="Q3352" s="995" t="s">
        <v>26</v>
      </c>
      <c r="R3352" s="995" t="s">
        <v>26</v>
      </c>
      <c r="S3352" s="150" t="s">
        <v>26</v>
      </c>
      <c r="T3352" s="150"/>
      <c r="U3352" s="150"/>
      <c r="V3352" s="996"/>
      <c r="W3352" s="150"/>
      <c r="X3352" s="368"/>
      <c r="Y3352" s="383"/>
    </row>
    <row r="3353" spans="1:25" s="3" customFormat="1" ht="39.950000000000003" customHeight="1" x14ac:dyDescent="0.2">
      <c r="A3353" s="60">
        <v>137</v>
      </c>
      <c r="B3353" s="150" t="s">
        <v>4521</v>
      </c>
      <c r="C3353" s="150" t="s">
        <v>4522</v>
      </c>
      <c r="D3353" s="150" t="s">
        <v>274</v>
      </c>
      <c r="E3353" s="150">
        <v>0.34888000000000002</v>
      </c>
      <c r="F3353" s="150" t="s">
        <v>1121</v>
      </c>
      <c r="G3353" s="150" t="s">
        <v>4600</v>
      </c>
      <c r="H3353" s="150" t="s">
        <v>4601</v>
      </c>
      <c r="I3353" s="150" t="s">
        <v>1173</v>
      </c>
      <c r="J3353" s="150">
        <v>24720394</v>
      </c>
      <c r="K3353" s="1124" t="s">
        <v>657</v>
      </c>
      <c r="L3353" s="150" t="s">
        <v>406</v>
      </c>
      <c r="M3353" s="150" t="s">
        <v>320</v>
      </c>
      <c r="N3353" s="1125" t="s">
        <v>4602</v>
      </c>
      <c r="O3353" s="150" t="s">
        <v>21</v>
      </c>
      <c r="P3353" s="346">
        <v>2025</v>
      </c>
      <c r="Q3353" s="995" t="s">
        <v>26</v>
      </c>
      <c r="R3353" s="995" t="s">
        <v>26</v>
      </c>
      <c r="S3353" s="150" t="s">
        <v>26</v>
      </c>
      <c r="T3353" s="150"/>
      <c r="U3353" s="150"/>
      <c r="V3353" s="996"/>
      <c r="W3353" s="150"/>
      <c r="X3353" s="368"/>
      <c r="Y3353" s="383"/>
    </row>
    <row r="3354" spans="1:25" s="3" customFormat="1" ht="39.950000000000003" customHeight="1" x14ac:dyDescent="0.2">
      <c r="A3354" s="60">
        <v>138</v>
      </c>
      <c r="B3354" s="150" t="s">
        <v>4523</v>
      </c>
      <c r="C3354" s="150" t="s">
        <v>4524</v>
      </c>
      <c r="D3354" s="150" t="s">
        <v>275</v>
      </c>
      <c r="E3354" s="150">
        <v>2.9325E-2</v>
      </c>
      <c r="F3354" s="150" t="s">
        <v>3882</v>
      </c>
      <c r="G3354" s="150" t="s">
        <v>4603</v>
      </c>
      <c r="H3354" s="150" t="s">
        <v>4604</v>
      </c>
      <c r="I3354" s="150" t="s">
        <v>1173</v>
      </c>
      <c r="J3354" s="150">
        <v>24776574</v>
      </c>
      <c r="K3354" s="1124" t="s">
        <v>657</v>
      </c>
      <c r="L3354" s="150" t="s">
        <v>406</v>
      </c>
      <c r="M3354" s="150" t="s">
        <v>320</v>
      </c>
      <c r="N3354" s="1125" t="s">
        <v>4602</v>
      </c>
      <c r="O3354" s="150" t="s">
        <v>21</v>
      </c>
      <c r="P3354" s="346">
        <v>2025</v>
      </c>
      <c r="Q3354" s="995" t="s">
        <v>26</v>
      </c>
      <c r="R3354" s="995" t="s">
        <v>26</v>
      </c>
      <c r="S3354" s="150" t="s">
        <v>26</v>
      </c>
      <c r="T3354" s="150"/>
      <c r="U3354" s="150"/>
      <c r="V3354" s="996"/>
      <c r="W3354" s="150"/>
      <c r="X3354" s="368"/>
      <c r="Y3354" s="383"/>
    </row>
    <row r="3355" spans="1:25" s="3" customFormat="1" ht="39.950000000000003" customHeight="1" x14ac:dyDescent="0.2">
      <c r="A3355" s="60">
        <v>139</v>
      </c>
      <c r="B3355" s="150" t="s">
        <v>4525</v>
      </c>
      <c r="C3355" s="150" t="s">
        <v>2142</v>
      </c>
      <c r="D3355" s="150" t="s">
        <v>275</v>
      </c>
      <c r="E3355" s="150">
        <v>0.53900000000000003</v>
      </c>
      <c r="F3355" s="150" t="s">
        <v>1121</v>
      </c>
      <c r="G3355" s="150" t="s">
        <v>2837</v>
      </c>
      <c r="H3355" s="150" t="s">
        <v>4605</v>
      </c>
      <c r="I3355" s="150" t="s">
        <v>1173</v>
      </c>
      <c r="J3355" s="150">
        <v>18446480</v>
      </c>
      <c r="K3355" s="1124" t="s">
        <v>4606</v>
      </c>
      <c r="L3355" s="150" t="s">
        <v>407</v>
      </c>
      <c r="M3355" s="150" t="s">
        <v>1125</v>
      </c>
      <c r="N3355" s="1125" t="s">
        <v>4607</v>
      </c>
      <c r="O3355" s="150" t="s">
        <v>21</v>
      </c>
      <c r="P3355" s="346">
        <v>2025</v>
      </c>
      <c r="Q3355" s="995" t="s">
        <v>26</v>
      </c>
      <c r="R3355" s="995" t="s">
        <v>26</v>
      </c>
      <c r="S3355" s="150" t="s">
        <v>4608</v>
      </c>
      <c r="T3355" s="150"/>
      <c r="U3355" s="150"/>
      <c r="V3355" s="996"/>
      <c r="W3355" s="150"/>
      <c r="X3355" s="368"/>
      <c r="Y3355" s="383"/>
    </row>
    <row r="3356" spans="1:25" s="3" customFormat="1" ht="39.950000000000003" customHeight="1" x14ac:dyDescent="0.2">
      <c r="A3356" s="60">
        <v>140</v>
      </c>
      <c r="B3356" s="150" t="s">
        <v>4526</v>
      </c>
      <c r="C3356" s="150" t="s">
        <v>4527</v>
      </c>
      <c r="D3356" s="150" t="s">
        <v>274</v>
      </c>
      <c r="E3356" s="150">
        <v>0.33</v>
      </c>
      <c r="F3356" s="150" t="s">
        <v>1121</v>
      </c>
      <c r="G3356" s="150" t="s">
        <v>922</v>
      </c>
      <c r="H3356" s="150" t="s">
        <v>4609</v>
      </c>
      <c r="I3356" s="150" t="s">
        <v>1173</v>
      </c>
      <c r="J3356" s="150">
        <v>24648667</v>
      </c>
      <c r="K3356" s="1124" t="s">
        <v>4606</v>
      </c>
      <c r="L3356" s="150" t="s">
        <v>406</v>
      </c>
      <c r="M3356" s="150" t="s">
        <v>320</v>
      </c>
      <c r="N3356" s="1125" t="s">
        <v>4607</v>
      </c>
      <c r="O3356" s="150" t="s">
        <v>21</v>
      </c>
      <c r="P3356" s="346">
        <v>2025</v>
      </c>
      <c r="Q3356" s="995" t="s">
        <v>26</v>
      </c>
      <c r="R3356" s="995" t="s">
        <v>26</v>
      </c>
      <c r="S3356" s="150" t="s">
        <v>26</v>
      </c>
      <c r="T3356" s="150"/>
      <c r="U3356" s="150"/>
      <c r="V3356" s="996"/>
      <c r="W3356" s="150"/>
      <c r="X3356" s="368"/>
      <c r="Y3356" s="383"/>
    </row>
    <row r="3357" spans="1:25" s="3" customFormat="1" ht="39.950000000000003" customHeight="1" x14ac:dyDescent="0.2">
      <c r="A3357" s="60">
        <v>141</v>
      </c>
      <c r="B3357" s="150" t="s">
        <v>4528</v>
      </c>
      <c r="C3357" s="150" t="s">
        <v>4529</v>
      </c>
      <c r="D3357" s="150" t="s">
        <v>276</v>
      </c>
      <c r="E3357" s="150">
        <v>8.9999999999999993E-3</v>
      </c>
      <c r="F3357" s="150" t="s">
        <v>3923</v>
      </c>
      <c r="G3357" s="150" t="s">
        <v>4610</v>
      </c>
      <c r="H3357" s="150" t="s">
        <v>4611</v>
      </c>
      <c r="I3357" s="150" t="s">
        <v>1173</v>
      </c>
      <c r="J3357" s="150">
        <v>24629544</v>
      </c>
      <c r="K3357" s="1124" t="s">
        <v>4606</v>
      </c>
      <c r="L3357" s="150" t="s">
        <v>406</v>
      </c>
      <c r="M3357" s="150" t="s">
        <v>320</v>
      </c>
      <c r="N3357" s="1125" t="s">
        <v>4607</v>
      </c>
      <c r="O3357" s="150" t="s">
        <v>21</v>
      </c>
      <c r="P3357" s="346">
        <v>2025</v>
      </c>
      <c r="Q3357" s="995" t="s">
        <v>26</v>
      </c>
      <c r="R3357" s="995" t="s">
        <v>26</v>
      </c>
      <c r="S3357" s="150" t="s">
        <v>26</v>
      </c>
      <c r="T3357" s="150"/>
      <c r="U3357" s="150"/>
      <c r="V3357" s="996"/>
      <c r="W3357" s="150"/>
      <c r="X3357" s="368"/>
      <c r="Y3357" s="383"/>
    </row>
    <row r="3358" spans="1:25" s="3" customFormat="1" ht="39.950000000000003" customHeight="1" x14ac:dyDescent="0.2">
      <c r="A3358" s="60">
        <v>142</v>
      </c>
      <c r="B3358" s="150" t="s">
        <v>4530</v>
      </c>
      <c r="C3358" s="150" t="s">
        <v>2106</v>
      </c>
      <c r="D3358" s="150" t="s">
        <v>274</v>
      </c>
      <c r="E3358" s="150">
        <v>0.1958</v>
      </c>
      <c r="F3358" s="150" t="s">
        <v>1121</v>
      </c>
      <c r="G3358" s="150" t="s">
        <v>4612</v>
      </c>
      <c r="H3358" s="150" t="s">
        <v>4613</v>
      </c>
      <c r="I3358" s="150" t="s">
        <v>1173</v>
      </c>
      <c r="J3358" s="150">
        <v>24651276</v>
      </c>
      <c r="K3358" s="1124" t="s">
        <v>658</v>
      </c>
      <c r="L3358" s="150" t="s">
        <v>406</v>
      </c>
      <c r="M3358" s="150" t="s">
        <v>320</v>
      </c>
      <c r="N3358" s="1125" t="s">
        <v>4614</v>
      </c>
      <c r="O3358" s="150" t="s">
        <v>21</v>
      </c>
      <c r="P3358" s="346">
        <v>2025</v>
      </c>
      <c r="Q3358" s="995" t="s">
        <v>26</v>
      </c>
      <c r="R3358" s="995" t="s">
        <v>26</v>
      </c>
      <c r="S3358" s="150" t="s">
        <v>26</v>
      </c>
      <c r="T3358" s="150"/>
      <c r="U3358" s="150"/>
      <c r="V3358" s="996"/>
      <c r="W3358" s="150"/>
      <c r="X3358" s="368"/>
      <c r="Y3358" s="383"/>
    </row>
    <row r="3359" spans="1:25" s="3" customFormat="1" ht="39.950000000000003" customHeight="1" x14ac:dyDescent="0.2">
      <c r="A3359" s="60">
        <v>143</v>
      </c>
      <c r="B3359" s="150" t="s">
        <v>4531</v>
      </c>
      <c r="C3359" s="150" t="s">
        <v>3319</v>
      </c>
      <c r="D3359" s="150" t="s">
        <v>274</v>
      </c>
      <c r="E3359" s="150">
        <v>6.0000000000000001E-3</v>
      </c>
      <c r="F3359" s="150" t="s">
        <v>3882</v>
      </c>
      <c r="G3359" s="150" t="s">
        <v>4615</v>
      </c>
      <c r="H3359" s="150" t="s">
        <v>4616</v>
      </c>
      <c r="I3359" s="150" t="s">
        <v>1173</v>
      </c>
      <c r="J3359" s="150">
        <v>23854058</v>
      </c>
      <c r="K3359" s="1124" t="s">
        <v>4617</v>
      </c>
      <c r="L3359" s="150" t="s">
        <v>406</v>
      </c>
      <c r="M3359" s="150" t="s">
        <v>320</v>
      </c>
      <c r="N3359" s="1125" t="s">
        <v>4618</v>
      </c>
      <c r="O3359" s="150" t="s">
        <v>21</v>
      </c>
      <c r="P3359" s="346">
        <v>2025</v>
      </c>
      <c r="Q3359" s="995" t="s">
        <v>26</v>
      </c>
      <c r="R3359" s="995" t="s">
        <v>26</v>
      </c>
      <c r="S3359" s="150" t="s">
        <v>26</v>
      </c>
      <c r="T3359" s="150"/>
      <c r="U3359" s="150"/>
      <c r="V3359" s="996"/>
      <c r="W3359" s="150"/>
      <c r="X3359" s="368"/>
      <c r="Y3359" s="383"/>
    </row>
    <row r="3360" spans="1:25" s="3" customFormat="1" ht="39.950000000000003" customHeight="1" x14ac:dyDescent="0.2">
      <c r="A3360" s="60">
        <v>144</v>
      </c>
      <c r="B3360" s="150" t="s">
        <v>4532</v>
      </c>
      <c r="C3360" s="150" t="s">
        <v>4533</v>
      </c>
      <c r="D3360" s="150" t="s">
        <v>274</v>
      </c>
      <c r="E3360" s="150">
        <v>0.09</v>
      </c>
      <c r="F3360" s="150" t="s">
        <v>3882</v>
      </c>
      <c r="G3360" s="150" t="s">
        <v>4619</v>
      </c>
      <c r="H3360" s="150" t="s">
        <v>4620</v>
      </c>
      <c r="I3360" s="150" t="s">
        <v>1173</v>
      </c>
      <c r="J3360" s="150">
        <v>24728312</v>
      </c>
      <c r="K3360" s="1124" t="s">
        <v>4617</v>
      </c>
      <c r="L3360" s="150" t="s">
        <v>406</v>
      </c>
      <c r="M3360" s="150" t="s">
        <v>320</v>
      </c>
      <c r="N3360" s="1125" t="s">
        <v>4618</v>
      </c>
      <c r="O3360" s="150" t="s">
        <v>21</v>
      </c>
      <c r="P3360" s="346">
        <v>2025</v>
      </c>
      <c r="Q3360" s="995" t="s">
        <v>26</v>
      </c>
      <c r="R3360" s="995" t="s">
        <v>26</v>
      </c>
      <c r="S3360" s="150" t="s">
        <v>26</v>
      </c>
      <c r="T3360" s="150"/>
      <c r="U3360" s="150"/>
      <c r="V3360" s="996"/>
      <c r="W3360" s="150"/>
      <c r="X3360" s="368"/>
      <c r="Y3360" s="383"/>
    </row>
    <row r="3361" spans="1:25" s="3" customFormat="1" ht="39.950000000000003" customHeight="1" x14ac:dyDescent="0.2">
      <c r="A3361" s="60">
        <v>145</v>
      </c>
      <c r="B3361" s="150" t="s">
        <v>4534</v>
      </c>
      <c r="C3361" s="150" t="s">
        <v>4535</v>
      </c>
      <c r="D3361" s="150" t="s">
        <v>275</v>
      </c>
      <c r="E3361" s="150">
        <v>0.06</v>
      </c>
      <c r="F3361" s="150" t="s">
        <v>3882</v>
      </c>
      <c r="G3361" s="150" t="s">
        <v>4621</v>
      </c>
      <c r="H3361" s="150" t="s">
        <v>4622</v>
      </c>
      <c r="I3361" s="150" t="s">
        <v>1173</v>
      </c>
      <c r="J3361" s="150">
        <v>24795933</v>
      </c>
      <c r="K3361" s="1124" t="s">
        <v>4617</v>
      </c>
      <c r="L3361" s="150" t="s">
        <v>406</v>
      </c>
      <c r="M3361" s="150" t="s">
        <v>320</v>
      </c>
      <c r="N3361" s="1125" t="s">
        <v>4618</v>
      </c>
      <c r="O3361" s="150" t="s">
        <v>21</v>
      </c>
      <c r="P3361" s="346">
        <v>2025</v>
      </c>
      <c r="Q3361" s="995" t="s">
        <v>26</v>
      </c>
      <c r="R3361" s="995" t="s">
        <v>26</v>
      </c>
      <c r="S3361" s="150" t="s">
        <v>26</v>
      </c>
      <c r="T3361" s="150"/>
      <c r="U3361" s="150"/>
      <c r="V3361" s="996"/>
      <c r="W3361" s="150"/>
      <c r="X3361" s="368"/>
      <c r="Y3361" s="383"/>
    </row>
    <row r="3362" spans="1:25" s="3" customFormat="1" ht="39.950000000000003" customHeight="1" x14ac:dyDescent="0.2">
      <c r="A3362" s="60">
        <v>146</v>
      </c>
      <c r="B3362" s="150" t="s">
        <v>804</v>
      </c>
      <c r="C3362" s="150" t="s">
        <v>4536</v>
      </c>
      <c r="D3362" s="150" t="s">
        <v>274</v>
      </c>
      <c r="E3362" s="150">
        <v>0.13500000000000001</v>
      </c>
      <c r="F3362" s="150" t="s">
        <v>1121</v>
      </c>
      <c r="G3362" s="150" t="s">
        <v>4623</v>
      </c>
      <c r="H3362" s="150" t="s">
        <v>4624</v>
      </c>
      <c r="I3362" s="150" t="s">
        <v>1173</v>
      </c>
      <c r="J3362" s="150">
        <v>24742847</v>
      </c>
      <c r="K3362" s="1124" t="s">
        <v>4617</v>
      </c>
      <c r="L3362" s="150" t="s">
        <v>406</v>
      </c>
      <c r="M3362" s="150" t="s">
        <v>320</v>
      </c>
      <c r="N3362" s="1125" t="s">
        <v>4618</v>
      </c>
      <c r="O3362" s="150" t="s">
        <v>21</v>
      </c>
      <c r="P3362" s="346">
        <v>2025</v>
      </c>
      <c r="Q3362" s="995" t="s">
        <v>26</v>
      </c>
      <c r="R3362" s="995" t="s">
        <v>26</v>
      </c>
      <c r="S3362" s="150" t="s">
        <v>26</v>
      </c>
      <c r="T3362" s="150"/>
      <c r="U3362" s="150"/>
      <c r="V3362" s="996"/>
      <c r="W3362" s="150"/>
      <c r="X3362" s="368"/>
      <c r="Y3362" s="383"/>
    </row>
    <row r="3363" spans="1:25" s="3" customFormat="1" ht="39.950000000000003" customHeight="1" x14ac:dyDescent="0.2">
      <c r="A3363" s="60">
        <v>147</v>
      </c>
      <c r="B3363" s="150" t="s">
        <v>4537</v>
      </c>
      <c r="C3363" s="150" t="s">
        <v>4538</v>
      </c>
      <c r="D3363" s="150" t="s">
        <v>271</v>
      </c>
      <c r="E3363" s="150">
        <v>0.13</v>
      </c>
      <c r="F3363" s="150" t="s">
        <v>3882</v>
      </c>
      <c r="G3363" s="150" t="s">
        <v>4625</v>
      </c>
      <c r="H3363" s="150" t="s">
        <v>4626</v>
      </c>
      <c r="I3363" s="150" t="s">
        <v>1173</v>
      </c>
      <c r="J3363" s="150">
        <v>24774254</v>
      </c>
      <c r="K3363" s="1124" t="s">
        <v>4627</v>
      </c>
      <c r="L3363" s="150" t="s">
        <v>406</v>
      </c>
      <c r="M3363" s="150" t="s">
        <v>320</v>
      </c>
      <c r="N3363" s="1125" t="s">
        <v>4628</v>
      </c>
      <c r="O3363" s="150" t="s">
        <v>21</v>
      </c>
      <c r="P3363" s="346">
        <v>2025</v>
      </c>
      <c r="Q3363" s="995" t="s">
        <v>26</v>
      </c>
      <c r="R3363" s="995" t="s">
        <v>26</v>
      </c>
      <c r="S3363" s="150" t="s">
        <v>26</v>
      </c>
      <c r="T3363" s="150"/>
      <c r="U3363" s="150"/>
      <c r="V3363" s="996"/>
      <c r="W3363" s="150"/>
      <c r="X3363" s="368"/>
      <c r="Y3363" s="383"/>
    </row>
    <row r="3364" spans="1:25" s="3" customFormat="1" ht="39.950000000000003" customHeight="1" x14ac:dyDescent="0.2">
      <c r="A3364" s="60">
        <v>148</v>
      </c>
      <c r="B3364" s="150" t="s">
        <v>4539</v>
      </c>
      <c r="C3364" s="150" t="s">
        <v>475</v>
      </c>
      <c r="D3364" s="150" t="s">
        <v>276</v>
      </c>
      <c r="E3364" s="150">
        <v>5.0000000000000001E-3</v>
      </c>
      <c r="F3364" s="150" t="s">
        <v>3882</v>
      </c>
      <c r="G3364" s="150" t="s">
        <v>4629</v>
      </c>
      <c r="H3364" s="150" t="s">
        <v>4630</v>
      </c>
      <c r="I3364" s="150" t="s">
        <v>1173</v>
      </c>
      <c r="J3364" s="150">
        <v>24795862</v>
      </c>
      <c r="K3364" s="1124" t="s">
        <v>4627</v>
      </c>
      <c r="L3364" s="150" t="s">
        <v>406</v>
      </c>
      <c r="M3364" s="150" t="s">
        <v>320</v>
      </c>
      <c r="N3364" s="1125" t="s">
        <v>4628</v>
      </c>
      <c r="O3364" s="150" t="s">
        <v>21</v>
      </c>
      <c r="P3364" s="346">
        <v>2025</v>
      </c>
      <c r="Q3364" s="995" t="s">
        <v>26</v>
      </c>
      <c r="R3364" s="995" t="s">
        <v>26</v>
      </c>
      <c r="S3364" s="150" t="s">
        <v>26</v>
      </c>
      <c r="T3364" s="150"/>
      <c r="U3364" s="150"/>
      <c r="V3364" s="996"/>
      <c r="W3364" s="150"/>
      <c r="X3364" s="368"/>
      <c r="Y3364" s="383"/>
    </row>
    <row r="3365" spans="1:25" s="3" customFormat="1" ht="39.950000000000003" customHeight="1" x14ac:dyDescent="0.2">
      <c r="A3365" s="60">
        <v>149</v>
      </c>
      <c r="B3365" s="150" t="s">
        <v>4540</v>
      </c>
      <c r="C3365" s="150" t="s">
        <v>318</v>
      </c>
      <c r="D3365" s="150" t="s">
        <v>276</v>
      </c>
      <c r="E3365" s="150">
        <v>4.0499999999999998E-3</v>
      </c>
      <c r="F3365" s="150" t="s">
        <v>3882</v>
      </c>
      <c r="G3365" s="150" t="s">
        <v>4633</v>
      </c>
      <c r="H3365" s="150" t="s">
        <v>4634</v>
      </c>
      <c r="I3365" s="150" t="s">
        <v>1173</v>
      </c>
      <c r="J3365" s="150">
        <v>24816250</v>
      </c>
      <c r="K3365" s="1124" t="s">
        <v>4631</v>
      </c>
      <c r="L3365" s="150" t="s">
        <v>406</v>
      </c>
      <c r="M3365" s="150" t="s">
        <v>320</v>
      </c>
      <c r="N3365" s="1125" t="s">
        <v>4632</v>
      </c>
      <c r="O3365" s="150" t="s">
        <v>21</v>
      </c>
      <c r="P3365" s="346">
        <v>2025</v>
      </c>
      <c r="Q3365" s="995" t="s">
        <v>26</v>
      </c>
      <c r="R3365" s="995" t="s">
        <v>26</v>
      </c>
      <c r="S3365" s="150" t="s">
        <v>26</v>
      </c>
      <c r="T3365" s="150"/>
      <c r="U3365" s="150"/>
      <c r="V3365" s="996"/>
      <c r="W3365" s="150"/>
      <c r="X3365" s="368"/>
      <c r="Y3365" s="383"/>
    </row>
    <row r="3366" spans="1:25" s="3" customFormat="1" ht="39.950000000000003" customHeight="1" x14ac:dyDescent="0.2">
      <c r="A3366" s="60">
        <v>150</v>
      </c>
      <c r="B3366" s="150" t="s">
        <v>4541</v>
      </c>
      <c r="C3366" s="150" t="s">
        <v>4542</v>
      </c>
      <c r="D3366" s="150" t="s">
        <v>275</v>
      </c>
      <c r="E3366" s="150">
        <v>57.6</v>
      </c>
      <c r="F3366" s="150" t="s">
        <v>580</v>
      </c>
      <c r="G3366" s="150" t="s">
        <v>4635</v>
      </c>
      <c r="H3366" s="150" t="s">
        <v>4636</v>
      </c>
      <c r="I3366" s="150" t="s">
        <v>1173</v>
      </c>
      <c r="J3366" s="150">
        <v>19868472</v>
      </c>
      <c r="K3366" s="1124" t="s">
        <v>4637</v>
      </c>
      <c r="L3366" s="150" t="s">
        <v>407</v>
      </c>
      <c r="M3366" s="150" t="s">
        <v>1125</v>
      </c>
      <c r="N3366" s="1125" t="s">
        <v>4638</v>
      </c>
      <c r="O3366" s="150" t="s">
        <v>21</v>
      </c>
      <c r="P3366" s="346">
        <v>2025</v>
      </c>
      <c r="Q3366" s="995" t="s">
        <v>26</v>
      </c>
      <c r="R3366" s="995" t="s">
        <v>4639</v>
      </c>
      <c r="S3366" s="150" t="s">
        <v>26</v>
      </c>
      <c r="T3366" s="150"/>
      <c r="U3366" s="150"/>
      <c r="V3366" s="996"/>
      <c r="W3366" s="150"/>
      <c r="X3366" s="368"/>
      <c r="Y3366" s="383"/>
    </row>
    <row r="3367" spans="1:25" s="3" customFormat="1" ht="39.950000000000003" customHeight="1" x14ac:dyDescent="0.2">
      <c r="A3367" s="60">
        <v>151</v>
      </c>
      <c r="B3367" s="150" t="s">
        <v>4543</v>
      </c>
      <c r="C3367" s="150" t="s">
        <v>4544</v>
      </c>
      <c r="D3367" s="150" t="s">
        <v>274</v>
      </c>
      <c r="E3367" s="150">
        <v>0.88</v>
      </c>
      <c r="F3367" s="150" t="s">
        <v>1121</v>
      </c>
      <c r="G3367" s="150" t="s">
        <v>4640</v>
      </c>
      <c r="H3367" s="150" t="s">
        <v>4641</v>
      </c>
      <c r="I3367" s="150" t="s">
        <v>1173</v>
      </c>
      <c r="J3367" s="150">
        <v>24957259</v>
      </c>
      <c r="K3367" s="1124" t="s">
        <v>4637</v>
      </c>
      <c r="L3367" s="150" t="s">
        <v>4642</v>
      </c>
      <c r="M3367" s="150" t="s">
        <v>320</v>
      </c>
      <c r="N3367" s="1125" t="s">
        <v>4638</v>
      </c>
      <c r="O3367" s="150" t="s">
        <v>21</v>
      </c>
      <c r="P3367" s="346">
        <v>2025</v>
      </c>
      <c r="Q3367" s="995" t="s">
        <v>26</v>
      </c>
      <c r="R3367" s="995" t="s">
        <v>26</v>
      </c>
      <c r="S3367" s="150" t="s">
        <v>26</v>
      </c>
      <c r="T3367" s="150"/>
      <c r="U3367" s="150"/>
      <c r="V3367" s="996"/>
      <c r="W3367" s="150"/>
      <c r="X3367" s="368"/>
      <c r="Y3367" s="383"/>
    </row>
    <row r="3368" spans="1:25" s="3" customFormat="1" ht="39.950000000000003" customHeight="1" x14ac:dyDescent="0.2">
      <c r="A3368" s="60">
        <v>152</v>
      </c>
      <c r="B3368" s="150" t="s">
        <v>4546</v>
      </c>
      <c r="C3368" s="150" t="s">
        <v>295</v>
      </c>
      <c r="D3368" s="150" t="s">
        <v>274</v>
      </c>
      <c r="E3368" s="150">
        <v>0.01</v>
      </c>
      <c r="F3368" s="150" t="s">
        <v>3882</v>
      </c>
      <c r="G3368" s="150" t="s">
        <v>4643</v>
      </c>
      <c r="H3368" s="150" t="s">
        <v>4644</v>
      </c>
      <c r="I3368" s="150" t="s">
        <v>1173</v>
      </c>
      <c r="J3368" s="150">
        <v>24852019</v>
      </c>
      <c r="K3368" s="1124" t="s">
        <v>659</v>
      </c>
      <c r="L3368" s="150" t="s">
        <v>406</v>
      </c>
      <c r="M3368" s="150" t="s">
        <v>320</v>
      </c>
      <c r="N3368" s="1125" t="s">
        <v>4502</v>
      </c>
      <c r="O3368" s="150" t="s">
        <v>21</v>
      </c>
      <c r="P3368" s="346">
        <v>2025</v>
      </c>
      <c r="Q3368" s="995" t="s">
        <v>26</v>
      </c>
      <c r="R3368" s="995" t="s">
        <v>26</v>
      </c>
      <c r="S3368" s="150" t="s">
        <v>26</v>
      </c>
      <c r="T3368" s="150"/>
      <c r="U3368" s="150"/>
      <c r="V3368" s="996"/>
      <c r="W3368" s="150"/>
      <c r="X3368" s="368"/>
      <c r="Y3368" s="383"/>
    </row>
    <row r="3369" spans="1:25" s="3" customFormat="1" ht="39.950000000000003" customHeight="1" x14ac:dyDescent="0.2">
      <c r="A3369" s="60">
        <v>153</v>
      </c>
      <c r="B3369" s="150" t="s">
        <v>804</v>
      </c>
      <c r="C3369" s="150" t="s">
        <v>4547</v>
      </c>
      <c r="D3369" s="150" t="s">
        <v>274</v>
      </c>
      <c r="E3369" s="150">
        <v>0.13500000000000001</v>
      </c>
      <c r="F3369" s="150" t="s">
        <v>3882</v>
      </c>
      <c r="G3369" s="150" t="s">
        <v>4645</v>
      </c>
      <c r="H3369" s="150" t="s">
        <v>4646</v>
      </c>
      <c r="I3369" s="150" t="s">
        <v>1173</v>
      </c>
      <c r="J3369" s="150">
        <v>25016787</v>
      </c>
      <c r="K3369" s="1124" t="s">
        <v>4647</v>
      </c>
      <c r="L3369" s="150" t="s">
        <v>406</v>
      </c>
      <c r="M3369" s="150" t="s">
        <v>320</v>
      </c>
      <c r="N3369" s="1125" t="s">
        <v>4648</v>
      </c>
      <c r="O3369" s="150" t="s">
        <v>21</v>
      </c>
      <c r="P3369" s="346">
        <v>2025</v>
      </c>
      <c r="Q3369" s="995" t="s">
        <v>26</v>
      </c>
      <c r="R3369" s="995" t="s">
        <v>26</v>
      </c>
      <c r="S3369" s="150" t="s">
        <v>26</v>
      </c>
      <c r="T3369" s="150"/>
      <c r="U3369" s="150"/>
      <c r="V3369" s="996"/>
      <c r="W3369" s="150"/>
      <c r="X3369" s="368"/>
      <c r="Y3369" s="383"/>
    </row>
    <row r="3370" spans="1:25" s="3" customFormat="1" ht="39.950000000000003" customHeight="1" x14ac:dyDescent="0.2">
      <c r="A3370" s="60">
        <v>154</v>
      </c>
      <c r="B3370" s="150" t="s">
        <v>4548</v>
      </c>
      <c r="C3370" s="150" t="s">
        <v>4549</v>
      </c>
      <c r="D3370" s="150" t="s">
        <v>276</v>
      </c>
      <c r="E3370" s="150">
        <v>5.1520000000000003E-2</v>
      </c>
      <c r="F3370" s="150" t="s">
        <v>3882</v>
      </c>
      <c r="G3370" s="150" t="s">
        <v>4649</v>
      </c>
      <c r="H3370" s="150" t="s">
        <v>4650</v>
      </c>
      <c r="I3370" s="150" t="s">
        <v>1173</v>
      </c>
      <c r="J3370" s="150">
        <v>24586983</v>
      </c>
      <c r="K3370" s="1124" t="s">
        <v>4651</v>
      </c>
      <c r="L3370" s="150" t="s">
        <v>406</v>
      </c>
      <c r="M3370" s="150" t="s">
        <v>320</v>
      </c>
      <c r="N3370" s="1125" t="s">
        <v>4652</v>
      </c>
      <c r="O3370" s="150" t="s">
        <v>21</v>
      </c>
      <c r="P3370" s="346">
        <v>2025</v>
      </c>
      <c r="Q3370" s="995" t="s">
        <v>26</v>
      </c>
      <c r="R3370" s="995" t="s">
        <v>26</v>
      </c>
      <c r="S3370" s="150" t="s">
        <v>26</v>
      </c>
      <c r="T3370" s="150"/>
      <c r="U3370" s="150"/>
      <c r="V3370" s="996"/>
      <c r="W3370" s="150"/>
      <c r="X3370" s="368"/>
      <c r="Y3370" s="383"/>
    </row>
    <row r="3371" spans="1:25" s="3" customFormat="1" ht="39.950000000000003" customHeight="1" x14ac:dyDescent="0.2">
      <c r="A3371" s="60">
        <v>155</v>
      </c>
      <c r="B3371" s="150" t="s">
        <v>4550</v>
      </c>
      <c r="C3371" s="150" t="s">
        <v>4551</v>
      </c>
      <c r="D3371" s="150" t="s">
        <v>271</v>
      </c>
      <c r="E3371" s="150">
        <v>0.12992000000000001</v>
      </c>
      <c r="F3371" s="150" t="s">
        <v>3882</v>
      </c>
      <c r="G3371" s="150" t="s">
        <v>4653</v>
      </c>
      <c r="H3371" s="150" t="s">
        <v>4654</v>
      </c>
      <c r="I3371" s="150" t="s">
        <v>1173</v>
      </c>
      <c r="J3371" s="150">
        <v>24889549</v>
      </c>
      <c r="K3371" s="1124" t="s">
        <v>4651</v>
      </c>
      <c r="L3371" s="150" t="s">
        <v>406</v>
      </c>
      <c r="M3371" s="150" t="s">
        <v>320</v>
      </c>
      <c r="N3371" s="1125" t="s">
        <v>4652</v>
      </c>
      <c r="O3371" s="150" t="s">
        <v>21</v>
      </c>
      <c r="P3371" s="346">
        <v>2025</v>
      </c>
      <c r="Q3371" s="995" t="s">
        <v>26</v>
      </c>
      <c r="R3371" s="995" t="s">
        <v>26</v>
      </c>
      <c r="S3371" s="150" t="s">
        <v>26</v>
      </c>
      <c r="T3371" s="150"/>
      <c r="U3371" s="150"/>
      <c r="V3371" s="996"/>
      <c r="W3371" s="150"/>
      <c r="X3371" s="368"/>
      <c r="Y3371" s="383"/>
    </row>
    <row r="3372" spans="1:25" s="3" customFormat="1" ht="39.950000000000003" customHeight="1" x14ac:dyDescent="0.2">
      <c r="A3372" s="60">
        <v>156</v>
      </c>
      <c r="B3372" s="150" t="s">
        <v>4552</v>
      </c>
      <c r="C3372" s="150" t="s">
        <v>295</v>
      </c>
      <c r="D3372" s="150" t="s">
        <v>274</v>
      </c>
      <c r="E3372" s="150">
        <v>0.15</v>
      </c>
      <c r="F3372" s="150" t="s">
        <v>1121</v>
      </c>
      <c r="G3372" s="150" t="s">
        <v>4107</v>
      </c>
      <c r="H3372" s="150" t="s">
        <v>4657</v>
      </c>
      <c r="I3372" s="150" t="s">
        <v>1173</v>
      </c>
      <c r="J3372" s="150">
        <v>24587465</v>
      </c>
      <c r="K3372" s="1124" t="s">
        <v>4655</v>
      </c>
      <c r="L3372" s="150" t="s">
        <v>406</v>
      </c>
      <c r="M3372" s="150" t="s">
        <v>320</v>
      </c>
      <c r="N3372" s="1125" t="s">
        <v>4656</v>
      </c>
      <c r="O3372" s="150" t="s">
        <v>21</v>
      </c>
      <c r="P3372" s="346">
        <v>2025</v>
      </c>
      <c r="Q3372" s="995" t="s">
        <v>26</v>
      </c>
      <c r="R3372" s="995" t="s">
        <v>26</v>
      </c>
      <c r="S3372" s="150" t="s">
        <v>26</v>
      </c>
      <c r="T3372" s="150"/>
      <c r="U3372" s="150"/>
      <c r="V3372" s="996"/>
      <c r="W3372" s="150"/>
      <c r="X3372" s="368"/>
      <c r="Y3372" s="383"/>
    </row>
    <row r="3373" spans="1:25" s="3" customFormat="1" ht="39.950000000000003" customHeight="1" x14ac:dyDescent="0.2">
      <c r="A3373" s="60">
        <v>157</v>
      </c>
      <c r="B3373" s="150" t="s">
        <v>4553</v>
      </c>
      <c r="C3373" s="150" t="s">
        <v>4554</v>
      </c>
      <c r="D3373" s="150" t="s">
        <v>275</v>
      </c>
      <c r="E3373" s="150">
        <v>0.39961999999999998</v>
      </c>
      <c r="F3373" s="150" t="s">
        <v>1121</v>
      </c>
      <c r="G3373" s="150" t="s">
        <v>4658</v>
      </c>
      <c r="H3373" s="150" t="s">
        <v>4659</v>
      </c>
      <c r="I3373" s="150" t="s">
        <v>1173</v>
      </c>
      <c r="J3373" s="150">
        <v>24925466</v>
      </c>
      <c r="K3373" s="1124" t="s">
        <v>4660</v>
      </c>
      <c r="L3373" s="150" t="s">
        <v>406</v>
      </c>
      <c r="M3373" s="150" t="s">
        <v>320</v>
      </c>
      <c r="N3373" s="1125" t="s">
        <v>4661</v>
      </c>
      <c r="O3373" s="150" t="s">
        <v>21</v>
      </c>
      <c r="P3373" s="346">
        <v>2025</v>
      </c>
      <c r="Q3373" s="995" t="s">
        <v>26</v>
      </c>
      <c r="R3373" s="995" t="s">
        <v>26</v>
      </c>
      <c r="S3373" s="150" t="s">
        <v>26</v>
      </c>
      <c r="T3373" s="150"/>
      <c r="U3373" s="150"/>
      <c r="V3373" s="996"/>
      <c r="W3373" s="150"/>
      <c r="X3373" s="368"/>
      <c r="Y3373" s="383"/>
    </row>
    <row r="3374" spans="1:25" s="3" customFormat="1" ht="39.950000000000003" customHeight="1" x14ac:dyDescent="0.2">
      <c r="A3374" s="60">
        <v>158</v>
      </c>
      <c r="B3374" s="150" t="s">
        <v>4553</v>
      </c>
      <c r="C3374" s="150" t="s">
        <v>4555</v>
      </c>
      <c r="D3374" s="150" t="s">
        <v>275</v>
      </c>
      <c r="E3374" s="150">
        <v>0.39961999999999998</v>
      </c>
      <c r="F3374" s="150" t="s">
        <v>1121</v>
      </c>
      <c r="G3374" s="150" t="s">
        <v>4658</v>
      </c>
      <c r="H3374" s="150" t="s">
        <v>4662</v>
      </c>
      <c r="I3374" s="150" t="s">
        <v>1173</v>
      </c>
      <c r="J3374" s="150">
        <v>24923406</v>
      </c>
      <c r="K3374" s="1124" t="s">
        <v>4660</v>
      </c>
      <c r="L3374" s="150" t="s">
        <v>406</v>
      </c>
      <c r="M3374" s="150" t="s">
        <v>320</v>
      </c>
      <c r="N3374" s="1125" t="s">
        <v>4661</v>
      </c>
      <c r="O3374" s="150" t="s">
        <v>21</v>
      </c>
      <c r="P3374" s="346">
        <v>2025</v>
      </c>
      <c r="Q3374" s="995" t="s">
        <v>26</v>
      </c>
      <c r="R3374" s="995" t="s">
        <v>26</v>
      </c>
      <c r="S3374" s="150" t="s">
        <v>26</v>
      </c>
      <c r="T3374" s="150"/>
      <c r="U3374" s="150"/>
      <c r="V3374" s="996"/>
      <c r="W3374" s="150"/>
      <c r="X3374" s="368"/>
      <c r="Y3374" s="383"/>
    </row>
    <row r="3375" spans="1:25" s="3" customFormat="1" ht="39.950000000000003" customHeight="1" x14ac:dyDescent="0.2">
      <c r="A3375" s="60">
        <v>159</v>
      </c>
      <c r="B3375" s="150" t="s">
        <v>4556</v>
      </c>
      <c r="C3375" s="150" t="s">
        <v>2106</v>
      </c>
      <c r="D3375" s="150" t="s">
        <v>274</v>
      </c>
      <c r="E3375" s="150">
        <v>0.1177</v>
      </c>
      <c r="F3375" s="150" t="s">
        <v>1121</v>
      </c>
      <c r="G3375" s="150" t="s">
        <v>4663</v>
      </c>
      <c r="H3375" s="150" t="s">
        <v>4664</v>
      </c>
      <c r="I3375" s="150" t="s">
        <v>1173</v>
      </c>
      <c r="J3375" s="150">
        <v>20130310</v>
      </c>
      <c r="K3375" s="1124" t="s">
        <v>814</v>
      </c>
      <c r="L3375" s="150" t="s">
        <v>406</v>
      </c>
      <c r="M3375" s="150" t="s">
        <v>320</v>
      </c>
      <c r="N3375" s="1125" t="s">
        <v>4665</v>
      </c>
      <c r="O3375" s="150" t="s">
        <v>21</v>
      </c>
      <c r="P3375" s="346">
        <v>2025</v>
      </c>
      <c r="Q3375" s="995" t="s">
        <v>26</v>
      </c>
      <c r="R3375" s="995" t="s">
        <v>26</v>
      </c>
      <c r="S3375" s="150" t="s">
        <v>26</v>
      </c>
      <c r="T3375" s="150"/>
      <c r="U3375" s="150"/>
      <c r="V3375" s="996"/>
      <c r="W3375" s="150"/>
      <c r="X3375" s="368"/>
      <c r="Y3375" s="383"/>
    </row>
    <row r="3376" spans="1:25" s="3" customFormat="1" ht="39.950000000000003" customHeight="1" x14ac:dyDescent="0.2">
      <c r="A3376" s="60">
        <v>160</v>
      </c>
      <c r="B3376" s="150" t="s">
        <v>4557</v>
      </c>
      <c r="C3376" s="150" t="s">
        <v>4558</v>
      </c>
      <c r="D3376" s="150" t="s">
        <v>275</v>
      </c>
      <c r="E3376" s="150">
        <v>0.2</v>
      </c>
      <c r="F3376" s="150" t="s">
        <v>1121</v>
      </c>
      <c r="G3376" s="150" t="s">
        <v>4666</v>
      </c>
      <c r="H3376" s="150" t="s">
        <v>4667</v>
      </c>
      <c r="I3376" s="150" t="s">
        <v>1173</v>
      </c>
      <c r="J3376" s="150">
        <v>24688135</v>
      </c>
      <c r="K3376" s="1124" t="s">
        <v>814</v>
      </c>
      <c r="L3376" s="150" t="s">
        <v>406</v>
      </c>
      <c r="M3376" s="150" t="s">
        <v>320</v>
      </c>
      <c r="N3376" s="1125" t="s">
        <v>4665</v>
      </c>
      <c r="O3376" s="150" t="s">
        <v>21</v>
      </c>
      <c r="P3376" s="346">
        <v>2025</v>
      </c>
      <c r="Q3376" s="995" t="s">
        <v>26</v>
      </c>
      <c r="R3376" s="995" t="s">
        <v>26</v>
      </c>
      <c r="S3376" s="150" t="s">
        <v>26</v>
      </c>
      <c r="T3376" s="150"/>
      <c r="U3376" s="150"/>
      <c r="V3376" s="996"/>
      <c r="W3376" s="150"/>
      <c r="X3376" s="368"/>
      <c r="Y3376" s="383"/>
    </row>
    <row r="3377" spans="1:25" s="3" customFormat="1" ht="39.950000000000003" customHeight="1" x14ac:dyDescent="0.2">
      <c r="A3377" s="60">
        <v>161</v>
      </c>
      <c r="B3377" s="150" t="s">
        <v>4559</v>
      </c>
      <c r="C3377" s="150" t="s">
        <v>4560</v>
      </c>
      <c r="D3377" s="150" t="s">
        <v>274</v>
      </c>
      <c r="E3377" s="150">
        <v>0.39983999999999997</v>
      </c>
      <c r="F3377" s="150" t="s">
        <v>1121</v>
      </c>
      <c r="G3377" s="150" t="s">
        <v>4668</v>
      </c>
      <c r="H3377" s="150" t="s">
        <v>4669</v>
      </c>
      <c r="I3377" s="150" t="s">
        <v>1173</v>
      </c>
      <c r="J3377" s="150">
        <v>24743304</v>
      </c>
      <c r="K3377" s="1124" t="s">
        <v>814</v>
      </c>
      <c r="L3377" s="150" t="s">
        <v>406</v>
      </c>
      <c r="M3377" s="150" t="s">
        <v>320</v>
      </c>
      <c r="N3377" s="1125" t="s">
        <v>4665</v>
      </c>
      <c r="O3377" s="150" t="s">
        <v>21</v>
      </c>
      <c r="P3377" s="346">
        <v>2025</v>
      </c>
      <c r="Q3377" s="995" t="s">
        <v>26</v>
      </c>
      <c r="R3377" s="995" t="s">
        <v>26</v>
      </c>
      <c r="S3377" s="150" t="s">
        <v>26</v>
      </c>
      <c r="T3377" s="150"/>
      <c r="U3377" s="150"/>
      <c r="V3377" s="996"/>
      <c r="W3377" s="150"/>
      <c r="X3377" s="368"/>
      <c r="Y3377" s="383"/>
    </row>
    <row r="3378" spans="1:25" s="3" customFormat="1" ht="39.950000000000003" customHeight="1" x14ac:dyDescent="0.2">
      <c r="A3378" s="60">
        <v>162</v>
      </c>
      <c r="B3378" s="150" t="s">
        <v>4863</v>
      </c>
      <c r="C3378" s="150" t="s">
        <v>4864</v>
      </c>
      <c r="D3378" s="150" t="s">
        <v>274</v>
      </c>
      <c r="E3378" s="150">
        <v>0.2</v>
      </c>
      <c r="F3378" s="150" t="s">
        <v>3971</v>
      </c>
      <c r="G3378" s="150" t="s">
        <v>4983</v>
      </c>
      <c r="H3378" s="150" t="s">
        <v>4984</v>
      </c>
      <c r="I3378" s="150" t="s">
        <v>1173</v>
      </c>
      <c r="J3378" s="150" t="s">
        <v>4985</v>
      </c>
      <c r="K3378" s="1124" t="s">
        <v>4986</v>
      </c>
      <c r="L3378" s="150" t="s">
        <v>406</v>
      </c>
      <c r="M3378" s="150" t="s">
        <v>320</v>
      </c>
      <c r="N3378" s="1125" t="s">
        <v>4987</v>
      </c>
      <c r="O3378" s="150" t="s">
        <v>12</v>
      </c>
      <c r="P3378" s="346">
        <v>2025</v>
      </c>
      <c r="Q3378" s="995" t="s">
        <v>26</v>
      </c>
      <c r="R3378" s="995" t="s">
        <v>26</v>
      </c>
      <c r="S3378" s="150" t="s">
        <v>26</v>
      </c>
      <c r="T3378" s="150"/>
      <c r="U3378" s="150"/>
      <c r="V3378" s="996"/>
      <c r="W3378" s="150"/>
      <c r="X3378" s="368"/>
      <c r="Y3378" s="383"/>
    </row>
    <row r="3379" spans="1:25" s="3" customFormat="1" ht="39.950000000000003" customHeight="1" x14ac:dyDescent="0.2">
      <c r="A3379" s="60">
        <v>163</v>
      </c>
      <c r="B3379" s="150" t="s">
        <v>4865</v>
      </c>
      <c r="C3379" s="150" t="s">
        <v>4866</v>
      </c>
      <c r="D3379" s="150" t="s">
        <v>275</v>
      </c>
      <c r="E3379" s="150">
        <v>3</v>
      </c>
      <c r="F3379" s="150" t="s">
        <v>1121</v>
      </c>
      <c r="G3379" s="150" t="s">
        <v>4988</v>
      </c>
      <c r="H3379" s="150" t="s">
        <v>4989</v>
      </c>
      <c r="I3379" s="150" t="s">
        <v>1173</v>
      </c>
      <c r="J3379" s="150" t="s">
        <v>4990</v>
      </c>
      <c r="K3379" s="1124" t="s">
        <v>4991</v>
      </c>
      <c r="L3379" s="150" t="s">
        <v>407</v>
      </c>
      <c r="M3379" s="150" t="s">
        <v>1174</v>
      </c>
      <c r="N3379" s="1125" t="s">
        <v>4992</v>
      </c>
      <c r="O3379" s="150" t="s">
        <v>12</v>
      </c>
      <c r="P3379" s="346">
        <v>2025</v>
      </c>
      <c r="Q3379" s="995" t="s">
        <v>26</v>
      </c>
      <c r="R3379" s="995" t="s">
        <v>4993</v>
      </c>
      <c r="S3379" s="150" t="s">
        <v>26</v>
      </c>
      <c r="T3379" s="150"/>
      <c r="U3379" s="150"/>
      <c r="V3379" s="996"/>
      <c r="W3379" s="150"/>
      <c r="X3379" s="368"/>
      <c r="Y3379" s="383"/>
    </row>
    <row r="3380" spans="1:25" s="3" customFormat="1" ht="39.950000000000003" customHeight="1" x14ac:dyDescent="0.2">
      <c r="A3380" s="60">
        <v>164</v>
      </c>
      <c r="B3380" s="150" t="s">
        <v>4868</v>
      </c>
      <c r="C3380" s="150" t="s">
        <v>4870</v>
      </c>
      <c r="D3380" s="150" t="s">
        <v>274</v>
      </c>
      <c r="E3380" s="150">
        <v>1.1199999999999999E-3</v>
      </c>
      <c r="F3380" s="150" t="s">
        <v>3882</v>
      </c>
      <c r="G3380" s="150" t="s">
        <v>4994</v>
      </c>
      <c r="H3380" s="150" t="s">
        <v>921</v>
      </c>
      <c r="I3380" s="150" t="s">
        <v>1173</v>
      </c>
      <c r="J3380" s="150" t="s">
        <v>4995</v>
      </c>
      <c r="K3380" s="1124" t="s">
        <v>4991</v>
      </c>
      <c r="L3380" s="150" t="s">
        <v>406</v>
      </c>
      <c r="M3380" s="150" t="s">
        <v>320</v>
      </c>
      <c r="N3380" s="1125" t="s">
        <v>4992</v>
      </c>
      <c r="O3380" s="150" t="s">
        <v>12</v>
      </c>
      <c r="P3380" s="346">
        <v>2025</v>
      </c>
      <c r="Q3380" s="995" t="s">
        <v>26</v>
      </c>
      <c r="R3380" s="995" t="s">
        <v>26</v>
      </c>
      <c r="S3380" s="150" t="s">
        <v>26</v>
      </c>
      <c r="T3380" s="150"/>
      <c r="U3380" s="150"/>
      <c r="V3380" s="996"/>
      <c r="W3380" s="150"/>
      <c r="X3380" s="368"/>
      <c r="Y3380" s="383"/>
    </row>
    <row r="3381" spans="1:25" s="3" customFormat="1" ht="39.950000000000003" customHeight="1" x14ac:dyDescent="0.2">
      <c r="A3381" s="60">
        <v>165</v>
      </c>
      <c r="B3381" s="150" t="s">
        <v>4868</v>
      </c>
      <c r="C3381" s="150" t="s">
        <v>4871</v>
      </c>
      <c r="D3381" s="150" t="s">
        <v>274</v>
      </c>
      <c r="E3381" s="150">
        <v>1.12E-2</v>
      </c>
      <c r="F3381" s="150" t="s">
        <v>3882</v>
      </c>
      <c r="G3381" s="150" t="s">
        <v>4996</v>
      </c>
      <c r="H3381" s="150" t="s">
        <v>906</v>
      </c>
      <c r="I3381" s="150" t="s">
        <v>1173</v>
      </c>
      <c r="J3381" s="150" t="s">
        <v>4997</v>
      </c>
      <c r="K3381" s="1124" t="s">
        <v>4991</v>
      </c>
      <c r="L3381" s="150" t="s">
        <v>406</v>
      </c>
      <c r="M3381" s="150" t="s">
        <v>320</v>
      </c>
      <c r="N3381" s="1125" t="s">
        <v>4992</v>
      </c>
      <c r="O3381" s="150" t="s">
        <v>12</v>
      </c>
      <c r="P3381" s="346">
        <v>2025</v>
      </c>
      <c r="Q3381" s="995" t="s">
        <v>26</v>
      </c>
      <c r="R3381" s="995" t="s">
        <v>26</v>
      </c>
      <c r="S3381" s="150" t="s">
        <v>26</v>
      </c>
      <c r="T3381" s="150"/>
      <c r="U3381" s="150"/>
      <c r="V3381" s="996"/>
      <c r="W3381" s="150"/>
      <c r="X3381" s="368"/>
      <c r="Y3381" s="383"/>
    </row>
    <row r="3382" spans="1:25" s="3" customFormat="1" ht="39.950000000000003" customHeight="1" x14ac:dyDescent="0.2">
      <c r="A3382" s="60">
        <v>166</v>
      </c>
      <c r="B3382" s="150" t="s">
        <v>4872</v>
      </c>
      <c r="C3382" s="150" t="s">
        <v>4873</v>
      </c>
      <c r="D3382" s="150" t="s">
        <v>274</v>
      </c>
      <c r="E3382" s="150">
        <v>0.25</v>
      </c>
      <c r="F3382" s="150" t="s">
        <v>3882</v>
      </c>
      <c r="G3382" s="150" t="s">
        <v>4998</v>
      </c>
      <c r="H3382" s="150" t="s">
        <v>4999</v>
      </c>
      <c r="I3382" s="150" t="s">
        <v>1173</v>
      </c>
      <c r="J3382" s="150" t="s">
        <v>5000</v>
      </c>
      <c r="K3382" s="1124" t="s">
        <v>4991</v>
      </c>
      <c r="L3382" s="150" t="s">
        <v>406</v>
      </c>
      <c r="M3382" s="150" t="s">
        <v>320</v>
      </c>
      <c r="N3382" s="1125" t="s">
        <v>4992</v>
      </c>
      <c r="O3382" s="150" t="s">
        <v>12</v>
      </c>
      <c r="P3382" s="346">
        <v>2025</v>
      </c>
      <c r="Q3382" s="995" t="s">
        <v>26</v>
      </c>
      <c r="R3382" s="995" t="s">
        <v>26</v>
      </c>
      <c r="S3382" s="150" t="s">
        <v>26</v>
      </c>
      <c r="T3382" s="150"/>
      <c r="U3382" s="150"/>
      <c r="V3382" s="996"/>
      <c r="W3382" s="150"/>
      <c r="X3382" s="368"/>
      <c r="Y3382" s="383"/>
    </row>
    <row r="3383" spans="1:25" s="3" customFormat="1" ht="39.950000000000003" customHeight="1" x14ac:dyDescent="0.2">
      <c r="A3383" s="60">
        <v>167</v>
      </c>
      <c r="B3383" s="150" t="s">
        <v>4875</v>
      </c>
      <c r="C3383" s="150" t="s">
        <v>4876</v>
      </c>
      <c r="D3383" s="150" t="s">
        <v>271</v>
      </c>
      <c r="E3383" s="150">
        <v>0.19936000000000001</v>
      </c>
      <c r="F3383" s="150" t="s">
        <v>1121</v>
      </c>
      <c r="G3383" s="150" t="s">
        <v>2802</v>
      </c>
      <c r="H3383" s="150" t="s">
        <v>5001</v>
      </c>
      <c r="I3383" s="150" t="s">
        <v>1173</v>
      </c>
      <c r="J3383" s="150" t="s">
        <v>5002</v>
      </c>
      <c r="K3383" s="1124" t="s">
        <v>778</v>
      </c>
      <c r="L3383" s="150" t="s">
        <v>406</v>
      </c>
      <c r="M3383" s="150" t="s">
        <v>320</v>
      </c>
      <c r="N3383" s="1125" t="s">
        <v>5003</v>
      </c>
      <c r="O3383" s="150" t="s">
        <v>12</v>
      </c>
      <c r="P3383" s="346">
        <v>2025</v>
      </c>
      <c r="Q3383" s="995" t="s">
        <v>26</v>
      </c>
      <c r="R3383" s="995" t="s">
        <v>26</v>
      </c>
      <c r="S3383" s="150" t="s">
        <v>26</v>
      </c>
      <c r="T3383" s="150"/>
      <c r="U3383" s="150"/>
      <c r="V3383" s="996"/>
      <c r="W3383" s="150"/>
      <c r="X3383" s="368"/>
      <c r="Y3383" s="383"/>
    </row>
    <row r="3384" spans="1:25" s="3" customFormat="1" ht="39.950000000000003" customHeight="1" x14ac:dyDescent="0.2">
      <c r="A3384" s="60">
        <v>168</v>
      </c>
      <c r="B3384" s="150" t="s">
        <v>4868</v>
      </c>
      <c r="C3384" s="150" t="s">
        <v>4869</v>
      </c>
      <c r="D3384" s="150" t="s">
        <v>274</v>
      </c>
      <c r="E3384" s="150">
        <v>2.8E-3</v>
      </c>
      <c r="F3384" s="150" t="s">
        <v>3882</v>
      </c>
      <c r="G3384" s="150" t="s">
        <v>5004</v>
      </c>
      <c r="H3384" s="150" t="s">
        <v>906</v>
      </c>
      <c r="I3384" s="150" t="s">
        <v>1173</v>
      </c>
      <c r="J3384" s="150" t="s">
        <v>5005</v>
      </c>
      <c r="K3384" s="1124" t="s">
        <v>779</v>
      </c>
      <c r="L3384" s="150" t="s">
        <v>406</v>
      </c>
      <c r="M3384" s="150" t="s">
        <v>320</v>
      </c>
      <c r="N3384" s="1125" t="s">
        <v>5006</v>
      </c>
      <c r="O3384" s="150" t="s">
        <v>12</v>
      </c>
      <c r="P3384" s="346">
        <v>2025</v>
      </c>
      <c r="Q3384" s="995" t="s">
        <v>26</v>
      </c>
      <c r="R3384" s="995" t="s">
        <v>26</v>
      </c>
      <c r="S3384" s="150" t="s">
        <v>26</v>
      </c>
      <c r="T3384" s="150"/>
      <c r="U3384" s="150"/>
      <c r="V3384" s="996"/>
      <c r="W3384" s="150"/>
      <c r="X3384" s="368"/>
      <c r="Y3384" s="383"/>
    </row>
    <row r="3385" spans="1:25" s="3" customFormat="1" ht="39.950000000000003" customHeight="1" x14ac:dyDescent="0.2">
      <c r="A3385" s="60">
        <v>169</v>
      </c>
      <c r="B3385" s="150" t="s">
        <v>4877</v>
      </c>
      <c r="C3385" s="150" t="s">
        <v>4878</v>
      </c>
      <c r="D3385" s="150" t="s">
        <v>275</v>
      </c>
      <c r="E3385" s="150">
        <v>0.35</v>
      </c>
      <c r="F3385" s="150" t="s">
        <v>1121</v>
      </c>
      <c r="G3385" s="150" t="s">
        <v>5007</v>
      </c>
      <c r="H3385" s="150" t="s">
        <v>5008</v>
      </c>
      <c r="I3385" s="150" t="s">
        <v>1173</v>
      </c>
      <c r="J3385" s="150" t="s">
        <v>5009</v>
      </c>
      <c r="K3385" s="1124" t="s">
        <v>779</v>
      </c>
      <c r="L3385" s="150" t="s">
        <v>406</v>
      </c>
      <c r="M3385" s="150" t="s">
        <v>320</v>
      </c>
      <c r="N3385" s="1125" t="s">
        <v>5006</v>
      </c>
      <c r="O3385" s="150" t="s">
        <v>12</v>
      </c>
      <c r="P3385" s="346">
        <v>2025</v>
      </c>
      <c r="Q3385" s="995" t="s">
        <v>26</v>
      </c>
      <c r="R3385" s="995" t="s">
        <v>26</v>
      </c>
      <c r="S3385" s="150" t="s">
        <v>26</v>
      </c>
      <c r="T3385" s="150"/>
      <c r="U3385" s="150"/>
      <c r="V3385" s="996"/>
      <c r="W3385" s="150"/>
      <c r="X3385" s="368"/>
      <c r="Y3385" s="383"/>
    </row>
    <row r="3386" spans="1:25" s="3" customFormat="1" ht="39.950000000000003" customHeight="1" x14ac:dyDescent="0.2">
      <c r="A3386" s="60">
        <v>170</v>
      </c>
      <c r="B3386" s="150" t="s">
        <v>4868</v>
      </c>
      <c r="C3386" s="150" t="s">
        <v>4879</v>
      </c>
      <c r="D3386" s="150" t="s">
        <v>274</v>
      </c>
      <c r="E3386" s="150">
        <v>3.9199999999999999E-3</v>
      </c>
      <c r="F3386" s="150" t="s">
        <v>3882</v>
      </c>
      <c r="G3386" s="150" t="s">
        <v>5010</v>
      </c>
      <c r="H3386" s="150" t="s">
        <v>906</v>
      </c>
      <c r="I3386" s="150" t="s">
        <v>1173</v>
      </c>
      <c r="J3386" s="150" t="s">
        <v>5011</v>
      </c>
      <c r="K3386" s="1124" t="s">
        <v>779</v>
      </c>
      <c r="L3386" s="150" t="s">
        <v>406</v>
      </c>
      <c r="M3386" s="150" t="s">
        <v>320</v>
      </c>
      <c r="N3386" s="1125" t="s">
        <v>5006</v>
      </c>
      <c r="O3386" s="150" t="s">
        <v>12</v>
      </c>
      <c r="P3386" s="346">
        <v>2025</v>
      </c>
      <c r="Q3386" s="995" t="s">
        <v>26</v>
      </c>
      <c r="R3386" s="995" t="s">
        <v>26</v>
      </c>
      <c r="S3386" s="150" t="s">
        <v>26</v>
      </c>
      <c r="T3386" s="150"/>
      <c r="U3386" s="150"/>
      <c r="V3386" s="996"/>
      <c r="W3386" s="150"/>
      <c r="X3386" s="368"/>
      <c r="Y3386" s="383"/>
    </row>
    <row r="3387" spans="1:25" s="3" customFormat="1" ht="39.950000000000003" customHeight="1" x14ac:dyDescent="0.2">
      <c r="A3387" s="60">
        <v>171</v>
      </c>
      <c r="B3387" s="150" t="s">
        <v>4868</v>
      </c>
      <c r="C3387" s="150" t="s">
        <v>4880</v>
      </c>
      <c r="D3387" s="150" t="s">
        <v>274</v>
      </c>
      <c r="E3387" s="150">
        <v>1.064E-2</v>
      </c>
      <c r="F3387" s="150" t="s">
        <v>3882</v>
      </c>
      <c r="G3387" s="150" t="s">
        <v>5012</v>
      </c>
      <c r="H3387" s="150" t="s">
        <v>906</v>
      </c>
      <c r="I3387" s="150" t="s">
        <v>1173</v>
      </c>
      <c r="J3387" s="150" t="s">
        <v>5013</v>
      </c>
      <c r="K3387" s="1124" t="s">
        <v>779</v>
      </c>
      <c r="L3387" s="150" t="s">
        <v>406</v>
      </c>
      <c r="M3387" s="150" t="s">
        <v>320</v>
      </c>
      <c r="N3387" s="1125" t="s">
        <v>5006</v>
      </c>
      <c r="O3387" s="150" t="s">
        <v>12</v>
      </c>
      <c r="P3387" s="346">
        <v>2025</v>
      </c>
      <c r="Q3387" s="995" t="s">
        <v>26</v>
      </c>
      <c r="R3387" s="995" t="s">
        <v>26</v>
      </c>
      <c r="S3387" s="150" t="s">
        <v>26</v>
      </c>
      <c r="T3387" s="150"/>
      <c r="U3387" s="150"/>
      <c r="V3387" s="996"/>
      <c r="W3387" s="150"/>
      <c r="X3387" s="368"/>
      <c r="Y3387" s="383"/>
    </row>
    <row r="3388" spans="1:25" s="3" customFormat="1" ht="39.950000000000003" customHeight="1" x14ac:dyDescent="0.2">
      <c r="A3388" s="60">
        <v>172</v>
      </c>
      <c r="B3388" s="150" t="s">
        <v>4881</v>
      </c>
      <c r="C3388" s="150" t="s">
        <v>2106</v>
      </c>
      <c r="D3388" s="150" t="s">
        <v>271</v>
      </c>
      <c r="E3388" s="150">
        <v>0.1573</v>
      </c>
      <c r="F3388" s="150" t="s">
        <v>1121</v>
      </c>
      <c r="G3388" s="150" t="s">
        <v>5014</v>
      </c>
      <c r="H3388" s="150" t="s">
        <v>5015</v>
      </c>
      <c r="I3388" s="150" t="s">
        <v>1173</v>
      </c>
      <c r="J3388" s="150" t="s">
        <v>5016</v>
      </c>
      <c r="K3388" s="1124" t="s">
        <v>5017</v>
      </c>
      <c r="L3388" s="150" t="s">
        <v>406</v>
      </c>
      <c r="M3388" s="150" t="s">
        <v>320</v>
      </c>
      <c r="N3388" s="1125" t="s">
        <v>5018</v>
      </c>
      <c r="O3388" s="150" t="s">
        <v>12</v>
      </c>
      <c r="P3388" s="346">
        <v>2025</v>
      </c>
      <c r="Q3388" s="995" t="s">
        <v>26</v>
      </c>
      <c r="R3388" s="995" t="s">
        <v>26</v>
      </c>
      <c r="S3388" s="150" t="s">
        <v>26</v>
      </c>
      <c r="T3388" s="150"/>
      <c r="U3388" s="150"/>
      <c r="V3388" s="996"/>
      <c r="W3388" s="150"/>
      <c r="X3388" s="368"/>
      <c r="Y3388" s="383"/>
    </row>
    <row r="3389" spans="1:25" s="3" customFormat="1" ht="39.950000000000003" customHeight="1" x14ac:dyDescent="0.2">
      <c r="A3389" s="60">
        <v>173</v>
      </c>
      <c r="B3389" s="150" t="s">
        <v>4882</v>
      </c>
      <c r="C3389" s="150" t="s">
        <v>3302</v>
      </c>
      <c r="D3389" s="150" t="s">
        <v>275</v>
      </c>
      <c r="E3389" s="150">
        <v>5.0000000000000001E-3</v>
      </c>
      <c r="F3389" s="150" t="s">
        <v>3923</v>
      </c>
      <c r="G3389" s="150" t="s">
        <v>5021</v>
      </c>
      <c r="H3389" s="150" t="s">
        <v>5022</v>
      </c>
      <c r="I3389" s="150" t="s">
        <v>1173</v>
      </c>
      <c r="J3389" s="150" t="s">
        <v>5023</v>
      </c>
      <c r="K3389" s="1124" t="s">
        <v>5019</v>
      </c>
      <c r="L3389" s="150" t="s">
        <v>406</v>
      </c>
      <c r="M3389" s="150" t="s">
        <v>320</v>
      </c>
      <c r="N3389" s="1125" t="s">
        <v>5020</v>
      </c>
      <c r="O3389" s="150" t="s">
        <v>12</v>
      </c>
      <c r="P3389" s="346">
        <v>2025</v>
      </c>
      <c r="Q3389" s="995" t="s">
        <v>26</v>
      </c>
      <c r="R3389" s="995" t="s">
        <v>26</v>
      </c>
      <c r="S3389" s="150" t="s">
        <v>26</v>
      </c>
      <c r="T3389" s="150"/>
      <c r="U3389" s="150"/>
      <c r="V3389" s="996"/>
      <c r="W3389" s="150"/>
      <c r="X3389" s="368"/>
      <c r="Y3389" s="383"/>
    </row>
    <row r="3390" spans="1:25" s="3" customFormat="1" ht="39.950000000000003" customHeight="1" x14ac:dyDescent="0.2">
      <c r="A3390" s="60">
        <v>174</v>
      </c>
      <c r="B3390" s="150" t="s">
        <v>4883</v>
      </c>
      <c r="C3390" s="150" t="s">
        <v>292</v>
      </c>
      <c r="D3390" s="150" t="s">
        <v>271</v>
      </c>
      <c r="E3390" s="150">
        <v>8.9999999999999993E-3</v>
      </c>
      <c r="F3390" s="150" t="s">
        <v>3882</v>
      </c>
      <c r="G3390" s="150" t="s">
        <v>5024</v>
      </c>
      <c r="H3390" s="150" t="s">
        <v>5025</v>
      </c>
      <c r="I3390" s="150" t="s">
        <v>1173</v>
      </c>
      <c r="J3390" s="150" t="s">
        <v>5026</v>
      </c>
      <c r="K3390" s="1124" t="s">
        <v>780</v>
      </c>
      <c r="L3390" s="150" t="s">
        <v>406</v>
      </c>
      <c r="M3390" s="150" t="s">
        <v>320</v>
      </c>
      <c r="N3390" s="1125" t="s">
        <v>5027</v>
      </c>
      <c r="O3390" s="150" t="s">
        <v>12</v>
      </c>
      <c r="P3390" s="346">
        <v>2025</v>
      </c>
      <c r="Q3390" s="995" t="s">
        <v>26</v>
      </c>
      <c r="R3390" s="995" t="s">
        <v>26</v>
      </c>
      <c r="S3390" s="150" t="s">
        <v>26</v>
      </c>
      <c r="T3390" s="150"/>
      <c r="U3390" s="150"/>
      <c r="V3390" s="996"/>
      <c r="W3390" s="150"/>
      <c r="X3390" s="368"/>
      <c r="Y3390" s="383"/>
    </row>
    <row r="3391" spans="1:25" s="3" customFormat="1" ht="39.950000000000003" customHeight="1" x14ac:dyDescent="0.2">
      <c r="A3391" s="60">
        <v>175</v>
      </c>
      <c r="B3391" s="150" t="s">
        <v>4884</v>
      </c>
      <c r="C3391" s="150" t="s">
        <v>656</v>
      </c>
      <c r="D3391" s="150" t="s">
        <v>271</v>
      </c>
      <c r="E3391" s="150">
        <v>0.2</v>
      </c>
      <c r="F3391" s="150" t="s">
        <v>1121</v>
      </c>
      <c r="G3391" s="150" t="s">
        <v>5030</v>
      </c>
      <c r="H3391" s="150" t="s">
        <v>5031</v>
      </c>
      <c r="I3391" s="150" t="s">
        <v>1173</v>
      </c>
      <c r="J3391" s="150" t="s">
        <v>5032</v>
      </c>
      <c r="K3391" s="1124" t="s">
        <v>5028</v>
      </c>
      <c r="L3391" s="150" t="s">
        <v>406</v>
      </c>
      <c r="M3391" s="150" t="s">
        <v>320</v>
      </c>
      <c r="N3391" s="1125" t="s">
        <v>5029</v>
      </c>
      <c r="O3391" s="150" t="s">
        <v>12</v>
      </c>
      <c r="P3391" s="346">
        <v>2025</v>
      </c>
      <c r="Q3391" s="995" t="s">
        <v>26</v>
      </c>
      <c r="R3391" s="995" t="s">
        <v>26</v>
      </c>
      <c r="S3391" s="150" t="s">
        <v>26</v>
      </c>
      <c r="T3391" s="150"/>
      <c r="U3391" s="150"/>
      <c r="V3391" s="996"/>
      <c r="W3391" s="150"/>
      <c r="X3391" s="368"/>
      <c r="Y3391" s="383"/>
    </row>
    <row r="3392" spans="1:25" s="3" customFormat="1" ht="39.950000000000003" customHeight="1" x14ac:dyDescent="0.2">
      <c r="A3392" s="60">
        <v>176</v>
      </c>
      <c r="B3392" s="150" t="s">
        <v>4885</v>
      </c>
      <c r="C3392" s="150" t="s">
        <v>2106</v>
      </c>
      <c r="D3392" s="150" t="s">
        <v>274</v>
      </c>
      <c r="E3392" s="150">
        <v>0.20019999999999999</v>
      </c>
      <c r="F3392" s="150" t="s">
        <v>1121</v>
      </c>
      <c r="G3392" s="150" t="s">
        <v>922</v>
      </c>
      <c r="H3392" s="150" t="s">
        <v>5033</v>
      </c>
      <c r="I3392" s="150" t="s">
        <v>1173</v>
      </c>
      <c r="J3392" s="150" t="s">
        <v>5034</v>
      </c>
      <c r="K3392" s="1124" t="s">
        <v>5028</v>
      </c>
      <c r="L3392" s="150" t="s">
        <v>406</v>
      </c>
      <c r="M3392" s="150" t="s">
        <v>320</v>
      </c>
      <c r="N3392" s="1125" t="s">
        <v>5029</v>
      </c>
      <c r="O3392" s="150" t="s">
        <v>12</v>
      </c>
      <c r="P3392" s="346">
        <v>2025</v>
      </c>
      <c r="Q3392" s="995" t="s">
        <v>26</v>
      </c>
      <c r="R3392" s="995" t="s">
        <v>26</v>
      </c>
      <c r="S3392" s="150" t="s">
        <v>26</v>
      </c>
      <c r="T3392" s="150"/>
      <c r="U3392" s="150"/>
      <c r="V3392" s="996"/>
      <c r="W3392" s="150"/>
      <c r="X3392" s="368"/>
      <c r="Y3392" s="383"/>
    </row>
    <row r="3393" spans="1:25" s="3" customFormat="1" ht="39.950000000000003" customHeight="1" x14ac:dyDescent="0.2">
      <c r="A3393" s="60">
        <v>177</v>
      </c>
      <c r="B3393" s="150" t="s">
        <v>4886</v>
      </c>
      <c r="C3393" s="150" t="s">
        <v>4887</v>
      </c>
      <c r="D3393" s="150" t="s">
        <v>274</v>
      </c>
      <c r="E3393" s="150">
        <v>0.39911000000000002</v>
      </c>
      <c r="F3393" s="150" t="s">
        <v>1121</v>
      </c>
      <c r="G3393" s="150" t="s">
        <v>5037</v>
      </c>
      <c r="H3393" s="150" t="s">
        <v>5038</v>
      </c>
      <c r="I3393" s="150" t="s">
        <v>1173</v>
      </c>
      <c r="J3393" s="150" t="s">
        <v>5039</v>
      </c>
      <c r="K3393" s="1124" t="s">
        <v>5035</v>
      </c>
      <c r="L3393" s="150" t="s">
        <v>406</v>
      </c>
      <c r="M3393" s="150" t="s">
        <v>320</v>
      </c>
      <c r="N3393" s="1125" t="s">
        <v>5036</v>
      </c>
      <c r="O3393" s="150" t="s">
        <v>12</v>
      </c>
      <c r="P3393" s="346">
        <v>2025</v>
      </c>
      <c r="Q3393" s="995" t="s">
        <v>26</v>
      </c>
      <c r="R3393" s="995" t="s">
        <v>26</v>
      </c>
      <c r="S3393" s="150" t="s">
        <v>26</v>
      </c>
      <c r="T3393" s="150"/>
      <c r="U3393" s="150"/>
      <c r="V3393" s="996"/>
      <c r="W3393" s="150"/>
      <c r="X3393" s="368"/>
      <c r="Y3393" s="383"/>
    </row>
    <row r="3394" spans="1:25" s="3" customFormat="1" ht="39.950000000000003" customHeight="1" x14ac:dyDescent="0.2">
      <c r="A3394" s="60">
        <v>178</v>
      </c>
      <c r="B3394" s="150" t="s">
        <v>4868</v>
      </c>
      <c r="C3394" s="150" t="s">
        <v>4888</v>
      </c>
      <c r="D3394" s="150" t="s">
        <v>274</v>
      </c>
      <c r="E3394" s="150">
        <v>0.24976000000000001</v>
      </c>
      <c r="F3394" s="150" t="s">
        <v>1121</v>
      </c>
      <c r="G3394" s="150" t="s">
        <v>5040</v>
      </c>
      <c r="H3394" s="150" t="s">
        <v>5041</v>
      </c>
      <c r="I3394" s="150" t="s">
        <v>1173</v>
      </c>
      <c r="J3394" s="150" t="s">
        <v>5042</v>
      </c>
      <c r="K3394" s="1124" t="s">
        <v>5035</v>
      </c>
      <c r="L3394" s="150" t="s">
        <v>406</v>
      </c>
      <c r="M3394" s="150" t="s">
        <v>320</v>
      </c>
      <c r="N3394" s="1125" t="s">
        <v>5036</v>
      </c>
      <c r="O3394" s="150" t="s">
        <v>12</v>
      </c>
      <c r="P3394" s="346">
        <v>2025</v>
      </c>
      <c r="Q3394" s="995" t="s">
        <v>26</v>
      </c>
      <c r="R3394" s="995" t="s">
        <v>26</v>
      </c>
      <c r="S3394" s="150" t="s">
        <v>26</v>
      </c>
      <c r="T3394" s="150"/>
      <c r="U3394" s="150"/>
      <c r="V3394" s="996"/>
      <c r="W3394" s="150"/>
      <c r="X3394" s="368"/>
      <c r="Y3394" s="383"/>
    </row>
    <row r="3395" spans="1:25" s="3" customFormat="1" ht="39.950000000000003" customHeight="1" x14ac:dyDescent="0.2">
      <c r="A3395" s="60">
        <v>179</v>
      </c>
      <c r="B3395" s="150" t="s">
        <v>4886</v>
      </c>
      <c r="C3395" s="150" t="s">
        <v>4889</v>
      </c>
      <c r="D3395" s="150" t="s">
        <v>274</v>
      </c>
      <c r="E3395" s="150">
        <v>0.39911000000000002</v>
      </c>
      <c r="F3395" s="150" t="s">
        <v>1121</v>
      </c>
      <c r="G3395" s="150" t="s">
        <v>4663</v>
      </c>
      <c r="H3395" s="150" t="s">
        <v>5043</v>
      </c>
      <c r="I3395" s="150" t="s">
        <v>1173</v>
      </c>
      <c r="J3395" s="150" t="s">
        <v>5044</v>
      </c>
      <c r="K3395" s="1124" t="s">
        <v>781</v>
      </c>
      <c r="L3395" s="150" t="s">
        <v>406</v>
      </c>
      <c r="M3395" s="150" t="s">
        <v>320</v>
      </c>
      <c r="N3395" s="1125" t="s">
        <v>5045</v>
      </c>
      <c r="O3395" s="150" t="s">
        <v>12</v>
      </c>
      <c r="P3395" s="346">
        <v>2025</v>
      </c>
      <c r="Q3395" s="995" t="s">
        <v>26</v>
      </c>
      <c r="R3395" s="995" t="s">
        <v>26</v>
      </c>
      <c r="S3395" s="150" t="s">
        <v>26</v>
      </c>
      <c r="T3395" s="150"/>
      <c r="U3395" s="150"/>
      <c r="V3395" s="996"/>
      <c r="W3395" s="150"/>
      <c r="X3395" s="368"/>
      <c r="Y3395" s="383"/>
    </row>
    <row r="3396" spans="1:25" s="3" customFormat="1" ht="39.950000000000003" customHeight="1" x14ac:dyDescent="0.2">
      <c r="A3396" s="60">
        <v>180</v>
      </c>
      <c r="B3396" s="150" t="s">
        <v>4890</v>
      </c>
      <c r="C3396" s="150" t="s">
        <v>4891</v>
      </c>
      <c r="D3396" s="150" t="s">
        <v>275</v>
      </c>
      <c r="E3396" s="150">
        <v>0.08</v>
      </c>
      <c r="F3396" s="150" t="s">
        <v>1121</v>
      </c>
      <c r="G3396" s="150" t="s">
        <v>5046</v>
      </c>
      <c r="H3396" s="150" t="s">
        <v>5047</v>
      </c>
      <c r="I3396" s="150" t="s">
        <v>1173</v>
      </c>
      <c r="J3396" s="150" t="s">
        <v>5048</v>
      </c>
      <c r="K3396" s="1124" t="s">
        <v>783</v>
      </c>
      <c r="L3396" s="150" t="s">
        <v>406</v>
      </c>
      <c r="M3396" s="150" t="s">
        <v>320</v>
      </c>
      <c r="N3396" s="1125" t="s">
        <v>5049</v>
      </c>
      <c r="O3396" s="150" t="s">
        <v>12</v>
      </c>
      <c r="P3396" s="346">
        <v>2025</v>
      </c>
      <c r="Q3396" s="995" t="s">
        <v>26</v>
      </c>
      <c r="R3396" s="995" t="s">
        <v>26</v>
      </c>
      <c r="S3396" s="150" t="s">
        <v>26</v>
      </c>
      <c r="T3396" s="150"/>
      <c r="U3396" s="150"/>
      <c r="V3396" s="996"/>
      <c r="W3396" s="150"/>
      <c r="X3396" s="368"/>
      <c r="Y3396" s="383"/>
    </row>
    <row r="3397" spans="1:25" s="3" customFormat="1" ht="39.950000000000003" customHeight="1" x14ac:dyDescent="0.2">
      <c r="A3397" s="60">
        <v>181</v>
      </c>
      <c r="B3397" s="150" t="s">
        <v>4892</v>
      </c>
      <c r="C3397" s="150" t="s">
        <v>4893</v>
      </c>
      <c r="D3397" s="150" t="s">
        <v>276</v>
      </c>
      <c r="E3397" s="150">
        <v>4.9979999999999997E-2</v>
      </c>
      <c r="F3397" s="150" t="s">
        <v>3882</v>
      </c>
      <c r="G3397" s="150" t="s">
        <v>5051</v>
      </c>
      <c r="H3397" s="150" t="s">
        <v>5052</v>
      </c>
      <c r="I3397" s="150" t="s">
        <v>1173</v>
      </c>
      <c r="J3397" s="150" t="s">
        <v>5053</v>
      </c>
      <c r="K3397" s="1124" t="s">
        <v>783</v>
      </c>
      <c r="L3397" s="150" t="s">
        <v>406</v>
      </c>
      <c r="M3397" s="150" t="s">
        <v>320</v>
      </c>
      <c r="N3397" s="1125" t="s">
        <v>5049</v>
      </c>
      <c r="O3397" s="150" t="s">
        <v>12</v>
      </c>
      <c r="P3397" s="346">
        <v>2025</v>
      </c>
      <c r="Q3397" s="995" t="s">
        <v>26</v>
      </c>
      <c r="R3397" s="995" t="s">
        <v>26</v>
      </c>
      <c r="S3397" s="150" t="s">
        <v>26</v>
      </c>
      <c r="T3397" s="150"/>
      <c r="U3397" s="150"/>
      <c r="V3397" s="996"/>
      <c r="W3397" s="150"/>
      <c r="X3397" s="368"/>
      <c r="Y3397" s="383"/>
    </row>
    <row r="3398" spans="1:25" s="3" customFormat="1" ht="39.950000000000003" customHeight="1" x14ac:dyDescent="0.2">
      <c r="A3398" s="60">
        <v>182</v>
      </c>
      <c r="B3398" s="150" t="s">
        <v>4894</v>
      </c>
      <c r="C3398" s="150" t="s">
        <v>3844</v>
      </c>
      <c r="D3398" s="150" t="s">
        <v>274</v>
      </c>
      <c r="E3398" s="150">
        <v>6.0000000000000001E-3</v>
      </c>
      <c r="F3398" s="150" t="s">
        <v>3882</v>
      </c>
      <c r="G3398" s="150" t="s">
        <v>5054</v>
      </c>
      <c r="H3398" s="150" t="s">
        <v>5055</v>
      </c>
      <c r="I3398" s="150" t="s">
        <v>1173</v>
      </c>
      <c r="J3398" s="150" t="s">
        <v>5056</v>
      </c>
      <c r="K3398" s="1124" t="s">
        <v>783</v>
      </c>
      <c r="L3398" s="150" t="s">
        <v>406</v>
      </c>
      <c r="M3398" s="150" t="s">
        <v>320</v>
      </c>
      <c r="N3398" s="1125" t="s">
        <v>5049</v>
      </c>
      <c r="O3398" s="150" t="s">
        <v>12</v>
      </c>
      <c r="P3398" s="346">
        <v>2025</v>
      </c>
      <c r="Q3398" s="995" t="s">
        <v>26</v>
      </c>
      <c r="R3398" s="995" t="s">
        <v>26</v>
      </c>
      <c r="S3398" s="150" t="s">
        <v>26</v>
      </c>
      <c r="T3398" s="150"/>
      <c r="U3398" s="150"/>
      <c r="V3398" s="996"/>
      <c r="W3398" s="150"/>
      <c r="X3398" s="368"/>
      <c r="Y3398" s="383"/>
    </row>
    <row r="3399" spans="1:25" s="3" customFormat="1" ht="39.950000000000003" customHeight="1" x14ac:dyDescent="0.2">
      <c r="A3399" s="60">
        <v>183</v>
      </c>
      <c r="B3399" s="150" t="s">
        <v>4895</v>
      </c>
      <c r="C3399" s="150" t="s">
        <v>4896</v>
      </c>
      <c r="D3399" s="150" t="s">
        <v>274</v>
      </c>
      <c r="E3399" s="150">
        <v>0.33934999999999998</v>
      </c>
      <c r="F3399" s="150" t="s">
        <v>1121</v>
      </c>
      <c r="G3399" s="150" t="s">
        <v>5057</v>
      </c>
      <c r="H3399" s="150" t="s">
        <v>5058</v>
      </c>
      <c r="I3399" s="150" t="s">
        <v>1173</v>
      </c>
      <c r="J3399" s="150" t="s">
        <v>5059</v>
      </c>
      <c r="K3399" s="1124" t="s">
        <v>784</v>
      </c>
      <c r="L3399" s="150" t="s">
        <v>406</v>
      </c>
      <c r="M3399" s="150" t="s">
        <v>320</v>
      </c>
      <c r="N3399" s="1125" t="s">
        <v>5060</v>
      </c>
      <c r="O3399" s="150" t="s">
        <v>12</v>
      </c>
      <c r="P3399" s="346">
        <v>2025</v>
      </c>
      <c r="Q3399" s="995" t="s">
        <v>26</v>
      </c>
      <c r="R3399" s="995" t="s">
        <v>26</v>
      </c>
      <c r="S3399" s="150" t="s">
        <v>26</v>
      </c>
      <c r="T3399" s="150"/>
      <c r="U3399" s="150"/>
      <c r="V3399" s="996"/>
      <c r="W3399" s="150"/>
      <c r="X3399" s="368"/>
      <c r="Y3399" s="383"/>
    </row>
    <row r="3400" spans="1:25" s="3" customFormat="1" ht="39.950000000000003" customHeight="1" x14ac:dyDescent="0.2">
      <c r="A3400" s="60">
        <v>184</v>
      </c>
      <c r="B3400" s="150" t="s">
        <v>4892</v>
      </c>
      <c r="C3400" s="150" t="s">
        <v>4897</v>
      </c>
      <c r="D3400" s="150" t="s">
        <v>276</v>
      </c>
      <c r="E3400" s="150">
        <v>4.62E-3</v>
      </c>
      <c r="F3400" s="150" t="s">
        <v>3923</v>
      </c>
      <c r="G3400" s="150" t="s">
        <v>5051</v>
      </c>
      <c r="H3400" s="150" t="s">
        <v>5061</v>
      </c>
      <c r="I3400" s="150" t="s">
        <v>1173</v>
      </c>
      <c r="J3400" s="150" t="s">
        <v>5062</v>
      </c>
      <c r="K3400" s="1124" t="s">
        <v>784</v>
      </c>
      <c r="L3400" s="150" t="s">
        <v>406</v>
      </c>
      <c r="M3400" s="150" t="s">
        <v>320</v>
      </c>
      <c r="N3400" s="1125" t="s">
        <v>5060</v>
      </c>
      <c r="O3400" s="150" t="s">
        <v>12</v>
      </c>
      <c r="P3400" s="346">
        <v>2025</v>
      </c>
      <c r="Q3400" s="995" t="s">
        <v>26</v>
      </c>
      <c r="R3400" s="995" t="s">
        <v>26</v>
      </c>
      <c r="S3400" s="150" t="s">
        <v>26</v>
      </c>
      <c r="T3400" s="150"/>
      <c r="U3400" s="150"/>
      <c r="V3400" s="996"/>
      <c r="W3400" s="150"/>
      <c r="X3400" s="368"/>
      <c r="Y3400" s="383"/>
    </row>
    <row r="3401" spans="1:25" s="3" customFormat="1" ht="39.950000000000003" customHeight="1" x14ac:dyDescent="0.2">
      <c r="A3401" s="60">
        <v>185</v>
      </c>
      <c r="B3401" s="150" t="s">
        <v>4892</v>
      </c>
      <c r="C3401" s="150" t="s">
        <v>4898</v>
      </c>
      <c r="D3401" s="150" t="s">
        <v>276</v>
      </c>
      <c r="E3401" s="150">
        <v>3.3600000000000001E-3</v>
      </c>
      <c r="F3401" s="150" t="s">
        <v>3882</v>
      </c>
      <c r="G3401" s="150" t="s">
        <v>5051</v>
      </c>
      <c r="H3401" s="150" t="s">
        <v>5063</v>
      </c>
      <c r="I3401" s="150" t="s">
        <v>1173</v>
      </c>
      <c r="J3401" s="150" t="s">
        <v>5064</v>
      </c>
      <c r="K3401" s="1124" t="s">
        <v>784</v>
      </c>
      <c r="L3401" s="150" t="s">
        <v>406</v>
      </c>
      <c r="M3401" s="150" t="s">
        <v>320</v>
      </c>
      <c r="N3401" s="1125" t="s">
        <v>5060</v>
      </c>
      <c r="O3401" s="150" t="s">
        <v>12</v>
      </c>
      <c r="P3401" s="346">
        <v>2025</v>
      </c>
      <c r="Q3401" s="995" t="s">
        <v>26</v>
      </c>
      <c r="R3401" s="995" t="s">
        <v>26</v>
      </c>
      <c r="S3401" s="150" t="s">
        <v>26</v>
      </c>
      <c r="T3401" s="150"/>
      <c r="U3401" s="150"/>
      <c r="V3401" s="996"/>
      <c r="W3401" s="150"/>
      <c r="X3401" s="368"/>
      <c r="Y3401" s="383"/>
    </row>
    <row r="3402" spans="1:25" s="3" customFormat="1" ht="39.950000000000003" customHeight="1" x14ac:dyDescent="0.2">
      <c r="A3402" s="60">
        <v>186</v>
      </c>
      <c r="B3402" s="150" t="s">
        <v>4899</v>
      </c>
      <c r="C3402" s="150" t="s">
        <v>4900</v>
      </c>
      <c r="D3402" s="150" t="s">
        <v>275</v>
      </c>
      <c r="E3402" s="150">
        <v>0.3</v>
      </c>
      <c r="F3402" s="150" t="s">
        <v>1121</v>
      </c>
      <c r="G3402" s="150" t="s">
        <v>2272</v>
      </c>
      <c r="H3402" s="150" t="s">
        <v>5065</v>
      </c>
      <c r="I3402" s="150" t="s">
        <v>1173</v>
      </c>
      <c r="J3402" s="150" t="s">
        <v>5066</v>
      </c>
      <c r="K3402" s="1124" t="s">
        <v>784</v>
      </c>
      <c r="L3402" s="150" t="s">
        <v>406</v>
      </c>
      <c r="M3402" s="150" t="s">
        <v>320</v>
      </c>
      <c r="N3402" s="1125" t="s">
        <v>5060</v>
      </c>
      <c r="O3402" s="150" t="s">
        <v>12</v>
      </c>
      <c r="P3402" s="346">
        <v>2025</v>
      </c>
      <c r="Q3402" s="995" t="s">
        <v>26</v>
      </c>
      <c r="R3402" s="995" t="s">
        <v>26</v>
      </c>
      <c r="S3402" s="150" t="s">
        <v>26</v>
      </c>
      <c r="T3402" s="150"/>
      <c r="U3402" s="150"/>
      <c r="V3402" s="996"/>
      <c r="W3402" s="150"/>
      <c r="X3402" s="368"/>
      <c r="Y3402" s="383"/>
    </row>
    <row r="3403" spans="1:25" s="3" customFormat="1" ht="39.950000000000003" customHeight="1" x14ac:dyDescent="0.2">
      <c r="A3403" s="60">
        <v>187</v>
      </c>
      <c r="B3403" s="150" t="s">
        <v>4901</v>
      </c>
      <c r="C3403" s="150" t="s">
        <v>4902</v>
      </c>
      <c r="D3403" s="150" t="s">
        <v>275</v>
      </c>
      <c r="E3403" s="150">
        <v>48.2</v>
      </c>
      <c r="F3403" s="150" t="s">
        <v>580</v>
      </c>
      <c r="G3403" s="150" t="s">
        <v>5069</v>
      </c>
      <c r="H3403" s="150" t="s">
        <v>5070</v>
      </c>
      <c r="I3403" s="150" t="s">
        <v>1173</v>
      </c>
      <c r="J3403" s="150" t="s">
        <v>5071</v>
      </c>
      <c r="K3403" s="1124" t="s">
        <v>5067</v>
      </c>
      <c r="L3403" s="150" t="s">
        <v>407</v>
      </c>
      <c r="M3403" s="150" t="s">
        <v>1174</v>
      </c>
      <c r="N3403" s="1125" t="s">
        <v>5068</v>
      </c>
      <c r="O3403" s="150" t="s">
        <v>12</v>
      </c>
      <c r="P3403" s="346">
        <v>2025</v>
      </c>
      <c r="Q3403" s="995" t="s">
        <v>26</v>
      </c>
      <c r="R3403" s="995" t="s">
        <v>5072</v>
      </c>
      <c r="S3403" s="150" t="s">
        <v>26</v>
      </c>
      <c r="T3403" s="150"/>
      <c r="U3403" s="150"/>
      <c r="V3403" s="996"/>
      <c r="W3403" s="150"/>
      <c r="X3403" s="368"/>
      <c r="Y3403" s="383"/>
    </row>
    <row r="3404" spans="1:25" s="3" customFormat="1" ht="39.950000000000003" customHeight="1" x14ac:dyDescent="0.2">
      <c r="A3404" s="60">
        <v>188</v>
      </c>
      <c r="B3404" s="150" t="s">
        <v>4903</v>
      </c>
      <c r="C3404" s="150" t="s">
        <v>4904</v>
      </c>
      <c r="D3404" s="150" t="s">
        <v>276</v>
      </c>
      <c r="E3404" s="150">
        <v>1.1166400000000001</v>
      </c>
      <c r="F3404" s="150" t="s">
        <v>1121</v>
      </c>
      <c r="G3404" s="150" t="s">
        <v>5073</v>
      </c>
      <c r="H3404" s="150" t="s">
        <v>5074</v>
      </c>
      <c r="I3404" s="150" t="s">
        <v>1173</v>
      </c>
      <c r="J3404" s="150" t="s">
        <v>5075</v>
      </c>
      <c r="K3404" s="1124" t="s">
        <v>5067</v>
      </c>
      <c r="L3404" s="150" t="s">
        <v>454</v>
      </c>
      <c r="M3404" s="150" t="s">
        <v>1174</v>
      </c>
      <c r="N3404" s="1125" t="s">
        <v>5068</v>
      </c>
      <c r="O3404" s="150" t="s">
        <v>12</v>
      </c>
      <c r="P3404" s="346">
        <v>2025</v>
      </c>
      <c r="Q3404" s="995" t="s">
        <v>26</v>
      </c>
      <c r="R3404" s="995" t="s">
        <v>26</v>
      </c>
      <c r="S3404" s="150" t="s">
        <v>26</v>
      </c>
      <c r="T3404" s="150"/>
      <c r="U3404" s="150"/>
      <c r="V3404" s="996"/>
      <c r="W3404" s="150"/>
      <c r="X3404" s="368"/>
      <c r="Y3404" s="383"/>
    </row>
    <row r="3405" spans="1:25" s="3" customFormat="1" ht="39.950000000000003" customHeight="1" x14ac:dyDescent="0.2">
      <c r="A3405" s="60">
        <v>189</v>
      </c>
      <c r="B3405" s="150" t="s">
        <v>4905</v>
      </c>
      <c r="C3405" s="150" t="s">
        <v>4906</v>
      </c>
      <c r="D3405" s="150" t="s">
        <v>271</v>
      </c>
      <c r="E3405" s="150">
        <v>0.01</v>
      </c>
      <c r="F3405" s="150" t="s">
        <v>3882</v>
      </c>
      <c r="G3405" s="150" t="s">
        <v>5076</v>
      </c>
      <c r="H3405" s="150" t="s">
        <v>5077</v>
      </c>
      <c r="I3405" s="150" t="s">
        <v>1173</v>
      </c>
      <c r="J3405" s="150" t="s">
        <v>5078</v>
      </c>
      <c r="K3405" s="1124" t="s">
        <v>5067</v>
      </c>
      <c r="L3405" s="150" t="s">
        <v>406</v>
      </c>
      <c r="M3405" s="150" t="s">
        <v>320</v>
      </c>
      <c r="N3405" s="1125" t="s">
        <v>5068</v>
      </c>
      <c r="O3405" s="150" t="s">
        <v>12</v>
      </c>
      <c r="P3405" s="346">
        <v>2025</v>
      </c>
      <c r="Q3405" s="995" t="s">
        <v>26</v>
      </c>
      <c r="R3405" s="995" t="s">
        <v>26</v>
      </c>
      <c r="S3405" s="150" t="s">
        <v>26</v>
      </c>
      <c r="T3405" s="150"/>
      <c r="U3405" s="150"/>
      <c r="V3405" s="996"/>
      <c r="W3405" s="150"/>
      <c r="X3405" s="368"/>
      <c r="Y3405" s="383"/>
    </row>
    <row r="3406" spans="1:25" s="3" customFormat="1" ht="39.950000000000003" customHeight="1" x14ac:dyDescent="0.2">
      <c r="A3406" s="60">
        <v>190</v>
      </c>
      <c r="B3406" s="150" t="s">
        <v>4892</v>
      </c>
      <c r="C3406" s="150" t="s">
        <v>4907</v>
      </c>
      <c r="D3406" s="150" t="s">
        <v>276</v>
      </c>
      <c r="E3406" s="150">
        <v>6.3E-3</v>
      </c>
      <c r="F3406" s="150" t="s">
        <v>3882</v>
      </c>
      <c r="G3406" s="150" t="s">
        <v>5051</v>
      </c>
      <c r="H3406" s="150" t="s">
        <v>5079</v>
      </c>
      <c r="I3406" s="150" t="s">
        <v>1173</v>
      </c>
      <c r="J3406" s="150" t="s">
        <v>5080</v>
      </c>
      <c r="K3406" s="1124" t="s">
        <v>5067</v>
      </c>
      <c r="L3406" s="150" t="s">
        <v>406</v>
      </c>
      <c r="M3406" s="150" t="s">
        <v>320</v>
      </c>
      <c r="N3406" s="1125" t="s">
        <v>5068</v>
      </c>
      <c r="O3406" s="150" t="s">
        <v>12</v>
      </c>
      <c r="P3406" s="346">
        <v>2025</v>
      </c>
      <c r="Q3406" s="995" t="s">
        <v>26</v>
      </c>
      <c r="R3406" s="995" t="s">
        <v>26</v>
      </c>
      <c r="S3406" s="150" t="s">
        <v>26</v>
      </c>
      <c r="T3406" s="150"/>
      <c r="U3406" s="150"/>
      <c r="V3406" s="996"/>
      <c r="W3406" s="150"/>
      <c r="X3406" s="368"/>
      <c r="Y3406" s="383"/>
    </row>
    <row r="3407" spans="1:25" s="3" customFormat="1" ht="39.950000000000003" customHeight="1" x14ac:dyDescent="0.2">
      <c r="A3407" s="60">
        <v>191</v>
      </c>
      <c r="B3407" s="150" t="s">
        <v>4909</v>
      </c>
      <c r="C3407" s="150" t="s">
        <v>4910</v>
      </c>
      <c r="D3407" s="150" t="s">
        <v>271</v>
      </c>
      <c r="E3407" s="150">
        <v>4.5</v>
      </c>
      <c r="F3407" s="150" t="s">
        <v>1121</v>
      </c>
      <c r="G3407" s="150" t="s">
        <v>5081</v>
      </c>
      <c r="H3407" s="150" t="s">
        <v>5082</v>
      </c>
      <c r="I3407" s="150" t="s">
        <v>1173</v>
      </c>
      <c r="J3407" s="150" t="s">
        <v>5083</v>
      </c>
      <c r="K3407" s="1124" t="s">
        <v>785</v>
      </c>
      <c r="L3407" s="150" t="s">
        <v>407</v>
      </c>
      <c r="M3407" s="150" t="s">
        <v>1174</v>
      </c>
      <c r="N3407" s="1125" t="s">
        <v>5084</v>
      </c>
      <c r="O3407" s="150" t="s">
        <v>12</v>
      </c>
      <c r="P3407" s="346">
        <v>2025</v>
      </c>
      <c r="Q3407" s="995" t="s">
        <v>5085</v>
      </c>
      <c r="R3407" s="995" t="s">
        <v>26</v>
      </c>
      <c r="S3407" s="150" t="s">
        <v>26</v>
      </c>
      <c r="T3407" s="150"/>
      <c r="U3407" s="150"/>
      <c r="V3407" s="996"/>
      <c r="W3407" s="150"/>
      <c r="X3407" s="368"/>
      <c r="Y3407" s="383"/>
    </row>
    <row r="3408" spans="1:25" s="3" customFormat="1" ht="39.950000000000003" customHeight="1" x14ac:dyDescent="0.2">
      <c r="A3408" s="60">
        <v>192</v>
      </c>
      <c r="B3408" s="150" t="s">
        <v>4911</v>
      </c>
      <c r="C3408" s="150" t="s">
        <v>4912</v>
      </c>
      <c r="D3408" s="150" t="s">
        <v>276</v>
      </c>
      <c r="E3408" s="150">
        <v>0.20552000000000001</v>
      </c>
      <c r="F3408" s="150" t="s">
        <v>1121</v>
      </c>
      <c r="G3408" s="150" t="s">
        <v>5086</v>
      </c>
      <c r="H3408" s="150" t="s">
        <v>5087</v>
      </c>
      <c r="I3408" s="150" t="s">
        <v>1173</v>
      </c>
      <c r="J3408" s="150" t="s">
        <v>5088</v>
      </c>
      <c r="K3408" s="1124" t="s">
        <v>785</v>
      </c>
      <c r="L3408" s="150" t="s">
        <v>406</v>
      </c>
      <c r="M3408" s="150" t="s">
        <v>320</v>
      </c>
      <c r="N3408" s="1125" t="s">
        <v>5084</v>
      </c>
      <c r="O3408" s="150" t="s">
        <v>12</v>
      </c>
      <c r="P3408" s="346">
        <v>2025</v>
      </c>
      <c r="Q3408" s="995" t="s">
        <v>26</v>
      </c>
      <c r="R3408" s="995" t="s">
        <v>26</v>
      </c>
      <c r="S3408" s="150" t="s">
        <v>26</v>
      </c>
      <c r="T3408" s="150"/>
      <c r="U3408" s="150"/>
      <c r="V3408" s="996"/>
      <c r="W3408" s="150"/>
      <c r="X3408" s="368"/>
      <c r="Y3408" s="383"/>
    </row>
    <row r="3409" spans="1:25" s="3" customFormat="1" ht="39.950000000000003" customHeight="1" x14ac:dyDescent="0.2">
      <c r="A3409" s="60">
        <v>193</v>
      </c>
      <c r="B3409" s="150" t="s">
        <v>4913</v>
      </c>
      <c r="C3409" s="150" t="s">
        <v>4914</v>
      </c>
      <c r="D3409" s="150" t="s">
        <v>275</v>
      </c>
      <c r="E3409" s="150">
        <v>1.2E-2</v>
      </c>
      <c r="F3409" s="150" t="s">
        <v>3882</v>
      </c>
      <c r="G3409" s="150" t="s">
        <v>5089</v>
      </c>
      <c r="H3409" s="150" t="s">
        <v>5090</v>
      </c>
      <c r="I3409" s="150" t="s">
        <v>1173</v>
      </c>
      <c r="J3409" s="150" t="s">
        <v>5091</v>
      </c>
      <c r="K3409" s="1124" t="s">
        <v>785</v>
      </c>
      <c r="L3409" s="150" t="s">
        <v>406</v>
      </c>
      <c r="M3409" s="150" t="s">
        <v>320</v>
      </c>
      <c r="N3409" s="1125" t="s">
        <v>5084</v>
      </c>
      <c r="O3409" s="150" t="s">
        <v>12</v>
      </c>
      <c r="P3409" s="346">
        <v>2025</v>
      </c>
      <c r="Q3409" s="995" t="s">
        <v>26</v>
      </c>
      <c r="R3409" s="995" t="s">
        <v>26</v>
      </c>
      <c r="S3409" s="150" t="s">
        <v>26</v>
      </c>
      <c r="T3409" s="150"/>
      <c r="U3409" s="150"/>
      <c r="V3409" s="996"/>
      <c r="W3409" s="150"/>
      <c r="X3409" s="368"/>
      <c r="Y3409" s="383"/>
    </row>
    <row r="3410" spans="1:25" s="3" customFormat="1" ht="39.950000000000003" customHeight="1" x14ac:dyDescent="0.2">
      <c r="A3410" s="60">
        <v>194</v>
      </c>
      <c r="B3410" s="150" t="s">
        <v>4915</v>
      </c>
      <c r="C3410" s="150" t="s">
        <v>4916</v>
      </c>
      <c r="D3410" s="150" t="s">
        <v>275</v>
      </c>
      <c r="E3410" s="150">
        <v>1.0999999999999999E-2</v>
      </c>
      <c r="F3410" s="150" t="s">
        <v>3882</v>
      </c>
      <c r="G3410" s="150" t="s">
        <v>5093</v>
      </c>
      <c r="H3410" s="150" t="s">
        <v>2836</v>
      </c>
      <c r="I3410" s="150" t="s">
        <v>1173</v>
      </c>
      <c r="J3410" s="150" t="s">
        <v>5094</v>
      </c>
      <c r="K3410" s="1124" t="s">
        <v>785</v>
      </c>
      <c r="L3410" s="150" t="s">
        <v>406</v>
      </c>
      <c r="M3410" s="150" t="s">
        <v>320</v>
      </c>
      <c r="N3410" s="1125" t="s">
        <v>5084</v>
      </c>
      <c r="O3410" s="150" t="s">
        <v>12</v>
      </c>
      <c r="P3410" s="346">
        <v>2025</v>
      </c>
      <c r="Q3410" s="995" t="s">
        <v>26</v>
      </c>
      <c r="R3410" s="995" t="s">
        <v>26</v>
      </c>
      <c r="S3410" s="150" t="s">
        <v>26</v>
      </c>
      <c r="T3410" s="150"/>
      <c r="U3410" s="150"/>
      <c r="V3410" s="996"/>
      <c r="W3410" s="150"/>
      <c r="X3410" s="368"/>
      <c r="Y3410" s="383"/>
    </row>
    <row r="3411" spans="1:25" s="3" customFormat="1" ht="39.950000000000003" customHeight="1" x14ac:dyDescent="0.2">
      <c r="A3411" s="60">
        <v>195</v>
      </c>
      <c r="B3411" s="150" t="s">
        <v>4917</v>
      </c>
      <c r="C3411" s="150" t="s">
        <v>4918</v>
      </c>
      <c r="D3411" s="150" t="s">
        <v>326</v>
      </c>
      <c r="E3411" s="150">
        <v>6.1599999999999997E-3</v>
      </c>
      <c r="F3411" s="150" t="s">
        <v>3882</v>
      </c>
      <c r="G3411" s="150" t="s">
        <v>5092</v>
      </c>
      <c r="H3411" s="150" t="s">
        <v>5095</v>
      </c>
      <c r="I3411" s="150" t="s">
        <v>1173</v>
      </c>
      <c r="J3411" s="150" t="s">
        <v>5096</v>
      </c>
      <c r="K3411" s="1124" t="s">
        <v>785</v>
      </c>
      <c r="L3411" s="150" t="s">
        <v>406</v>
      </c>
      <c r="M3411" s="150" t="s">
        <v>320</v>
      </c>
      <c r="N3411" s="1125" t="s">
        <v>5084</v>
      </c>
      <c r="O3411" s="150" t="s">
        <v>12</v>
      </c>
      <c r="P3411" s="346">
        <v>2025</v>
      </c>
      <c r="Q3411" s="995" t="s">
        <v>26</v>
      </c>
      <c r="R3411" s="995" t="s">
        <v>26</v>
      </c>
      <c r="S3411" s="150" t="s">
        <v>26</v>
      </c>
      <c r="T3411" s="150"/>
      <c r="U3411" s="150"/>
      <c r="V3411" s="996"/>
      <c r="W3411" s="150"/>
      <c r="X3411" s="368"/>
      <c r="Y3411" s="383"/>
    </row>
    <row r="3412" spans="1:25" s="3" customFormat="1" ht="39.950000000000003" customHeight="1" x14ac:dyDescent="0.2">
      <c r="A3412" s="60">
        <v>196</v>
      </c>
      <c r="B3412" s="150" t="s">
        <v>5423</v>
      </c>
      <c r="C3412" s="150" t="s">
        <v>5424</v>
      </c>
      <c r="D3412" s="150" t="s">
        <v>271</v>
      </c>
      <c r="E3412" s="150">
        <v>0.2</v>
      </c>
      <c r="F3412" s="150">
        <v>20</v>
      </c>
      <c r="G3412" s="150" t="s">
        <v>5550</v>
      </c>
      <c r="H3412" s="150" t="s">
        <v>5551</v>
      </c>
      <c r="I3412" s="150" t="s">
        <v>5400</v>
      </c>
      <c r="J3412" s="150">
        <v>25113490</v>
      </c>
      <c r="K3412" s="1124" t="s">
        <v>5552</v>
      </c>
      <c r="L3412" s="150" t="s">
        <v>406</v>
      </c>
      <c r="M3412" s="150" t="s">
        <v>320</v>
      </c>
      <c r="N3412" s="1124" t="s">
        <v>5553</v>
      </c>
      <c r="O3412" s="150" t="s">
        <v>12</v>
      </c>
      <c r="P3412" s="346">
        <v>2025</v>
      </c>
      <c r="Q3412" s="150" t="s">
        <v>34</v>
      </c>
      <c r="R3412" s="150" t="s">
        <v>26</v>
      </c>
      <c r="S3412" s="150" t="s">
        <v>26</v>
      </c>
      <c r="T3412" s="150"/>
      <c r="U3412" s="150"/>
      <c r="V3412" s="150"/>
      <c r="W3412" s="150"/>
      <c r="X3412" s="368"/>
      <c r="Y3412" s="383"/>
    </row>
    <row r="3413" spans="1:25" s="3" customFormat="1" ht="39.950000000000003" customHeight="1" x14ac:dyDescent="0.2">
      <c r="A3413" s="60">
        <v>197</v>
      </c>
      <c r="B3413" s="150" t="s">
        <v>5425</v>
      </c>
      <c r="C3413" s="150" t="s">
        <v>5426</v>
      </c>
      <c r="D3413" s="150" t="s">
        <v>275</v>
      </c>
      <c r="E3413" s="150">
        <v>6.6</v>
      </c>
      <c r="F3413" s="150">
        <v>20</v>
      </c>
      <c r="G3413" s="150" t="s">
        <v>919</v>
      </c>
      <c r="H3413" s="150" t="s">
        <v>5554</v>
      </c>
      <c r="I3413" s="150" t="s">
        <v>5400</v>
      </c>
      <c r="J3413" s="150">
        <v>19365043</v>
      </c>
      <c r="K3413" s="1124" t="s">
        <v>5555</v>
      </c>
      <c r="L3413" s="150" t="s">
        <v>407</v>
      </c>
      <c r="M3413" s="150" t="s">
        <v>1264</v>
      </c>
      <c r="N3413" s="1124" t="s">
        <v>5556</v>
      </c>
      <c r="O3413" s="150" t="s">
        <v>12</v>
      </c>
      <c r="P3413" s="346">
        <v>2025</v>
      </c>
      <c r="Q3413" s="150" t="s">
        <v>34</v>
      </c>
      <c r="R3413" s="150" t="s">
        <v>5557</v>
      </c>
      <c r="S3413" s="150" t="s">
        <v>26</v>
      </c>
      <c r="T3413" s="150"/>
      <c r="U3413" s="150"/>
      <c r="V3413" s="150"/>
      <c r="W3413" s="150"/>
      <c r="X3413" s="368"/>
      <c r="Y3413" s="383"/>
    </row>
    <row r="3414" spans="1:25" s="3" customFormat="1" ht="39.950000000000003" customHeight="1" x14ac:dyDescent="0.2">
      <c r="A3414" s="60">
        <v>198</v>
      </c>
      <c r="B3414" s="150" t="s">
        <v>5427</v>
      </c>
      <c r="C3414" s="150" t="s">
        <v>3853</v>
      </c>
      <c r="D3414" s="150" t="s">
        <v>274</v>
      </c>
      <c r="E3414" s="150">
        <v>2.4750000000000001E-2</v>
      </c>
      <c r="F3414" s="150" t="s">
        <v>3882</v>
      </c>
      <c r="G3414" s="150" t="s">
        <v>5050</v>
      </c>
      <c r="H3414" s="150" t="s">
        <v>5558</v>
      </c>
      <c r="I3414" s="150" t="s">
        <v>5400</v>
      </c>
      <c r="J3414" s="150">
        <v>24726001</v>
      </c>
      <c r="K3414" s="1124" t="s">
        <v>808</v>
      </c>
      <c r="L3414" s="150" t="s">
        <v>406</v>
      </c>
      <c r="M3414" s="150" t="s">
        <v>320</v>
      </c>
      <c r="N3414" s="1124" t="s">
        <v>5559</v>
      </c>
      <c r="O3414" s="150" t="s">
        <v>12</v>
      </c>
      <c r="P3414" s="346">
        <v>2025</v>
      </c>
      <c r="Q3414" s="150" t="s">
        <v>34</v>
      </c>
      <c r="R3414" s="150" t="s">
        <v>26</v>
      </c>
      <c r="S3414" s="150" t="s">
        <v>26</v>
      </c>
      <c r="T3414" s="150"/>
      <c r="U3414" s="150"/>
      <c r="V3414" s="150"/>
      <c r="W3414" s="150"/>
      <c r="X3414" s="368"/>
      <c r="Y3414" s="383"/>
    </row>
    <row r="3415" spans="1:25" s="3" customFormat="1" ht="39.950000000000003" customHeight="1" x14ac:dyDescent="0.2">
      <c r="A3415" s="60">
        <v>199</v>
      </c>
      <c r="B3415" s="150" t="s">
        <v>5428</v>
      </c>
      <c r="C3415" s="150" t="s">
        <v>5429</v>
      </c>
      <c r="D3415" s="150" t="s">
        <v>274</v>
      </c>
      <c r="E3415" s="150">
        <v>0.1</v>
      </c>
      <c r="F3415" s="150" t="s">
        <v>3882</v>
      </c>
      <c r="G3415" s="150" t="s">
        <v>5560</v>
      </c>
      <c r="H3415" s="150" t="s">
        <v>5561</v>
      </c>
      <c r="I3415" s="150" t="s">
        <v>5400</v>
      </c>
      <c r="J3415" s="150">
        <v>24740988</v>
      </c>
      <c r="K3415" s="1124" t="s">
        <v>808</v>
      </c>
      <c r="L3415" s="150" t="s">
        <v>406</v>
      </c>
      <c r="M3415" s="150" t="s">
        <v>320</v>
      </c>
      <c r="N3415" s="1124" t="s">
        <v>5559</v>
      </c>
      <c r="O3415" s="150" t="s">
        <v>12</v>
      </c>
      <c r="P3415" s="346">
        <v>2025</v>
      </c>
      <c r="Q3415" s="150" t="s">
        <v>34</v>
      </c>
      <c r="R3415" s="150" t="s">
        <v>26</v>
      </c>
      <c r="S3415" s="150" t="s">
        <v>26</v>
      </c>
      <c r="T3415" s="150"/>
      <c r="U3415" s="150"/>
      <c r="V3415" s="150"/>
      <c r="W3415" s="150"/>
      <c r="X3415" s="368"/>
      <c r="Y3415" s="383"/>
    </row>
    <row r="3416" spans="1:25" s="3" customFormat="1" ht="39.950000000000003" customHeight="1" x14ac:dyDescent="0.2">
      <c r="A3416" s="60">
        <v>200</v>
      </c>
      <c r="B3416" s="150" t="s">
        <v>4868</v>
      </c>
      <c r="C3416" s="150" t="s">
        <v>5430</v>
      </c>
      <c r="D3416" s="150" t="s">
        <v>274</v>
      </c>
      <c r="E3416" s="150">
        <v>1.176E-2</v>
      </c>
      <c r="F3416" s="150" t="s">
        <v>3882</v>
      </c>
      <c r="G3416" s="150" t="s">
        <v>5012</v>
      </c>
      <c r="H3416" s="150" t="s">
        <v>5562</v>
      </c>
      <c r="I3416" s="150" t="s">
        <v>5400</v>
      </c>
      <c r="J3416" s="150">
        <v>25044964</v>
      </c>
      <c r="K3416" s="1124" t="s">
        <v>808</v>
      </c>
      <c r="L3416" s="150" t="s">
        <v>406</v>
      </c>
      <c r="M3416" s="150" t="s">
        <v>320</v>
      </c>
      <c r="N3416" s="1124" t="s">
        <v>5559</v>
      </c>
      <c r="O3416" s="150" t="s">
        <v>12</v>
      </c>
      <c r="P3416" s="346">
        <v>2025</v>
      </c>
      <c r="Q3416" s="150" t="s">
        <v>34</v>
      </c>
      <c r="R3416" s="150" t="s">
        <v>26</v>
      </c>
      <c r="S3416" s="150" t="s">
        <v>26</v>
      </c>
      <c r="T3416" s="150"/>
      <c r="U3416" s="150"/>
      <c r="V3416" s="150"/>
      <c r="W3416" s="150"/>
      <c r="X3416" s="368"/>
      <c r="Y3416" s="383"/>
    </row>
    <row r="3417" spans="1:25" s="3" customFormat="1" ht="39.950000000000003" customHeight="1" x14ac:dyDescent="0.2">
      <c r="A3417" s="60">
        <v>201</v>
      </c>
      <c r="B3417" s="150" t="s">
        <v>5431</v>
      </c>
      <c r="C3417" s="150" t="s">
        <v>475</v>
      </c>
      <c r="D3417" s="150" t="s">
        <v>274</v>
      </c>
      <c r="E3417" s="150">
        <v>9.6799999999999994E-3</v>
      </c>
      <c r="F3417" s="150" t="s">
        <v>3882</v>
      </c>
      <c r="G3417" s="150" t="s">
        <v>5563</v>
      </c>
      <c r="H3417" s="150" t="s">
        <v>1685</v>
      </c>
      <c r="I3417" s="150" t="s">
        <v>5400</v>
      </c>
      <c r="J3417" s="150">
        <v>25211930</v>
      </c>
      <c r="K3417" s="1124" t="s">
        <v>5564</v>
      </c>
      <c r="L3417" s="150" t="s">
        <v>406</v>
      </c>
      <c r="M3417" s="150" t="s">
        <v>320</v>
      </c>
      <c r="N3417" s="1124" t="s">
        <v>5565</v>
      </c>
      <c r="O3417" s="150" t="s">
        <v>12</v>
      </c>
      <c r="P3417" s="346">
        <v>2025</v>
      </c>
      <c r="Q3417" s="150" t="s">
        <v>34</v>
      </c>
      <c r="R3417" s="150" t="s">
        <v>26</v>
      </c>
      <c r="S3417" s="150" t="s">
        <v>26</v>
      </c>
      <c r="T3417" s="150"/>
      <c r="U3417" s="150"/>
      <c r="V3417" s="150"/>
      <c r="W3417" s="150"/>
      <c r="X3417" s="368"/>
      <c r="Y3417" s="383"/>
    </row>
    <row r="3418" spans="1:25" s="3" customFormat="1" ht="39.950000000000003" customHeight="1" x14ac:dyDescent="0.2">
      <c r="A3418" s="60">
        <v>202</v>
      </c>
      <c r="B3418" s="150" t="s">
        <v>5432</v>
      </c>
      <c r="C3418" s="150" t="s">
        <v>4545</v>
      </c>
      <c r="D3418" s="150" t="s">
        <v>271</v>
      </c>
      <c r="E3418" s="150">
        <v>6.0000000000000001E-3</v>
      </c>
      <c r="F3418" s="150" t="s">
        <v>3923</v>
      </c>
      <c r="G3418" s="150" t="s">
        <v>5566</v>
      </c>
      <c r="H3418" s="150" t="s">
        <v>5567</v>
      </c>
      <c r="I3418" s="150" t="s">
        <v>5400</v>
      </c>
      <c r="J3418" s="150">
        <v>25245783</v>
      </c>
      <c r="K3418" s="1124" t="s">
        <v>5564</v>
      </c>
      <c r="L3418" s="150" t="s">
        <v>406</v>
      </c>
      <c r="M3418" s="150" t="s">
        <v>320</v>
      </c>
      <c r="N3418" s="1124" t="s">
        <v>5565</v>
      </c>
      <c r="O3418" s="150" t="s">
        <v>12</v>
      </c>
      <c r="P3418" s="346">
        <v>2025</v>
      </c>
      <c r="Q3418" s="150" t="s">
        <v>34</v>
      </c>
      <c r="R3418" s="150" t="s">
        <v>26</v>
      </c>
      <c r="S3418" s="150" t="s">
        <v>26</v>
      </c>
      <c r="T3418" s="150"/>
      <c r="U3418" s="150"/>
      <c r="V3418" s="150"/>
      <c r="W3418" s="150"/>
      <c r="X3418" s="368"/>
      <c r="Y3418" s="383"/>
    </row>
    <row r="3419" spans="1:25" s="3" customFormat="1" ht="39.950000000000003" customHeight="1" x14ac:dyDescent="0.2">
      <c r="A3419" s="60">
        <v>203</v>
      </c>
      <c r="B3419" s="150" t="s">
        <v>5433</v>
      </c>
      <c r="C3419" s="150" t="s">
        <v>5434</v>
      </c>
      <c r="D3419" s="150" t="s">
        <v>271</v>
      </c>
      <c r="E3419" s="150">
        <v>0.4</v>
      </c>
      <c r="F3419" s="150">
        <v>20</v>
      </c>
      <c r="G3419" s="150" t="s">
        <v>5569</v>
      </c>
      <c r="H3419" s="150" t="s">
        <v>5570</v>
      </c>
      <c r="I3419" s="150" t="s">
        <v>5400</v>
      </c>
      <c r="J3419" s="150">
        <v>25122979</v>
      </c>
      <c r="K3419" s="1124" t="s">
        <v>812</v>
      </c>
      <c r="L3419" s="150" t="s">
        <v>406</v>
      </c>
      <c r="M3419" s="150" t="s">
        <v>320</v>
      </c>
      <c r="N3419" s="1124" t="s">
        <v>5568</v>
      </c>
      <c r="O3419" s="150" t="s">
        <v>12</v>
      </c>
      <c r="P3419" s="346">
        <v>2025</v>
      </c>
      <c r="Q3419" s="150" t="s">
        <v>34</v>
      </c>
      <c r="R3419" s="150" t="s">
        <v>26</v>
      </c>
      <c r="S3419" s="150" t="s">
        <v>26</v>
      </c>
      <c r="T3419" s="150"/>
      <c r="U3419" s="150"/>
      <c r="V3419" s="150"/>
      <c r="W3419" s="150"/>
      <c r="X3419" s="368"/>
      <c r="Y3419" s="383"/>
    </row>
    <row r="3420" spans="1:25" s="3" customFormat="1" ht="39.950000000000003" customHeight="1" x14ac:dyDescent="0.2">
      <c r="A3420" s="60">
        <v>204</v>
      </c>
      <c r="B3420" s="150" t="s">
        <v>5435</v>
      </c>
      <c r="C3420" s="150" t="s">
        <v>386</v>
      </c>
      <c r="D3420" s="150" t="s">
        <v>276</v>
      </c>
      <c r="E3420" s="150">
        <v>3.0000000000000001E-3</v>
      </c>
      <c r="F3420" s="150" t="s">
        <v>3923</v>
      </c>
      <c r="G3420" s="150" t="s">
        <v>5571</v>
      </c>
      <c r="H3420" s="150" t="s">
        <v>5572</v>
      </c>
      <c r="I3420" s="150" t="s">
        <v>5400</v>
      </c>
      <c r="J3420" s="150">
        <v>25224839</v>
      </c>
      <c r="K3420" s="1124" t="s">
        <v>812</v>
      </c>
      <c r="L3420" s="150" t="s">
        <v>406</v>
      </c>
      <c r="M3420" s="150" t="s">
        <v>320</v>
      </c>
      <c r="N3420" s="1124" t="s">
        <v>5568</v>
      </c>
      <c r="O3420" s="150" t="s">
        <v>12</v>
      </c>
      <c r="P3420" s="346">
        <v>2025</v>
      </c>
      <c r="Q3420" s="150" t="s">
        <v>34</v>
      </c>
      <c r="R3420" s="150" t="s">
        <v>26</v>
      </c>
      <c r="S3420" s="150" t="s">
        <v>26</v>
      </c>
      <c r="T3420" s="150"/>
      <c r="U3420" s="150"/>
      <c r="V3420" s="150"/>
      <c r="W3420" s="150"/>
      <c r="X3420" s="368"/>
      <c r="Y3420" s="383"/>
    </row>
    <row r="3421" spans="1:25" s="3" customFormat="1" ht="39.950000000000003" customHeight="1" x14ac:dyDescent="0.2">
      <c r="A3421" s="60">
        <v>205</v>
      </c>
      <c r="B3421" s="150" t="s">
        <v>5436</v>
      </c>
      <c r="C3421" s="150" t="s">
        <v>488</v>
      </c>
      <c r="D3421" s="150" t="s">
        <v>274</v>
      </c>
      <c r="E3421" s="150">
        <v>1.8919999999999999E-2</v>
      </c>
      <c r="F3421" s="150" t="s">
        <v>3882</v>
      </c>
      <c r="G3421" s="150" t="s">
        <v>5573</v>
      </c>
      <c r="H3421" s="150" t="s">
        <v>906</v>
      </c>
      <c r="I3421" s="150" t="s">
        <v>5400</v>
      </c>
      <c r="J3421" s="150">
        <v>25286853</v>
      </c>
      <c r="K3421" s="1124" t="s">
        <v>812</v>
      </c>
      <c r="L3421" s="150" t="s">
        <v>406</v>
      </c>
      <c r="M3421" s="150" t="s">
        <v>320</v>
      </c>
      <c r="N3421" s="1124" t="s">
        <v>5568</v>
      </c>
      <c r="O3421" s="150" t="s">
        <v>12</v>
      </c>
      <c r="P3421" s="346">
        <v>2025</v>
      </c>
      <c r="Q3421" s="150" t="s">
        <v>34</v>
      </c>
      <c r="R3421" s="150" t="s">
        <v>26</v>
      </c>
      <c r="S3421" s="150" t="s">
        <v>26</v>
      </c>
      <c r="T3421" s="150"/>
      <c r="U3421" s="150"/>
      <c r="V3421" s="150"/>
      <c r="W3421" s="150"/>
      <c r="X3421" s="368"/>
      <c r="Y3421" s="383"/>
    </row>
    <row r="3422" spans="1:25" s="3" customFormat="1" ht="39.950000000000003" customHeight="1" x14ac:dyDescent="0.2">
      <c r="A3422" s="60">
        <v>206</v>
      </c>
      <c r="B3422" s="150" t="s">
        <v>5437</v>
      </c>
      <c r="C3422" s="150" t="s">
        <v>5438</v>
      </c>
      <c r="D3422" s="150" t="s">
        <v>274</v>
      </c>
      <c r="E3422" s="150">
        <v>8.0000000000000002E-3</v>
      </c>
      <c r="F3422" s="150" t="s">
        <v>3882</v>
      </c>
      <c r="G3422" s="150" t="s">
        <v>5574</v>
      </c>
      <c r="H3422" s="150" t="s">
        <v>5575</v>
      </c>
      <c r="I3422" s="150" t="s">
        <v>5400</v>
      </c>
      <c r="J3422" s="150">
        <v>25298533</v>
      </c>
      <c r="K3422" s="1124" t="s">
        <v>812</v>
      </c>
      <c r="L3422" s="150" t="s">
        <v>406</v>
      </c>
      <c r="M3422" s="150" t="s">
        <v>320</v>
      </c>
      <c r="N3422" s="1124" t="s">
        <v>5568</v>
      </c>
      <c r="O3422" s="150" t="s">
        <v>12</v>
      </c>
      <c r="P3422" s="346">
        <v>2025</v>
      </c>
      <c r="Q3422" s="150" t="s">
        <v>34</v>
      </c>
      <c r="R3422" s="150" t="s">
        <v>26</v>
      </c>
      <c r="S3422" s="150" t="s">
        <v>26</v>
      </c>
      <c r="T3422" s="150"/>
      <c r="U3422" s="150"/>
      <c r="V3422" s="150"/>
      <c r="W3422" s="150"/>
      <c r="X3422" s="368"/>
      <c r="Y3422" s="383"/>
    </row>
    <row r="3423" spans="1:25" s="3" customFormat="1" ht="39.950000000000003" customHeight="1" x14ac:dyDescent="0.2">
      <c r="A3423" s="60">
        <v>207</v>
      </c>
      <c r="B3423" s="150" t="s">
        <v>5439</v>
      </c>
      <c r="C3423" s="150" t="s">
        <v>292</v>
      </c>
      <c r="D3423" s="150" t="s">
        <v>274</v>
      </c>
      <c r="E3423" s="150">
        <v>6.0000000000000001E-3</v>
      </c>
      <c r="F3423" s="150" t="s">
        <v>3882</v>
      </c>
      <c r="G3423" s="150" t="s">
        <v>5578</v>
      </c>
      <c r="H3423" s="150" t="s">
        <v>5579</v>
      </c>
      <c r="I3423" s="150" t="s">
        <v>5400</v>
      </c>
      <c r="J3423" s="150">
        <v>25319529</v>
      </c>
      <c r="K3423" s="1124" t="s">
        <v>815</v>
      </c>
      <c r="L3423" s="150" t="s">
        <v>406</v>
      </c>
      <c r="M3423" s="150" t="s">
        <v>320</v>
      </c>
      <c r="N3423" s="1124" t="s">
        <v>5577</v>
      </c>
      <c r="O3423" s="150" t="s">
        <v>12</v>
      </c>
      <c r="P3423" s="346">
        <v>2025</v>
      </c>
      <c r="Q3423" s="150" t="s">
        <v>34</v>
      </c>
      <c r="R3423" s="150" t="s">
        <v>26</v>
      </c>
      <c r="S3423" s="150" t="s">
        <v>26</v>
      </c>
      <c r="T3423" s="150"/>
      <c r="U3423" s="150"/>
      <c r="V3423" s="150"/>
      <c r="W3423" s="150"/>
      <c r="X3423" s="368"/>
      <c r="Y3423" s="383"/>
    </row>
    <row r="3424" spans="1:25" s="3" customFormat="1" ht="39.950000000000003" customHeight="1" x14ac:dyDescent="0.2">
      <c r="A3424" s="60">
        <v>208</v>
      </c>
      <c r="B3424" s="150" t="s">
        <v>5440</v>
      </c>
      <c r="C3424" s="150" t="s">
        <v>295</v>
      </c>
      <c r="D3424" s="150" t="s">
        <v>276</v>
      </c>
      <c r="E3424" s="150">
        <v>0.15</v>
      </c>
      <c r="F3424" s="150">
        <v>20</v>
      </c>
      <c r="G3424" s="150" t="s">
        <v>5580</v>
      </c>
      <c r="H3424" s="150" t="s">
        <v>5581</v>
      </c>
      <c r="I3424" s="150" t="s">
        <v>5400</v>
      </c>
      <c r="J3424" s="150">
        <v>19661359</v>
      </c>
      <c r="K3424" s="1124" t="s">
        <v>5582</v>
      </c>
      <c r="L3424" s="150" t="s">
        <v>406</v>
      </c>
      <c r="M3424" s="150" t="s">
        <v>320</v>
      </c>
      <c r="N3424" s="1124" t="s">
        <v>5583</v>
      </c>
      <c r="O3424" s="150" t="s">
        <v>12</v>
      </c>
      <c r="P3424" s="346">
        <v>2025</v>
      </c>
      <c r="Q3424" s="150" t="s">
        <v>34</v>
      </c>
      <c r="R3424" s="150" t="s">
        <v>26</v>
      </c>
      <c r="S3424" s="150" t="s">
        <v>26</v>
      </c>
      <c r="T3424" s="150"/>
      <c r="U3424" s="150"/>
      <c r="V3424" s="150"/>
      <c r="W3424" s="150"/>
      <c r="X3424" s="368"/>
      <c r="Y3424" s="383"/>
    </row>
    <row r="3425" spans="1:25" s="3" customFormat="1" ht="39.950000000000003" customHeight="1" x14ac:dyDescent="0.2">
      <c r="A3425" s="60">
        <v>209</v>
      </c>
      <c r="B3425" s="150" t="s">
        <v>5441</v>
      </c>
      <c r="C3425" s="150" t="s">
        <v>5442</v>
      </c>
      <c r="D3425" s="150" t="s">
        <v>274</v>
      </c>
      <c r="E3425" s="150">
        <v>48</v>
      </c>
      <c r="F3425" s="150">
        <v>110</v>
      </c>
      <c r="G3425" s="150" t="s">
        <v>5584</v>
      </c>
      <c r="H3425" s="150" t="s">
        <v>5585</v>
      </c>
      <c r="I3425" s="150" t="s">
        <v>5400</v>
      </c>
      <c r="J3425" s="150">
        <v>24391414</v>
      </c>
      <c r="K3425" s="1124" t="s">
        <v>5582</v>
      </c>
      <c r="L3425" s="150" t="s">
        <v>407</v>
      </c>
      <c r="M3425" s="150" t="s">
        <v>1264</v>
      </c>
      <c r="N3425" s="1124" t="s">
        <v>5583</v>
      </c>
      <c r="O3425" s="150" t="s">
        <v>12</v>
      </c>
      <c r="P3425" s="346">
        <v>2025</v>
      </c>
      <c r="Q3425" s="150" t="s">
        <v>34</v>
      </c>
      <c r="R3425" s="150" t="s">
        <v>26</v>
      </c>
      <c r="S3425" s="150" t="s">
        <v>26</v>
      </c>
      <c r="T3425" s="150"/>
      <c r="U3425" s="150"/>
      <c r="V3425" s="150"/>
      <c r="W3425" s="150"/>
      <c r="X3425" s="368"/>
      <c r="Y3425" s="383"/>
    </row>
    <row r="3426" spans="1:25" s="3" customFormat="1" ht="39.950000000000003" customHeight="1" x14ac:dyDescent="0.2">
      <c r="A3426" s="60">
        <v>210</v>
      </c>
      <c r="B3426" s="150" t="s">
        <v>5443</v>
      </c>
      <c r="C3426" s="150" t="s">
        <v>5444</v>
      </c>
      <c r="D3426" s="150" t="s">
        <v>276</v>
      </c>
      <c r="E3426" s="150">
        <v>6.9</v>
      </c>
      <c r="F3426" s="150">
        <v>20</v>
      </c>
      <c r="G3426" s="150" t="s">
        <v>5586</v>
      </c>
      <c r="H3426" s="150" t="s">
        <v>5587</v>
      </c>
      <c r="I3426" s="150" t="s">
        <v>5400</v>
      </c>
      <c r="J3426" s="150">
        <v>24958768</v>
      </c>
      <c r="K3426" s="1124" t="s">
        <v>5582</v>
      </c>
      <c r="L3426" s="150" t="s">
        <v>407</v>
      </c>
      <c r="M3426" s="150" t="s">
        <v>1264</v>
      </c>
      <c r="N3426" s="1124" t="s">
        <v>5583</v>
      </c>
      <c r="O3426" s="150" t="s">
        <v>12</v>
      </c>
      <c r="P3426" s="346">
        <v>2025</v>
      </c>
      <c r="Q3426" s="150" t="s">
        <v>34</v>
      </c>
      <c r="R3426" s="150" t="s">
        <v>5588</v>
      </c>
      <c r="S3426" s="150" t="s">
        <v>26</v>
      </c>
      <c r="T3426" s="150"/>
      <c r="U3426" s="150"/>
      <c r="V3426" s="150"/>
      <c r="W3426" s="150"/>
      <c r="X3426" s="368"/>
      <c r="Y3426" s="383"/>
    </row>
    <row r="3427" spans="1:25" s="3" customFormat="1" ht="39.950000000000003" customHeight="1" x14ac:dyDescent="0.2">
      <c r="A3427" s="60">
        <v>211</v>
      </c>
      <c r="B3427" s="150" t="s">
        <v>5445</v>
      </c>
      <c r="C3427" s="150" t="s">
        <v>5446</v>
      </c>
      <c r="D3427" s="150" t="s">
        <v>274</v>
      </c>
      <c r="E3427" s="150">
        <v>0.01</v>
      </c>
      <c r="F3427" s="150" t="s">
        <v>3882</v>
      </c>
      <c r="G3427" s="150" t="s">
        <v>2793</v>
      </c>
      <c r="H3427" s="150" t="s">
        <v>906</v>
      </c>
      <c r="I3427" s="150" t="s">
        <v>5400</v>
      </c>
      <c r="J3427" s="150">
        <v>25369617</v>
      </c>
      <c r="K3427" s="1124" t="s">
        <v>5589</v>
      </c>
      <c r="L3427" s="150" t="s">
        <v>406</v>
      </c>
      <c r="M3427" s="150" t="s">
        <v>320</v>
      </c>
      <c r="N3427" s="1124" t="s">
        <v>5590</v>
      </c>
      <c r="O3427" s="150" t="s">
        <v>12</v>
      </c>
      <c r="P3427" s="346">
        <v>2025</v>
      </c>
      <c r="Q3427" s="150" t="s">
        <v>34</v>
      </c>
      <c r="R3427" s="150" t="s">
        <v>26</v>
      </c>
      <c r="S3427" s="150" t="s">
        <v>26</v>
      </c>
      <c r="T3427" s="150"/>
      <c r="U3427" s="150"/>
      <c r="V3427" s="150"/>
      <c r="W3427" s="150"/>
      <c r="X3427" s="368"/>
      <c r="Y3427" s="383"/>
    </row>
    <row r="3428" spans="1:25" s="3" customFormat="1" ht="39.950000000000003" customHeight="1" x14ac:dyDescent="0.2">
      <c r="A3428" s="60">
        <v>212</v>
      </c>
      <c r="B3428" s="150" t="s">
        <v>1184</v>
      </c>
      <c r="C3428" s="150" t="s">
        <v>5448</v>
      </c>
      <c r="D3428" s="150" t="s">
        <v>271</v>
      </c>
      <c r="E3428" s="150">
        <v>0.53217000000000003</v>
      </c>
      <c r="F3428" s="150">
        <v>20</v>
      </c>
      <c r="G3428" s="150" t="s">
        <v>5591</v>
      </c>
      <c r="H3428" s="150" t="s">
        <v>5592</v>
      </c>
      <c r="I3428" s="150" t="s">
        <v>5400</v>
      </c>
      <c r="J3428" s="150">
        <v>19375448</v>
      </c>
      <c r="K3428" s="1124" t="s">
        <v>816</v>
      </c>
      <c r="L3428" s="150" t="s">
        <v>454</v>
      </c>
      <c r="M3428" s="150" t="s">
        <v>320</v>
      </c>
      <c r="N3428" s="1124" t="s">
        <v>5593</v>
      </c>
      <c r="O3428" s="150" t="s">
        <v>12</v>
      </c>
      <c r="P3428" s="346">
        <v>2025</v>
      </c>
      <c r="Q3428" s="150" t="s">
        <v>34</v>
      </c>
      <c r="R3428" s="150" t="s">
        <v>26</v>
      </c>
      <c r="S3428" s="150" t="s">
        <v>26</v>
      </c>
      <c r="T3428" s="150"/>
      <c r="U3428" s="150"/>
      <c r="V3428" s="150"/>
      <c r="W3428" s="150"/>
      <c r="X3428" s="368"/>
      <c r="Y3428" s="383"/>
    </row>
    <row r="3429" spans="1:25" s="3" customFormat="1" ht="39.950000000000003" customHeight="1" x14ac:dyDescent="0.2">
      <c r="A3429" s="60">
        <v>213</v>
      </c>
      <c r="B3429" s="150" t="s">
        <v>5449</v>
      </c>
      <c r="C3429" s="150" t="s">
        <v>5450</v>
      </c>
      <c r="D3429" s="150" t="s">
        <v>271</v>
      </c>
      <c r="E3429" s="150">
        <v>0.1</v>
      </c>
      <c r="F3429" s="150" t="s">
        <v>3882</v>
      </c>
      <c r="G3429" s="150" t="s">
        <v>5594</v>
      </c>
      <c r="H3429" s="150" t="s">
        <v>5595</v>
      </c>
      <c r="I3429" s="150" t="s">
        <v>5400</v>
      </c>
      <c r="J3429" s="150">
        <v>24952417</v>
      </c>
      <c r="K3429" s="1124" t="s">
        <v>816</v>
      </c>
      <c r="L3429" s="150" t="s">
        <v>406</v>
      </c>
      <c r="M3429" s="150" t="s">
        <v>320</v>
      </c>
      <c r="N3429" s="1124" t="s">
        <v>5593</v>
      </c>
      <c r="O3429" s="150" t="s">
        <v>12</v>
      </c>
      <c r="P3429" s="346">
        <v>2025</v>
      </c>
      <c r="Q3429" s="150" t="s">
        <v>34</v>
      </c>
      <c r="R3429" s="150" t="s">
        <v>26</v>
      </c>
      <c r="S3429" s="150" t="s">
        <v>26</v>
      </c>
      <c r="T3429" s="150"/>
      <c r="U3429" s="150"/>
      <c r="V3429" s="150"/>
      <c r="W3429" s="150"/>
      <c r="X3429" s="368"/>
      <c r="Y3429" s="383"/>
    </row>
    <row r="3430" spans="1:25" s="3" customFormat="1" ht="39.950000000000003" customHeight="1" x14ac:dyDescent="0.2">
      <c r="A3430" s="60">
        <v>214</v>
      </c>
      <c r="B3430" s="150" t="s">
        <v>5445</v>
      </c>
      <c r="C3430" s="150" t="s">
        <v>5446</v>
      </c>
      <c r="D3430" s="150" t="s">
        <v>274</v>
      </c>
      <c r="E3430" s="150">
        <v>1.4999999999999999E-2</v>
      </c>
      <c r="F3430" s="150" t="s">
        <v>3882</v>
      </c>
      <c r="G3430" s="150" t="s">
        <v>2793</v>
      </c>
      <c r="H3430" s="150" t="s">
        <v>5596</v>
      </c>
      <c r="I3430" s="150" t="s">
        <v>5400</v>
      </c>
      <c r="J3430" s="150">
        <v>25369503</v>
      </c>
      <c r="K3430" s="1124" t="s">
        <v>816</v>
      </c>
      <c r="L3430" s="150" t="s">
        <v>406</v>
      </c>
      <c r="M3430" s="150" t="s">
        <v>320</v>
      </c>
      <c r="N3430" s="1124" t="s">
        <v>5593</v>
      </c>
      <c r="O3430" s="150" t="s">
        <v>12</v>
      </c>
      <c r="P3430" s="346">
        <v>2025</v>
      </c>
      <c r="Q3430" s="150" t="s">
        <v>34</v>
      </c>
      <c r="R3430" s="150" t="s">
        <v>26</v>
      </c>
      <c r="S3430" s="150" t="s">
        <v>26</v>
      </c>
      <c r="T3430" s="150"/>
      <c r="U3430" s="150"/>
      <c r="V3430" s="150"/>
      <c r="W3430" s="150"/>
      <c r="X3430" s="368"/>
      <c r="Y3430" s="383"/>
    </row>
    <row r="3431" spans="1:25" s="3" customFormat="1" ht="39.950000000000003" customHeight="1" x14ac:dyDescent="0.2">
      <c r="A3431" s="60">
        <v>215</v>
      </c>
      <c r="B3431" s="150" t="s">
        <v>5445</v>
      </c>
      <c r="C3431" s="150" t="s">
        <v>5446</v>
      </c>
      <c r="D3431" s="150" t="s">
        <v>274</v>
      </c>
      <c r="E3431" s="150">
        <v>0.02</v>
      </c>
      <c r="F3431" s="150" t="s">
        <v>3882</v>
      </c>
      <c r="G3431" s="150" t="s">
        <v>2793</v>
      </c>
      <c r="H3431" s="150" t="s">
        <v>5597</v>
      </c>
      <c r="I3431" s="150" t="s">
        <v>5400</v>
      </c>
      <c r="J3431" s="150">
        <v>25369662</v>
      </c>
      <c r="K3431" s="1124" t="s">
        <v>816</v>
      </c>
      <c r="L3431" s="150" t="s">
        <v>406</v>
      </c>
      <c r="M3431" s="150" t="s">
        <v>320</v>
      </c>
      <c r="N3431" s="1124" t="s">
        <v>5593</v>
      </c>
      <c r="O3431" s="150" t="s">
        <v>12</v>
      </c>
      <c r="P3431" s="346">
        <v>2025</v>
      </c>
      <c r="Q3431" s="150" t="s">
        <v>34</v>
      </c>
      <c r="R3431" s="150" t="s">
        <v>26</v>
      </c>
      <c r="S3431" s="150" t="s">
        <v>26</v>
      </c>
      <c r="T3431" s="150"/>
      <c r="U3431" s="150"/>
      <c r="V3431" s="150"/>
      <c r="W3431" s="150"/>
      <c r="X3431" s="368"/>
      <c r="Y3431" s="383"/>
    </row>
    <row r="3432" spans="1:25" s="3" customFormat="1" ht="39.950000000000003" customHeight="1" x14ac:dyDescent="0.2">
      <c r="A3432" s="60">
        <v>216</v>
      </c>
      <c r="B3432" s="150" t="s">
        <v>5451</v>
      </c>
      <c r="C3432" s="150" t="s">
        <v>5452</v>
      </c>
      <c r="D3432" s="150" t="s">
        <v>271</v>
      </c>
      <c r="E3432" s="150">
        <v>9.1840000000000005E-2</v>
      </c>
      <c r="F3432" s="150">
        <v>20</v>
      </c>
      <c r="G3432" s="150" t="s">
        <v>5598</v>
      </c>
      <c r="H3432" s="150" t="s">
        <v>5599</v>
      </c>
      <c r="I3432" s="150" t="s">
        <v>5400</v>
      </c>
      <c r="J3432" s="150">
        <v>25387167</v>
      </c>
      <c r="K3432" s="1124" t="s">
        <v>816</v>
      </c>
      <c r="L3432" s="150" t="s">
        <v>406</v>
      </c>
      <c r="M3432" s="150" t="s">
        <v>320</v>
      </c>
      <c r="N3432" s="1124" t="s">
        <v>5593</v>
      </c>
      <c r="O3432" s="150" t="s">
        <v>12</v>
      </c>
      <c r="P3432" s="346">
        <v>2025</v>
      </c>
      <c r="Q3432" s="150" t="s">
        <v>34</v>
      </c>
      <c r="R3432" s="150" t="s">
        <v>26</v>
      </c>
      <c r="S3432" s="150" t="s">
        <v>26</v>
      </c>
      <c r="T3432" s="150"/>
      <c r="U3432" s="150"/>
      <c r="V3432" s="150"/>
      <c r="W3432" s="150"/>
      <c r="X3432" s="368"/>
      <c r="Y3432" s="383"/>
    </row>
    <row r="3433" spans="1:25" s="3" customFormat="1" ht="39.950000000000003" customHeight="1" x14ac:dyDescent="0.2">
      <c r="A3433" s="60">
        <v>217</v>
      </c>
      <c r="B3433" s="150" t="s">
        <v>5453</v>
      </c>
      <c r="C3433" s="150" t="s">
        <v>5454</v>
      </c>
      <c r="D3433" s="150" t="s">
        <v>275</v>
      </c>
      <c r="E3433" s="150">
        <v>0.28000000000000003</v>
      </c>
      <c r="F3433" s="150">
        <v>20</v>
      </c>
      <c r="G3433" s="150" t="s">
        <v>5600</v>
      </c>
      <c r="H3433" s="150" t="s">
        <v>5601</v>
      </c>
      <c r="I3433" s="150" t="s">
        <v>5400</v>
      </c>
      <c r="J3433" s="150">
        <v>18675991</v>
      </c>
      <c r="K3433" s="1124" t="s">
        <v>5602</v>
      </c>
      <c r="L3433" s="150" t="s">
        <v>407</v>
      </c>
      <c r="M3433" s="150" t="s">
        <v>1264</v>
      </c>
      <c r="N3433" s="1124" t="s">
        <v>5603</v>
      </c>
      <c r="O3433" s="150" t="s">
        <v>12</v>
      </c>
      <c r="P3433" s="346">
        <v>2025</v>
      </c>
      <c r="Q3433" s="150" t="s">
        <v>34</v>
      </c>
      <c r="R3433" s="150" t="s">
        <v>5604</v>
      </c>
      <c r="S3433" s="150" t="s">
        <v>26</v>
      </c>
      <c r="T3433" s="150"/>
      <c r="U3433" s="150"/>
      <c r="V3433" s="150"/>
      <c r="W3433" s="150"/>
      <c r="X3433" s="368"/>
      <c r="Y3433" s="383"/>
    </row>
    <row r="3434" spans="1:25" s="3" customFormat="1" ht="39.950000000000003" customHeight="1" x14ac:dyDescent="0.2">
      <c r="A3434" s="60">
        <v>218</v>
      </c>
      <c r="B3434" s="150" t="s">
        <v>5455</v>
      </c>
      <c r="C3434" s="150" t="s">
        <v>330</v>
      </c>
      <c r="D3434" s="150" t="s">
        <v>274</v>
      </c>
      <c r="E3434" s="150">
        <v>8.0000000000000002E-3</v>
      </c>
      <c r="F3434" s="150" t="s">
        <v>3882</v>
      </c>
      <c r="G3434" s="150" t="s">
        <v>5607</v>
      </c>
      <c r="H3434" s="150" t="s">
        <v>5608</v>
      </c>
      <c r="I3434" s="150" t="s">
        <v>5400</v>
      </c>
      <c r="J3434" s="150">
        <v>25359703</v>
      </c>
      <c r="K3434" s="1124" t="s">
        <v>5605</v>
      </c>
      <c r="L3434" s="150" t="s">
        <v>406</v>
      </c>
      <c r="M3434" s="150" t="s">
        <v>320</v>
      </c>
      <c r="N3434" s="1124" t="s">
        <v>5606</v>
      </c>
      <c r="O3434" s="150" t="s">
        <v>12</v>
      </c>
      <c r="P3434" s="346">
        <v>2025</v>
      </c>
      <c r="Q3434" s="150" t="s">
        <v>34</v>
      </c>
      <c r="R3434" s="150" t="s">
        <v>26</v>
      </c>
      <c r="S3434" s="150" t="s">
        <v>26</v>
      </c>
      <c r="T3434" s="150"/>
      <c r="U3434" s="150"/>
      <c r="V3434" s="150"/>
      <c r="W3434" s="150"/>
      <c r="X3434" s="368"/>
      <c r="Y3434" s="383"/>
    </row>
    <row r="3435" spans="1:25" s="3" customFormat="1" ht="39.950000000000003" customHeight="1" x14ac:dyDescent="0.2">
      <c r="A3435" s="60">
        <v>219</v>
      </c>
      <c r="B3435" s="150" t="s">
        <v>5445</v>
      </c>
      <c r="C3435" s="150" t="s">
        <v>5446</v>
      </c>
      <c r="D3435" s="150" t="s">
        <v>274</v>
      </c>
      <c r="E3435" s="150">
        <v>0.105</v>
      </c>
      <c r="F3435" s="150">
        <v>20</v>
      </c>
      <c r="G3435" s="150" t="s">
        <v>6732</v>
      </c>
      <c r="H3435" s="150" t="s">
        <v>6733</v>
      </c>
      <c r="I3435" s="150" t="s">
        <v>6734</v>
      </c>
      <c r="J3435" s="150">
        <v>25369454</v>
      </c>
      <c r="K3435" s="1124" t="s">
        <v>6735</v>
      </c>
      <c r="L3435" s="150" t="s">
        <v>406</v>
      </c>
      <c r="M3435" s="150" t="s">
        <v>320</v>
      </c>
      <c r="N3435" s="1124" t="s">
        <v>6736</v>
      </c>
      <c r="O3435" s="150" t="s">
        <v>12</v>
      </c>
      <c r="P3435" s="346">
        <v>2025</v>
      </c>
      <c r="Q3435" s="150" t="s">
        <v>26</v>
      </c>
      <c r="R3435" s="150" t="s">
        <v>26</v>
      </c>
      <c r="S3435" s="150" t="s">
        <v>26</v>
      </c>
      <c r="T3435" s="150"/>
      <c r="U3435" s="150"/>
      <c r="V3435" s="150"/>
      <c r="W3435" s="150"/>
      <c r="X3435" s="368"/>
      <c r="Y3435" s="383"/>
    </row>
    <row r="3436" spans="1:25" s="3" customFormat="1" ht="39.950000000000003" customHeight="1" x14ac:dyDescent="0.2">
      <c r="A3436" s="60">
        <v>220</v>
      </c>
      <c r="B3436" s="150" t="s">
        <v>6617</v>
      </c>
      <c r="C3436" s="150" t="s">
        <v>6618</v>
      </c>
      <c r="D3436" s="150" t="s">
        <v>274</v>
      </c>
      <c r="E3436" s="150">
        <v>0.26319999999999999</v>
      </c>
      <c r="F3436" s="150">
        <v>20</v>
      </c>
      <c r="G3436" s="150" t="s">
        <v>6737</v>
      </c>
      <c r="H3436" s="150" t="s">
        <v>6738</v>
      </c>
      <c r="I3436" s="150" t="s">
        <v>6734</v>
      </c>
      <c r="J3436" s="150">
        <v>25383134</v>
      </c>
      <c r="K3436" s="1124" t="s">
        <v>6735</v>
      </c>
      <c r="L3436" s="150" t="s">
        <v>406</v>
      </c>
      <c r="M3436" s="150" t="s">
        <v>320</v>
      </c>
      <c r="N3436" s="1124" t="s">
        <v>6736</v>
      </c>
      <c r="O3436" s="150" t="s">
        <v>12</v>
      </c>
      <c r="P3436" s="346">
        <v>2025</v>
      </c>
      <c r="Q3436" s="150" t="s">
        <v>26</v>
      </c>
      <c r="R3436" s="150" t="s">
        <v>26</v>
      </c>
      <c r="S3436" s="150" t="s">
        <v>26</v>
      </c>
      <c r="T3436" s="150"/>
      <c r="U3436" s="150"/>
      <c r="V3436" s="150"/>
      <c r="W3436" s="150"/>
      <c r="X3436" s="368"/>
      <c r="Y3436" s="383"/>
    </row>
    <row r="3437" spans="1:25" s="3" customFormat="1" ht="39.950000000000003" customHeight="1" x14ac:dyDescent="0.2">
      <c r="A3437" s="60">
        <v>221</v>
      </c>
      <c r="B3437" s="150" t="s">
        <v>6619</v>
      </c>
      <c r="C3437" s="150" t="s">
        <v>6620</v>
      </c>
      <c r="D3437" s="150" t="s">
        <v>274</v>
      </c>
      <c r="E3437" s="150">
        <v>0.39432</v>
      </c>
      <c r="F3437" s="150">
        <v>20</v>
      </c>
      <c r="G3437" s="150" t="s">
        <v>6739</v>
      </c>
      <c r="H3437" s="150" t="s">
        <v>6740</v>
      </c>
      <c r="I3437" s="150" t="s">
        <v>6734</v>
      </c>
      <c r="J3437" s="150">
        <v>25390411</v>
      </c>
      <c r="K3437" s="1124" t="s">
        <v>6741</v>
      </c>
      <c r="L3437" s="150" t="s">
        <v>406</v>
      </c>
      <c r="M3437" s="150" t="s">
        <v>320</v>
      </c>
      <c r="N3437" s="1124" t="s">
        <v>6742</v>
      </c>
      <c r="O3437" s="150" t="s">
        <v>12</v>
      </c>
      <c r="P3437" s="346">
        <v>2025</v>
      </c>
      <c r="Q3437" s="150" t="s">
        <v>26</v>
      </c>
      <c r="R3437" s="150" t="s">
        <v>26</v>
      </c>
      <c r="S3437" s="150" t="s">
        <v>26</v>
      </c>
      <c r="T3437" s="150"/>
      <c r="U3437" s="150"/>
      <c r="V3437" s="150"/>
      <c r="W3437" s="150"/>
      <c r="X3437" s="368"/>
      <c r="Y3437" s="383"/>
    </row>
    <row r="3438" spans="1:25" s="3" customFormat="1" ht="39.950000000000003" customHeight="1" x14ac:dyDescent="0.2">
      <c r="A3438" s="60">
        <v>222</v>
      </c>
      <c r="B3438" s="150" t="s">
        <v>6621</v>
      </c>
      <c r="C3438" s="150" t="s">
        <v>898</v>
      </c>
      <c r="D3438" s="150" t="s">
        <v>326</v>
      </c>
      <c r="E3438" s="150">
        <v>0.33</v>
      </c>
      <c r="F3438" s="150">
        <v>20</v>
      </c>
      <c r="G3438" s="150" t="s">
        <v>1660</v>
      </c>
      <c r="H3438" s="150" t="s">
        <v>6743</v>
      </c>
      <c r="I3438" s="150" t="s">
        <v>6734</v>
      </c>
      <c r="J3438" s="150">
        <v>25405573</v>
      </c>
      <c r="K3438" s="1124" t="s">
        <v>6744</v>
      </c>
      <c r="L3438" s="150" t="s">
        <v>406</v>
      </c>
      <c r="M3438" s="150" t="s">
        <v>320</v>
      </c>
      <c r="N3438" s="1124" t="s">
        <v>6745</v>
      </c>
      <c r="O3438" s="150" t="s">
        <v>12</v>
      </c>
      <c r="P3438" s="346">
        <v>2025</v>
      </c>
      <c r="Q3438" s="150" t="s">
        <v>26</v>
      </c>
      <c r="R3438" s="150" t="s">
        <v>26</v>
      </c>
      <c r="S3438" s="150" t="s">
        <v>26</v>
      </c>
      <c r="T3438" s="150"/>
      <c r="U3438" s="150"/>
      <c r="V3438" s="150"/>
      <c r="W3438" s="150"/>
      <c r="X3438" s="368"/>
      <c r="Y3438" s="383"/>
    </row>
    <row r="3439" spans="1:25" s="3" customFormat="1" ht="39.950000000000003" customHeight="1" x14ac:dyDescent="0.2">
      <c r="A3439" s="60">
        <v>223</v>
      </c>
      <c r="B3439" s="150" t="s">
        <v>6622</v>
      </c>
      <c r="C3439" s="150" t="s">
        <v>6623</v>
      </c>
      <c r="D3439" s="150" t="s">
        <v>276</v>
      </c>
      <c r="E3439" s="150">
        <v>4.9199999999999999E-3</v>
      </c>
      <c r="F3439" s="150" t="s">
        <v>3882</v>
      </c>
      <c r="G3439" s="150" t="s">
        <v>6746</v>
      </c>
      <c r="H3439" s="150" t="s">
        <v>6747</v>
      </c>
      <c r="I3439" s="150" t="s">
        <v>6734</v>
      </c>
      <c r="J3439" s="150">
        <v>24818831</v>
      </c>
      <c r="K3439" s="1124" t="s">
        <v>6748</v>
      </c>
      <c r="L3439" s="150" t="s">
        <v>406</v>
      </c>
      <c r="M3439" s="150" t="s">
        <v>320</v>
      </c>
      <c r="N3439" s="1124" t="s">
        <v>6749</v>
      </c>
      <c r="O3439" s="150" t="s">
        <v>12</v>
      </c>
      <c r="P3439" s="346">
        <v>2025</v>
      </c>
      <c r="Q3439" s="150" t="s">
        <v>26</v>
      </c>
      <c r="R3439" s="150" t="s">
        <v>26</v>
      </c>
      <c r="S3439" s="150" t="s">
        <v>26</v>
      </c>
      <c r="T3439" s="150"/>
      <c r="U3439" s="150"/>
      <c r="V3439" s="150"/>
      <c r="W3439" s="150"/>
      <c r="X3439" s="368"/>
      <c r="Y3439" s="383"/>
    </row>
    <row r="3440" spans="1:25" s="3" customFormat="1" ht="39.950000000000003" customHeight="1" x14ac:dyDescent="0.2">
      <c r="A3440" s="60">
        <v>224</v>
      </c>
      <c r="B3440" s="150" t="s">
        <v>6624</v>
      </c>
      <c r="C3440" s="150" t="s">
        <v>6625</v>
      </c>
      <c r="D3440" s="150" t="s">
        <v>274</v>
      </c>
      <c r="E3440" s="150">
        <v>0.15</v>
      </c>
      <c r="F3440" s="150">
        <v>20</v>
      </c>
      <c r="G3440" s="150" t="s">
        <v>2232</v>
      </c>
      <c r="H3440" s="150" t="s">
        <v>6750</v>
      </c>
      <c r="I3440" s="150" t="s">
        <v>6734</v>
      </c>
      <c r="J3440" s="150">
        <v>25414400</v>
      </c>
      <c r="K3440" s="1124" t="s">
        <v>6748</v>
      </c>
      <c r="L3440" s="150" t="s">
        <v>406</v>
      </c>
      <c r="M3440" s="150" t="s">
        <v>320</v>
      </c>
      <c r="N3440" s="1124" t="s">
        <v>6749</v>
      </c>
      <c r="O3440" s="150" t="s">
        <v>12</v>
      </c>
      <c r="P3440" s="346">
        <v>2025</v>
      </c>
      <c r="Q3440" s="150" t="s">
        <v>26</v>
      </c>
      <c r="R3440" s="150" t="s">
        <v>26</v>
      </c>
      <c r="S3440" s="150" t="s">
        <v>26</v>
      </c>
      <c r="T3440" s="150"/>
      <c r="U3440" s="150"/>
      <c r="V3440" s="150"/>
      <c r="W3440" s="150"/>
      <c r="X3440" s="368"/>
      <c r="Y3440" s="383"/>
    </row>
    <row r="3441" spans="1:25" s="3" customFormat="1" ht="39.950000000000003" customHeight="1" x14ac:dyDescent="0.2">
      <c r="A3441" s="60">
        <v>225</v>
      </c>
      <c r="B3441" s="150" t="s">
        <v>6627</v>
      </c>
      <c r="C3441" s="150" t="s">
        <v>6628</v>
      </c>
      <c r="D3441" s="150" t="s">
        <v>275</v>
      </c>
      <c r="E3441" s="150">
        <v>0.1</v>
      </c>
      <c r="F3441" s="150" t="s">
        <v>3882</v>
      </c>
      <c r="G3441" s="150" t="s">
        <v>6753</v>
      </c>
      <c r="H3441" s="150" t="s">
        <v>6754</v>
      </c>
      <c r="I3441" s="150" t="s">
        <v>6734</v>
      </c>
      <c r="J3441" s="150">
        <v>25431375</v>
      </c>
      <c r="K3441" s="1124" t="s">
        <v>6751</v>
      </c>
      <c r="L3441" s="150" t="s">
        <v>406</v>
      </c>
      <c r="M3441" s="150" t="s">
        <v>320</v>
      </c>
      <c r="N3441" s="1124" t="s">
        <v>6752</v>
      </c>
      <c r="O3441" s="150" t="s">
        <v>12</v>
      </c>
      <c r="P3441" s="346">
        <v>2025</v>
      </c>
      <c r="Q3441" s="150" t="s">
        <v>26</v>
      </c>
      <c r="R3441" s="150" t="s">
        <v>26</v>
      </c>
      <c r="S3441" s="150" t="s">
        <v>26</v>
      </c>
      <c r="T3441" s="150"/>
      <c r="U3441" s="150"/>
      <c r="V3441" s="150"/>
      <c r="W3441" s="150"/>
      <c r="X3441" s="368"/>
      <c r="Y3441" s="383"/>
    </row>
    <row r="3442" spans="1:25" s="3" customFormat="1" ht="39.950000000000003" customHeight="1" x14ac:dyDescent="0.2">
      <c r="A3442" s="60">
        <v>226</v>
      </c>
      <c r="B3442" s="150" t="s">
        <v>6627</v>
      </c>
      <c r="C3442" s="150" t="s">
        <v>6628</v>
      </c>
      <c r="D3442" s="150" t="s">
        <v>275</v>
      </c>
      <c r="E3442" s="150">
        <v>0.3</v>
      </c>
      <c r="F3442" s="150" t="s">
        <v>3882</v>
      </c>
      <c r="G3442" s="150" t="s">
        <v>6755</v>
      </c>
      <c r="H3442" s="150" t="s">
        <v>6754</v>
      </c>
      <c r="I3442" s="150" t="s">
        <v>6734</v>
      </c>
      <c r="J3442" s="150">
        <v>25431573</v>
      </c>
      <c r="K3442" s="1124" t="s">
        <v>6751</v>
      </c>
      <c r="L3442" s="150" t="s">
        <v>406</v>
      </c>
      <c r="M3442" s="150" t="s">
        <v>320</v>
      </c>
      <c r="N3442" s="1124" t="s">
        <v>6752</v>
      </c>
      <c r="O3442" s="150" t="s">
        <v>12</v>
      </c>
      <c r="P3442" s="346">
        <v>2025</v>
      </c>
      <c r="Q3442" s="150" t="s">
        <v>26</v>
      </c>
      <c r="R3442" s="150" t="s">
        <v>26</v>
      </c>
      <c r="S3442" s="150" t="s">
        <v>26</v>
      </c>
      <c r="T3442" s="150"/>
      <c r="U3442" s="150"/>
      <c r="V3442" s="150"/>
      <c r="W3442" s="150"/>
      <c r="X3442" s="368"/>
      <c r="Y3442" s="383"/>
    </row>
    <row r="3443" spans="1:25" s="3" customFormat="1" ht="39.950000000000003" customHeight="1" x14ac:dyDescent="0.2">
      <c r="A3443" s="60">
        <v>227</v>
      </c>
      <c r="B3443" s="150" t="s">
        <v>6629</v>
      </c>
      <c r="C3443" s="150" t="s">
        <v>6630</v>
      </c>
      <c r="D3443" s="150" t="s">
        <v>271</v>
      </c>
      <c r="E3443" s="150">
        <v>4.9954999999999999E-2</v>
      </c>
      <c r="F3443" s="150" t="s">
        <v>3882</v>
      </c>
      <c r="G3443" s="150" t="s">
        <v>6756</v>
      </c>
      <c r="H3443" s="150" t="s">
        <v>6757</v>
      </c>
      <c r="I3443" s="150" t="s">
        <v>6734</v>
      </c>
      <c r="J3443" s="150">
        <v>25415908</v>
      </c>
      <c r="K3443" s="1124" t="s">
        <v>909</v>
      </c>
      <c r="L3443" s="150" t="s">
        <v>406</v>
      </c>
      <c r="M3443" s="150" t="s">
        <v>320</v>
      </c>
      <c r="N3443" s="1124" t="s">
        <v>6758</v>
      </c>
      <c r="O3443" s="150" t="s">
        <v>12</v>
      </c>
      <c r="P3443" s="346">
        <v>2025</v>
      </c>
      <c r="Q3443" s="150" t="s">
        <v>26</v>
      </c>
      <c r="R3443" s="150" t="s">
        <v>26</v>
      </c>
      <c r="S3443" s="150" t="s">
        <v>26</v>
      </c>
      <c r="T3443" s="150"/>
      <c r="U3443" s="150"/>
      <c r="V3443" s="150"/>
      <c r="W3443" s="150"/>
      <c r="X3443" s="368"/>
      <c r="Y3443" s="383"/>
    </row>
    <row r="3444" spans="1:25" s="3" customFormat="1" ht="39.950000000000003" customHeight="1" x14ac:dyDescent="0.2">
      <c r="A3444" s="60">
        <v>228</v>
      </c>
      <c r="B3444" s="150" t="s">
        <v>6631</v>
      </c>
      <c r="C3444" s="150" t="s">
        <v>6632</v>
      </c>
      <c r="D3444" s="150" t="s">
        <v>274</v>
      </c>
      <c r="E3444" s="150">
        <v>0.39911000000000002</v>
      </c>
      <c r="F3444" s="150">
        <v>20</v>
      </c>
      <c r="G3444" s="150" t="s">
        <v>6759</v>
      </c>
      <c r="H3444" s="150" t="s">
        <v>6760</v>
      </c>
      <c r="I3444" s="150" t="s">
        <v>6734</v>
      </c>
      <c r="J3444" s="150">
        <v>25319168</v>
      </c>
      <c r="K3444" s="1124" t="s">
        <v>6761</v>
      </c>
      <c r="L3444" s="150" t="s">
        <v>406</v>
      </c>
      <c r="M3444" s="150" t="s">
        <v>320</v>
      </c>
      <c r="N3444" s="1124" t="s">
        <v>6762</v>
      </c>
      <c r="O3444" s="150" t="s">
        <v>12</v>
      </c>
      <c r="P3444" s="346">
        <v>2025</v>
      </c>
      <c r="Q3444" s="150" t="s">
        <v>26</v>
      </c>
      <c r="R3444" s="150" t="s">
        <v>26</v>
      </c>
      <c r="S3444" s="150" t="s">
        <v>26</v>
      </c>
      <c r="T3444" s="150"/>
      <c r="U3444" s="150"/>
      <c r="V3444" s="150"/>
      <c r="W3444" s="150"/>
      <c r="X3444" s="368"/>
      <c r="Y3444" s="383"/>
    </row>
    <row r="3445" spans="1:25" s="3" customFormat="1" ht="39.950000000000003" customHeight="1" x14ac:dyDescent="0.2">
      <c r="A3445" s="60">
        <v>229</v>
      </c>
      <c r="B3445" s="150" t="s">
        <v>6633</v>
      </c>
      <c r="C3445" s="150" t="s">
        <v>6634</v>
      </c>
      <c r="D3445" s="150" t="s">
        <v>271</v>
      </c>
      <c r="E3445" s="150">
        <v>4.9954999999999999E-3</v>
      </c>
      <c r="F3445" s="150" t="s">
        <v>3882</v>
      </c>
      <c r="G3445" s="150" t="s">
        <v>6763</v>
      </c>
      <c r="H3445" s="150" t="s">
        <v>6764</v>
      </c>
      <c r="I3445" s="150" t="s">
        <v>6734</v>
      </c>
      <c r="J3445" s="150">
        <v>25416195</v>
      </c>
      <c r="K3445" s="1124" t="s">
        <v>6761</v>
      </c>
      <c r="L3445" s="150" t="s">
        <v>406</v>
      </c>
      <c r="M3445" s="150" t="s">
        <v>320</v>
      </c>
      <c r="N3445" s="1124" t="s">
        <v>6762</v>
      </c>
      <c r="O3445" s="150" t="s">
        <v>12</v>
      </c>
      <c r="P3445" s="346">
        <v>2025</v>
      </c>
      <c r="Q3445" s="150" t="s">
        <v>26</v>
      </c>
      <c r="R3445" s="150" t="s">
        <v>26</v>
      </c>
      <c r="S3445" s="150" t="s">
        <v>26</v>
      </c>
      <c r="T3445" s="150"/>
      <c r="U3445" s="150"/>
      <c r="V3445" s="150"/>
      <c r="W3445" s="150"/>
      <c r="X3445" s="368"/>
      <c r="Y3445" s="383"/>
    </row>
    <row r="3446" spans="1:25" s="3" customFormat="1" ht="39.950000000000003" customHeight="1" x14ac:dyDescent="0.2">
      <c r="A3446" s="60">
        <v>230</v>
      </c>
      <c r="B3446" s="150" t="s">
        <v>6635</v>
      </c>
      <c r="C3446" s="150" t="s">
        <v>464</v>
      </c>
      <c r="D3446" s="150" t="s">
        <v>275</v>
      </c>
      <c r="E3446" s="150">
        <v>4.9800000000000001E-3</v>
      </c>
      <c r="F3446" s="150" t="s">
        <v>3882</v>
      </c>
      <c r="G3446" s="150" t="s">
        <v>6765</v>
      </c>
      <c r="H3446" s="150" t="s">
        <v>6766</v>
      </c>
      <c r="I3446" s="150" t="s">
        <v>6734</v>
      </c>
      <c r="J3446" s="150">
        <v>25445160</v>
      </c>
      <c r="K3446" s="1124" t="s">
        <v>6761</v>
      </c>
      <c r="L3446" s="150" t="s">
        <v>406</v>
      </c>
      <c r="M3446" s="150" t="s">
        <v>320</v>
      </c>
      <c r="N3446" s="1124" t="s">
        <v>6762</v>
      </c>
      <c r="O3446" s="150" t="s">
        <v>12</v>
      </c>
      <c r="P3446" s="346">
        <v>2025</v>
      </c>
      <c r="Q3446" s="150" t="s">
        <v>26</v>
      </c>
      <c r="R3446" s="150" t="s">
        <v>26</v>
      </c>
      <c r="S3446" s="150" t="s">
        <v>26</v>
      </c>
      <c r="T3446" s="150"/>
      <c r="U3446" s="150"/>
      <c r="V3446" s="150"/>
      <c r="W3446" s="150"/>
      <c r="X3446" s="368"/>
      <c r="Y3446" s="383"/>
    </row>
    <row r="3447" spans="1:25" s="3" customFormat="1" ht="39.950000000000003" customHeight="1" x14ac:dyDescent="0.2">
      <c r="A3447" s="60">
        <v>231</v>
      </c>
      <c r="B3447" s="150" t="s">
        <v>6636</v>
      </c>
      <c r="C3447" s="150" t="s">
        <v>6637</v>
      </c>
      <c r="D3447" s="150" t="s">
        <v>274</v>
      </c>
      <c r="E3447" s="150">
        <v>2.9620799999999998</v>
      </c>
      <c r="F3447" s="150">
        <v>20</v>
      </c>
      <c r="G3447" s="150" t="s">
        <v>1668</v>
      </c>
      <c r="H3447" s="150" t="s">
        <v>6767</v>
      </c>
      <c r="I3447" s="150" t="s">
        <v>6734</v>
      </c>
      <c r="J3447" s="150">
        <v>13545624</v>
      </c>
      <c r="K3447" s="1124" t="s">
        <v>6768</v>
      </c>
      <c r="L3447" s="150" t="s">
        <v>407</v>
      </c>
      <c r="M3447" s="150" t="s">
        <v>1174</v>
      </c>
      <c r="N3447" s="1124" t="s">
        <v>6769</v>
      </c>
      <c r="O3447" s="150" t="s">
        <v>12</v>
      </c>
      <c r="P3447" s="346">
        <v>2025</v>
      </c>
      <c r="Q3447" s="150" t="s">
        <v>26</v>
      </c>
      <c r="R3447" s="150" t="s">
        <v>6770</v>
      </c>
      <c r="S3447" s="150" t="s">
        <v>26</v>
      </c>
      <c r="T3447" s="150"/>
      <c r="U3447" s="150"/>
      <c r="V3447" s="150"/>
      <c r="W3447" s="150"/>
      <c r="X3447" s="368"/>
      <c r="Y3447" s="383"/>
    </row>
    <row r="3448" spans="1:25" s="3" customFormat="1" ht="39.950000000000003" customHeight="1" x14ac:dyDescent="0.2">
      <c r="A3448" s="60">
        <v>232</v>
      </c>
      <c r="B3448" s="150" t="s">
        <v>6638</v>
      </c>
      <c r="C3448" s="150" t="s">
        <v>6639</v>
      </c>
      <c r="D3448" s="150" t="s">
        <v>275</v>
      </c>
      <c r="E3448" s="150">
        <v>0.3</v>
      </c>
      <c r="F3448" s="150">
        <v>20</v>
      </c>
      <c r="G3448" s="150" t="s">
        <v>4988</v>
      </c>
      <c r="H3448" s="150" t="s">
        <v>6771</v>
      </c>
      <c r="I3448" s="150" t="s">
        <v>6734</v>
      </c>
      <c r="J3448" s="150">
        <v>25479279</v>
      </c>
      <c r="K3448" s="1124" t="s">
        <v>6768</v>
      </c>
      <c r="L3448" s="150" t="s">
        <v>406</v>
      </c>
      <c r="M3448" s="150" t="s">
        <v>320</v>
      </c>
      <c r="N3448" s="1124" t="s">
        <v>6769</v>
      </c>
      <c r="O3448" s="150" t="s">
        <v>12</v>
      </c>
      <c r="P3448" s="346">
        <v>2025</v>
      </c>
      <c r="Q3448" s="150" t="s">
        <v>26</v>
      </c>
      <c r="R3448" s="150" t="s">
        <v>26</v>
      </c>
      <c r="S3448" s="150" t="s">
        <v>26</v>
      </c>
      <c r="T3448" s="150"/>
      <c r="U3448" s="150"/>
      <c r="V3448" s="150"/>
      <c r="W3448" s="150"/>
      <c r="X3448" s="368"/>
      <c r="Y3448" s="383"/>
    </row>
    <row r="3449" spans="1:25" s="3" customFormat="1" ht="39.950000000000003" customHeight="1" x14ac:dyDescent="0.2">
      <c r="A3449" s="60">
        <v>233</v>
      </c>
      <c r="B3449" s="150" t="s">
        <v>6638</v>
      </c>
      <c r="C3449" s="150" t="s">
        <v>6639</v>
      </c>
      <c r="D3449" s="150" t="s">
        <v>275</v>
      </c>
      <c r="E3449" s="150">
        <v>0.04</v>
      </c>
      <c r="F3449" s="150" t="s">
        <v>3882</v>
      </c>
      <c r="G3449" s="150" t="s">
        <v>6772</v>
      </c>
      <c r="H3449" s="150" t="s">
        <v>6773</v>
      </c>
      <c r="I3449" s="150" t="s">
        <v>6734</v>
      </c>
      <c r="J3449" s="150">
        <v>25479478</v>
      </c>
      <c r="K3449" s="1124" t="s">
        <v>6768</v>
      </c>
      <c r="L3449" s="150" t="s">
        <v>406</v>
      </c>
      <c r="M3449" s="150" t="s">
        <v>320</v>
      </c>
      <c r="N3449" s="1124" t="s">
        <v>6769</v>
      </c>
      <c r="O3449" s="150" t="s">
        <v>12</v>
      </c>
      <c r="P3449" s="346">
        <v>2025</v>
      </c>
      <c r="Q3449" s="150" t="s">
        <v>26</v>
      </c>
      <c r="R3449" s="150" t="s">
        <v>26</v>
      </c>
      <c r="S3449" s="150" t="s">
        <v>26</v>
      </c>
      <c r="T3449" s="150"/>
      <c r="U3449" s="150"/>
      <c r="V3449" s="150"/>
      <c r="W3449" s="150"/>
      <c r="X3449" s="368"/>
      <c r="Y3449" s="383"/>
    </row>
    <row r="3450" spans="1:25" s="3" customFormat="1" ht="39.950000000000003" customHeight="1" x14ac:dyDescent="0.2">
      <c r="A3450" s="60">
        <v>234</v>
      </c>
      <c r="B3450" s="150" t="s">
        <v>6640</v>
      </c>
      <c r="C3450" s="150" t="s">
        <v>295</v>
      </c>
      <c r="D3450" s="150" t="s">
        <v>274</v>
      </c>
      <c r="E3450" s="150">
        <v>5.0000000000000001E-3</v>
      </c>
      <c r="F3450" s="150" t="s">
        <v>3882</v>
      </c>
      <c r="G3450" s="150" t="s">
        <v>6774</v>
      </c>
      <c r="H3450" s="150" t="s">
        <v>906</v>
      </c>
      <c r="I3450" s="150" t="s">
        <v>6734</v>
      </c>
      <c r="J3450" s="150">
        <v>25663581</v>
      </c>
      <c r="K3450" s="1124" t="s">
        <v>6768</v>
      </c>
      <c r="L3450" s="150" t="s">
        <v>406</v>
      </c>
      <c r="M3450" s="150" t="s">
        <v>320</v>
      </c>
      <c r="N3450" s="1124" t="s">
        <v>6769</v>
      </c>
      <c r="O3450" s="150" t="s">
        <v>12</v>
      </c>
      <c r="P3450" s="346">
        <v>2025</v>
      </c>
      <c r="Q3450" s="150" t="s">
        <v>26</v>
      </c>
      <c r="R3450" s="150" t="s">
        <v>26</v>
      </c>
      <c r="S3450" s="150" t="s">
        <v>26</v>
      </c>
      <c r="T3450" s="150"/>
      <c r="U3450" s="150"/>
      <c r="V3450" s="150"/>
      <c r="W3450" s="150"/>
      <c r="X3450" s="368"/>
      <c r="Y3450" s="383"/>
    </row>
    <row r="3451" spans="1:25" s="3" customFormat="1" ht="39.950000000000003" customHeight="1" x14ac:dyDescent="0.2">
      <c r="A3451" s="60">
        <v>235</v>
      </c>
      <c r="B3451" s="150" t="s">
        <v>6641</v>
      </c>
      <c r="C3451" s="150" t="s">
        <v>6642</v>
      </c>
      <c r="D3451" s="150" t="s">
        <v>274</v>
      </c>
      <c r="E3451" s="150">
        <v>0.02</v>
      </c>
      <c r="F3451" s="150" t="s">
        <v>3882</v>
      </c>
      <c r="G3451" s="150" t="s">
        <v>6777</v>
      </c>
      <c r="H3451" s="150" t="s">
        <v>5576</v>
      </c>
      <c r="I3451" s="150" t="s">
        <v>6734</v>
      </c>
      <c r="J3451" s="150">
        <v>25409451</v>
      </c>
      <c r="K3451" s="1124" t="s">
        <v>6775</v>
      </c>
      <c r="L3451" s="150" t="s">
        <v>406</v>
      </c>
      <c r="M3451" s="150" t="s">
        <v>320</v>
      </c>
      <c r="N3451" s="1124" t="s">
        <v>6776</v>
      </c>
      <c r="O3451" s="150" t="s">
        <v>12</v>
      </c>
      <c r="P3451" s="346">
        <v>2025</v>
      </c>
      <c r="Q3451" s="150" t="s">
        <v>26</v>
      </c>
      <c r="R3451" s="150" t="s">
        <v>26</v>
      </c>
      <c r="S3451" s="150" t="s">
        <v>26</v>
      </c>
      <c r="T3451" s="150"/>
      <c r="U3451" s="150"/>
      <c r="V3451" s="150"/>
      <c r="W3451" s="150"/>
      <c r="X3451" s="368"/>
      <c r="Y3451" s="383"/>
    </row>
    <row r="3452" spans="1:25" s="3" customFormat="1" ht="39.950000000000003" customHeight="1" x14ac:dyDescent="0.2">
      <c r="A3452" s="60">
        <v>236</v>
      </c>
      <c r="B3452" s="150" t="s">
        <v>6643</v>
      </c>
      <c r="C3452" s="150" t="s">
        <v>6644</v>
      </c>
      <c r="D3452" s="150" t="s">
        <v>276</v>
      </c>
      <c r="E3452" s="150">
        <v>0.36480000000000001</v>
      </c>
      <c r="F3452" s="150">
        <v>6</v>
      </c>
      <c r="G3452" s="150" t="s">
        <v>6778</v>
      </c>
      <c r="H3452" s="150" t="s">
        <v>6779</v>
      </c>
      <c r="I3452" s="150" t="s">
        <v>6734</v>
      </c>
      <c r="J3452" s="150">
        <v>25256461</v>
      </c>
      <c r="K3452" s="1124" t="s">
        <v>911</v>
      </c>
      <c r="L3452" s="150" t="s">
        <v>406</v>
      </c>
      <c r="M3452" s="150" t="s">
        <v>320</v>
      </c>
      <c r="N3452" s="1124" t="s">
        <v>6780</v>
      </c>
      <c r="O3452" s="150" t="s">
        <v>12</v>
      </c>
      <c r="P3452" s="346">
        <v>2025</v>
      </c>
      <c r="Q3452" s="150" t="s">
        <v>26</v>
      </c>
      <c r="R3452" s="150" t="s">
        <v>26</v>
      </c>
      <c r="S3452" s="150" t="s">
        <v>26</v>
      </c>
      <c r="T3452" s="150"/>
      <c r="U3452" s="150"/>
      <c r="V3452" s="150"/>
      <c r="W3452" s="150"/>
      <c r="X3452" s="368"/>
      <c r="Y3452" s="383"/>
    </row>
    <row r="3453" spans="1:25" s="3" customFormat="1" ht="39.950000000000003" customHeight="1" x14ac:dyDescent="0.2">
      <c r="A3453" s="60">
        <v>237</v>
      </c>
      <c r="B3453" s="150" t="s">
        <v>6645</v>
      </c>
      <c r="C3453" s="150" t="s">
        <v>475</v>
      </c>
      <c r="D3453" s="150" t="s">
        <v>326</v>
      </c>
      <c r="E3453" s="150">
        <v>3.0000000000000001E-3</v>
      </c>
      <c r="F3453" s="150" t="s">
        <v>3882</v>
      </c>
      <c r="G3453" s="150" t="s">
        <v>6781</v>
      </c>
      <c r="H3453" s="150" t="s">
        <v>6782</v>
      </c>
      <c r="I3453" s="150" t="s">
        <v>6734</v>
      </c>
      <c r="J3453" s="150">
        <v>25097310</v>
      </c>
      <c r="K3453" s="1124" t="s">
        <v>912</v>
      </c>
      <c r="L3453" s="150" t="s">
        <v>406</v>
      </c>
      <c r="M3453" s="150" t="s">
        <v>320</v>
      </c>
      <c r="N3453" s="1124" t="s">
        <v>6783</v>
      </c>
      <c r="O3453" s="150" t="s">
        <v>12</v>
      </c>
      <c r="P3453" s="346">
        <v>2025</v>
      </c>
      <c r="Q3453" s="150" t="s">
        <v>26</v>
      </c>
      <c r="R3453" s="150" t="s">
        <v>26</v>
      </c>
      <c r="S3453" s="150" t="s">
        <v>26</v>
      </c>
      <c r="T3453" s="150"/>
      <c r="U3453" s="150"/>
      <c r="V3453" s="150"/>
      <c r="W3453" s="150"/>
      <c r="X3453" s="368"/>
      <c r="Y3453" s="383"/>
    </row>
    <row r="3454" spans="1:25" s="3" customFormat="1" ht="39.950000000000003" customHeight="1" x14ac:dyDescent="0.2">
      <c r="A3454" s="60">
        <v>238</v>
      </c>
      <c r="B3454" s="150" t="s">
        <v>6646</v>
      </c>
      <c r="C3454" s="150" t="s">
        <v>6647</v>
      </c>
      <c r="D3454" s="150" t="s">
        <v>274</v>
      </c>
      <c r="E3454" s="150">
        <v>0.4</v>
      </c>
      <c r="F3454" s="150">
        <v>20</v>
      </c>
      <c r="G3454" s="150" t="s">
        <v>6785</v>
      </c>
      <c r="H3454" s="150" t="s">
        <v>6786</v>
      </c>
      <c r="I3454" s="150" t="s">
        <v>6734</v>
      </c>
      <c r="J3454" s="150">
        <v>25447373</v>
      </c>
      <c r="K3454" s="1124" t="s">
        <v>912</v>
      </c>
      <c r="L3454" s="150" t="s">
        <v>406</v>
      </c>
      <c r="M3454" s="150" t="s">
        <v>320</v>
      </c>
      <c r="N3454" s="1124" t="s">
        <v>6783</v>
      </c>
      <c r="O3454" s="150" t="s">
        <v>12</v>
      </c>
      <c r="P3454" s="346">
        <v>2025</v>
      </c>
      <c r="Q3454" s="150" t="s">
        <v>26</v>
      </c>
      <c r="R3454" s="150" t="s">
        <v>26</v>
      </c>
      <c r="S3454" s="150" t="s">
        <v>26</v>
      </c>
      <c r="T3454" s="150"/>
      <c r="U3454" s="150"/>
      <c r="V3454" s="150"/>
      <c r="W3454" s="150"/>
      <c r="X3454" s="368"/>
      <c r="Y3454" s="383"/>
    </row>
    <row r="3455" spans="1:25" s="3" customFormat="1" ht="39.950000000000003" customHeight="1" x14ac:dyDescent="0.2">
      <c r="A3455" s="60">
        <v>239</v>
      </c>
      <c r="B3455" s="150" t="s">
        <v>6648</v>
      </c>
      <c r="C3455" s="150" t="s">
        <v>5447</v>
      </c>
      <c r="D3455" s="150" t="s">
        <v>275</v>
      </c>
      <c r="E3455" s="150">
        <v>6.0000000000000001E-3</v>
      </c>
      <c r="F3455" s="150" t="s">
        <v>3882</v>
      </c>
      <c r="G3455" s="150" t="s">
        <v>6787</v>
      </c>
      <c r="H3455" s="150" t="s">
        <v>6788</v>
      </c>
      <c r="I3455" s="150" t="s">
        <v>6734</v>
      </c>
      <c r="J3455" s="150">
        <v>25749831</v>
      </c>
      <c r="K3455" s="1124" t="s">
        <v>912</v>
      </c>
      <c r="L3455" s="150" t="s">
        <v>406</v>
      </c>
      <c r="M3455" s="150" t="s">
        <v>320</v>
      </c>
      <c r="N3455" s="1124" t="s">
        <v>6783</v>
      </c>
      <c r="O3455" s="150" t="s">
        <v>12</v>
      </c>
      <c r="P3455" s="346">
        <v>2025</v>
      </c>
      <c r="Q3455" s="150" t="s">
        <v>26</v>
      </c>
      <c r="R3455" s="150" t="s">
        <v>26</v>
      </c>
      <c r="S3455" s="150" t="s">
        <v>26</v>
      </c>
      <c r="T3455" s="150"/>
      <c r="U3455" s="150"/>
      <c r="V3455" s="150"/>
      <c r="W3455" s="150"/>
      <c r="X3455" s="368"/>
      <c r="Y3455" s="383"/>
    </row>
    <row r="3456" spans="1:25" s="3" customFormat="1" ht="39.950000000000003" customHeight="1" x14ac:dyDescent="0.2">
      <c r="A3456" s="60">
        <v>240</v>
      </c>
      <c r="B3456" s="150" t="s">
        <v>6649</v>
      </c>
      <c r="C3456" s="150" t="s">
        <v>6649</v>
      </c>
      <c r="D3456" s="150" t="s">
        <v>274</v>
      </c>
      <c r="E3456" s="150">
        <v>0.1804</v>
      </c>
      <c r="F3456" s="150">
        <v>20</v>
      </c>
      <c r="G3456" s="150" t="s">
        <v>2818</v>
      </c>
      <c r="H3456" s="150" t="s">
        <v>6789</v>
      </c>
      <c r="I3456" s="150" t="s">
        <v>6734</v>
      </c>
      <c r="J3456" s="150">
        <v>25385511</v>
      </c>
      <c r="K3456" s="1124" t="s">
        <v>6790</v>
      </c>
      <c r="L3456" s="150" t="s">
        <v>406</v>
      </c>
      <c r="M3456" s="150" t="s">
        <v>320</v>
      </c>
      <c r="N3456" s="1124" t="s">
        <v>6791</v>
      </c>
      <c r="O3456" s="150" t="s">
        <v>12</v>
      </c>
      <c r="P3456" s="346">
        <v>2025</v>
      </c>
      <c r="Q3456" s="150" t="s">
        <v>26</v>
      </c>
      <c r="R3456" s="150" t="s">
        <v>26</v>
      </c>
      <c r="S3456" s="150" t="s">
        <v>26</v>
      </c>
      <c r="T3456" s="150"/>
      <c r="U3456" s="150"/>
      <c r="V3456" s="150"/>
      <c r="W3456" s="150"/>
      <c r="X3456" s="368"/>
      <c r="Y3456" s="383"/>
    </row>
    <row r="3457" spans="1:25" s="3" customFormat="1" ht="39.950000000000003" customHeight="1" x14ac:dyDescent="0.2">
      <c r="A3457" s="60">
        <v>241</v>
      </c>
      <c r="B3457" s="150" t="s">
        <v>6650</v>
      </c>
      <c r="C3457" s="150" t="s">
        <v>6651</v>
      </c>
      <c r="D3457" s="150" t="s">
        <v>276</v>
      </c>
      <c r="E3457" s="150">
        <v>0.115</v>
      </c>
      <c r="F3457" s="150" t="s">
        <v>3882</v>
      </c>
      <c r="G3457" s="150" t="s">
        <v>6792</v>
      </c>
      <c r="H3457" s="150" t="s">
        <v>6793</v>
      </c>
      <c r="I3457" s="150" t="s">
        <v>6734</v>
      </c>
      <c r="J3457" s="150">
        <v>25179601</v>
      </c>
      <c r="K3457" s="1124" t="s">
        <v>6794</v>
      </c>
      <c r="L3457" s="150" t="s">
        <v>406</v>
      </c>
      <c r="M3457" s="150" t="s">
        <v>320</v>
      </c>
      <c r="N3457" s="1124" t="s">
        <v>6795</v>
      </c>
      <c r="O3457" s="150" t="s">
        <v>12</v>
      </c>
      <c r="P3457" s="346">
        <v>2025</v>
      </c>
      <c r="Q3457" s="150" t="s">
        <v>26</v>
      </c>
      <c r="R3457" s="150" t="s">
        <v>26</v>
      </c>
      <c r="S3457" s="150" t="s">
        <v>26</v>
      </c>
      <c r="T3457" s="150"/>
      <c r="U3457" s="150"/>
      <c r="V3457" s="150"/>
      <c r="W3457" s="150"/>
      <c r="X3457" s="368"/>
      <c r="Y3457" s="383"/>
    </row>
    <row r="3458" spans="1:25" s="3" customFormat="1" ht="39.950000000000003" customHeight="1" x14ac:dyDescent="0.2">
      <c r="A3458" s="60">
        <v>242</v>
      </c>
      <c r="B3458" s="150" t="s">
        <v>6652</v>
      </c>
      <c r="C3458" s="150" t="s">
        <v>6653</v>
      </c>
      <c r="D3458" s="150" t="s">
        <v>276</v>
      </c>
      <c r="E3458" s="150">
        <v>1.0999999999999999E-2</v>
      </c>
      <c r="F3458" s="150">
        <v>20</v>
      </c>
      <c r="G3458" s="150" t="s">
        <v>6796</v>
      </c>
      <c r="H3458" s="150" t="s">
        <v>6797</v>
      </c>
      <c r="I3458" s="150" t="s">
        <v>6734</v>
      </c>
      <c r="J3458" s="150">
        <v>25243240</v>
      </c>
      <c r="K3458" s="1124" t="s">
        <v>6794</v>
      </c>
      <c r="L3458" s="150" t="s">
        <v>406</v>
      </c>
      <c r="M3458" s="150" t="s">
        <v>320</v>
      </c>
      <c r="N3458" s="1124" t="s">
        <v>6795</v>
      </c>
      <c r="O3458" s="150" t="s">
        <v>12</v>
      </c>
      <c r="P3458" s="346">
        <v>2025</v>
      </c>
      <c r="Q3458" s="150" t="s">
        <v>26</v>
      </c>
      <c r="R3458" s="150" t="s">
        <v>26</v>
      </c>
      <c r="S3458" s="150" t="s">
        <v>26</v>
      </c>
      <c r="T3458" s="150"/>
      <c r="U3458" s="150"/>
      <c r="V3458" s="150"/>
      <c r="W3458" s="150"/>
      <c r="X3458" s="368"/>
      <c r="Y3458" s="383"/>
    </row>
    <row r="3459" spans="1:25" s="3" customFormat="1" ht="39.950000000000003" customHeight="1" x14ac:dyDescent="0.2">
      <c r="A3459" s="60">
        <v>243</v>
      </c>
      <c r="B3459" s="150" t="s">
        <v>6654</v>
      </c>
      <c r="C3459" s="150" t="s">
        <v>6655</v>
      </c>
      <c r="D3459" s="150" t="s">
        <v>275</v>
      </c>
      <c r="E3459" s="150">
        <v>9.1999999999999998E-3</v>
      </c>
      <c r="F3459" s="150" t="s">
        <v>3882</v>
      </c>
      <c r="G3459" s="150" t="s">
        <v>6798</v>
      </c>
      <c r="H3459" s="150" t="s">
        <v>1226</v>
      </c>
      <c r="I3459" s="150" t="s">
        <v>6734</v>
      </c>
      <c r="J3459" s="150">
        <v>25385988</v>
      </c>
      <c r="K3459" s="1124" t="s">
        <v>6794</v>
      </c>
      <c r="L3459" s="150" t="s">
        <v>406</v>
      </c>
      <c r="M3459" s="150" t="s">
        <v>320</v>
      </c>
      <c r="N3459" s="1124" t="s">
        <v>6795</v>
      </c>
      <c r="O3459" s="150" t="s">
        <v>12</v>
      </c>
      <c r="P3459" s="346">
        <v>2025</v>
      </c>
      <c r="Q3459" s="150" t="s">
        <v>26</v>
      </c>
      <c r="R3459" s="150" t="s">
        <v>26</v>
      </c>
      <c r="S3459" s="150" t="s">
        <v>26</v>
      </c>
      <c r="T3459" s="150"/>
      <c r="U3459" s="150"/>
      <c r="V3459" s="150"/>
      <c r="W3459" s="150"/>
      <c r="X3459" s="368"/>
      <c r="Y3459" s="383"/>
    </row>
    <row r="3460" spans="1:25" s="3" customFormat="1" ht="39.950000000000003" customHeight="1" x14ac:dyDescent="0.2">
      <c r="A3460" s="60">
        <v>244</v>
      </c>
      <c r="B3460" s="150" t="s">
        <v>6656</v>
      </c>
      <c r="C3460" s="150" t="s">
        <v>6657</v>
      </c>
      <c r="D3460" s="150" t="s">
        <v>276</v>
      </c>
      <c r="E3460" s="150">
        <v>0.2</v>
      </c>
      <c r="F3460" s="150" t="s">
        <v>3882</v>
      </c>
      <c r="G3460" s="150" t="s">
        <v>6799</v>
      </c>
      <c r="H3460" s="150" t="s">
        <v>6800</v>
      </c>
      <c r="I3460" s="150" t="s">
        <v>6734</v>
      </c>
      <c r="J3460" s="150">
        <v>25159593</v>
      </c>
      <c r="K3460" s="1124" t="s">
        <v>6801</v>
      </c>
      <c r="L3460" s="150" t="s">
        <v>406</v>
      </c>
      <c r="M3460" s="150" t="s">
        <v>320</v>
      </c>
      <c r="N3460" s="1124" t="s">
        <v>6802</v>
      </c>
      <c r="O3460" s="150" t="s">
        <v>12</v>
      </c>
      <c r="P3460" s="346">
        <v>2025</v>
      </c>
      <c r="Q3460" s="150" t="s">
        <v>26</v>
      </c>
      <c r="R3460" s="150" t="s">
        <v>26</v>
      </c>
      <c r="S3460" s="150" t="s">
        <v>26</v>
      </c>
      <c r="T3460" s="150"/>
      <c r="U3460" s="150"/>
      <c r="V3460" s="150"/>
      <c r="W3460" s="150"/>
      <c r="X3460" s="368"/>
      <c r="Y3460" s="383"/>
    </row>
    <row r="3461" spans="1:25" s="3" customFormat="1" ht="39.950000000000003" customHeight="1" x14ac:dyDescent="0.2">
      <c r="A3461" s="60">
        <v>245</v>
      </c>
      <c r="B3461" s="150" t="s">
        <v>6658</v>
      </c>
      <c r="C3461" s="150" t="s">
        <v>6659</v>
      </c>
      <c r="D3461" s="150" t="s">
        <v>326</v>
      </c>
      <c r="E3461" s="150">
        <v>4.9590000000000002E-2</v>
      </c>
      <c r="F3461" s="150" t="s">
        <v>3882</v>
      </c>
      <c r="G3461" s="150" t="s">
        <v>6803</v>
      </c>
      <c r="H3461" s="150" t="s">
        <v>6804</v>
      </c>
      <c r="I3461" s="150" t="s">
        <v>6734</v>
      </c>
      <c r="J3461" s="150">
        <v>25248312</v>
      </c>
      <c r="K3461" s="1124" t="s">
        <v>6805</v>
      </c>
      <c r="L3461" s="150" t="s">
        <v>406</v>
      </c>
      <c r="M3461" s="150" t="s">
        <v>320</v>
      </c>
      <c r="N3461" s="1124" t="s">
        <v>6806</v>
      </c>
      <c r="O3461" s="150" t="s">
        <v>12</v>
      </c>
      <c r="P3461" s="346">
        <v>2025</v>
      </c>
      <c r="Q3461" s="150" t="s">
        <v>26</v>
      </c>
      <c r="R3461" s="150" t="s">
        <v>26</v>
      </c>
      <c r="S3461" s="150" t="s">
        <v>26</v>
      </c>
      <c r="T3461" s="150"/>
      <c r="U3461" s="150"/>
      <c r="V3461" s="150"/>
      <c r="W3461" s="150"/>
      <c r="X3461" s="368"/>
      <c r="Y3461" s="383"/>
    </row>
    <row r="3462" spans="1:25" s="3" customFormat="1" ht="39.950000000000003" customHeight="1" x14ac:dyDescent="0.2">
      <c r="A3462" s="60">
        <v>246</v>
      </c>
      <c r="B3462" s="150" t="s">
        <v>6660</v>
      </c>
      <c r="C3462" s="150" t="s">
        <v>6661</v>
      </c>
      <c r="D3462" s="150" t="s">
        <v>276</v>
      </c>
      <c r="E3462" s="150">
        <v>0.1908</v>
      </c>
      <c r="F3462" s="150" t="s">
        <v>3882</v>
      </c>
      <c r="G3462" s="150" t="s">
        <v>280</v>
      </c>
      <c r="H3462" s="150" t="s">
        <v>6807</v>
      </c>
      <c r="I3462" s="150" t="s">
        <v>6734</v>
      </c>
      <c r="J3462" s="150">
        <v>25441092</v>
      </c>
      <c r="K3462" s="1124" t="s">
        <v>6805</v>
      </c>
      <c r="L3462" s="150" t="s">
        <v>406</v>
      </c>
      <c r="M3462" s="150" t="s">
        <v>320</v>
      </c>
      <c r="N3462" s="1124" t="s">
        <v>6806</v>
      </c>
      <c r="O3462" s="150" t="s">
        <v>12</v>
      </c>
      <c r="P3462" s="346">
        <v>2025</v>
      </c>
      <c r="Q3462" s="150" t="s">
        <v>26</v>
      </c>
      <c r="R3462" s="150" t="s">
        <v>26</v>
      </c>
      <c r="S3462" s="150" t="s">
        <v>26</v>
      </c>
      <c r="T3462" s="150"/>
      <c r="U3462" s="150"/>
      <c r="V3462" s="150"/>
      <c r="W3462" s="150"/>
      <c r="X3462" s="368"/>
      <c r="Y3462" s="383"/>
    </row>
    <row r="3463" spans="1:25" s="3" customFormat="1" ht="39.950000000000003" customHeight="1" x14ac:dyDescent="0.2">
      <c r="A3463" s="60">
        <v>247</v>
      </c>
      <c r="B3463" s="150" t="s">
        <v>6662</v>
      </c>
      <c r="C3463" s="150" t="s">
        <v>6663</v>
      </c>
      <c r="D3463" s="150" t="s">
        <v>275</v>
      </c>
      <c r="E3463" s="150">
        <v>0.25</v>
      </c>
      <c r="F3463" s="150">
        <v>20</v>
      </c>
      <c r="G3463" s="150" t="s">
        <v>6808</v>
      </c>
      <c r="H3463" s="150" t="s">
        <v>6809</v>
      </c>
      <c r="I3463" s="150" t="s">
        <v>6734</v>
      </c>
      <c r="J3463" s="150">
        <v>25506005</v>
      </c>
      <c r="K3463" s="1124" t="s">
        <v>6805</v>
      </c>
      <c r="L3463" s="150" t="s">
        <v>406</v>
      </c>
      <c r="M3463" s="150" t="s">
        <v>320</v>
      </c>
      <c r="N3463" s="1124" t="s">
        <v>6806</v>
      </c>
      <c r="O3463" s="150" t="s">
        <v>12</v>
      </c>
      <c r="P3463" s="346">
        <v>2025</v>
      </c>
      <c r="Q3463" s="150" t="s">
        <v>26</v>
      </c>
      <c r="R3463" s="150" t="s">
        <v>26</v>
      </c>
      <c r="S3463" s="150" t="s">
        <v>26</v>
      </c>
      <c r="T3463" s="150"/>
      <c r="U3463" s="150"/>
      <c r="V3463" s="150"/>
      <c r="W3463" s="150"/>
      <c r="X3463" s="368"/>
      <c r="Y3463" s="383"/>
    </row>
    <row r="3464" spans="1:25" s="3" customFormat="1" ht="39.950000000000003" customHeight="1" x14ac:dyDescent="0.2">
      <c r="A3464" s="60">
        <v>248</v>
      </c>
      <c r="B3464" s="150" t="s">
        <v>6664</v>
      </c>
      <c r="C3464" s="150" t="s">
        <v>6665</v>
      </c>
      <c r="D3464" s="150" t="s">
        <v>275</v>
      </c>
      <c r="E3464" s="150">
        <v>2.2399999999999998E-3</v>
      </c>
      <c r="F3464" s="150" t="s">
        <v>3882</v>
      </c>
      <c r="G3464" s="150" t="s">
        <v>6810</v>
      </c>
      <c r="H3464" s="150" t="s">
        <v>6784</v>
      </c>
      <c r="I3464" s="150" t="s">
        <v>6734</v>
      </c>
      <c r="J3464" s="150">
        <v>25789483</v>
      </c>
      <c r="K3464" s="1124" t="s">
        <v>6805</v>
      </c>
      <c r="L3464" s="150" t="s">
        <v>406</v>
      </c>
      <c r="M3464" s="150" t="s">
        <v>320</v>
      </c>
      <c r="N3464" s="1124" t="s">
        <v>6806</v>
      </c>
      <c r="O3464" s="150" t="s">
        <v>12</v>
      </c>
      <c r="P3464" s="346">
        <v>2025</v>
      </c>
      <c r="Q3464" s="150" t="s">
        <v>26</v>
      </c>
      <c r="R3464" s="150" t="s">
        <v>26</v>
      </c>
      <c r="S3464" s="150" t="s">
        <v>26</v>
      </c>
      <c r="T3464" s="150"/>
      <c r="U3464" s="150"/>
      <c r="V3464" s="150"/>
      <c r="W3464" s="150"/>
      <c r="X3464" s="368"/>
      <c r="Y3464" s="383"/>
    </row>
    <row r="3465" spans="1:25" s="3" customFormat="1" ht="39.950000000000003" customHeight="1" x14ac:dyDescent="0.2">
      <c r="A3465" s="60">
        <v>249</v>
      </c>
      <c r="B3465" s="150" t="s">
        <v>6666</v>
      </c>
      <c r="C3465" s="150" t="s">
        <v>319</v>
      </c>
      <c r="D3465" s="150" t="s">
        <v>275</v>
      </c>
      <c r="E3465" s="150">
        <v>2.4500000000000002</v>
      </c>
      <c r="F3465" s="150">
        <v>20</v>
      </c>
      <c r="G3465" s="150" t="s">
        <v>6811</v>
      </c>
      <c r="H3465" s="150" t="s">
        <v>6812</v>
      </c>
      <c r="I3465" s="150" t="s">
        <v>6734</v>
      </c>
      <c r="J3465" s="150">
        <v>17995955</v>
      </c>
      <c r="K3465" s="1124">
        <v>45688</v>
      </c>
      <c r="L3465" s="150" t="s">
        <v>407</v>
      </c>
      <c r="M3465" s="150" t="s">
        <v>1174</v>
      </c>
      <c r="N3465" s="1124" t="s">
        <v>6813</v>
      </c>
      <c r="O3465" s="150" t="s">
        <v>12</v>
      </c>
      <c r="P3465" s="346">
        <v>2025</v>
      </c>
      <c r="Q3465" s="150" t="s">
        <v>26</v>
      </c>
      <c r="R3465" s="150" t="s">
        <v>26</v>
      </c>
      <c r="S3465" s="150" t="s">
        <v>26</v>
      </c>
      <c r="T3465" s="150"/>
      <c r="U3465" s="150"/>
      <c r="V3465" s="150"/>
      <c r="W3465" s="150"/>
      <c r="X3465" s="368"/>
      <c r="Y3465" s="383"/>
    </row>
    <row r="3466" spans="1:25" s="3" customFormat="1" ht="39.950000000000003" customHeight="1" x14ac:dyDescent="0.2">
      <c r="A3466" s="60">
        <v>250</v>
      </c>
      <c r="B3466" s="150" t="s">
        <v>7499</v>
      </c>
      <c r="C3466" s="150" t="s">
        <v>7500</v>
      </c>
      <c r="D3466" s="150" t="s">
        <v>275</v>
      </c>
      <c r="E3466" s="150">
        <v>4.5</v>
      </c>
      <c r="F3466" s="150" t="s">
        <v>1121</v>
      </c>
      <c r="G3466" s="150" t="s">
        <v>7687</v>
      </c>
      <c r="H3466" s="150" t="s">
        <v>7688</v>
      </c>
      <c r="I3466" s="150" t="s">
        <v>7689</v>
      </c>
      <c r="J3466" s="150">
        <v>18676802</v>
      </c>
      <c r="K3466" s="1124" t="s">
        <v>7690</v>
      </c>
      <c r="L3466" s="150" t="s">
        <v>407</v>
      </c>
      <c r="M3466" s="150" t="s">
        <v>1264</v>
      </c>
      <c r="N3466" s="1124" t="s">
        <v>7691</v>
      </c>
      <c r="O3466" s="150" t="s">
        <v>12</v>
      </c>
      <c r="P3466" s="346">
        <v>2025</v>
      </c>
      <c r="Q3466" s="150" t="s">
        <v>7692</v>
      </c>
      <c r="R3466" s="150" t="s">
        <v>26</v>
      </c>
      <c r="S3466" s="150" t="s">
        <v>26</v>
      </c>
      <c r="T3466" s="150"/>
      <c r="U3466" s="150"/>
      <c r="V3466" s="150"/>
      <c r="W3466" s="150"/>
      <c r="X3466" s="368"/>
      <c r="Y3466" s="383"/>
    </row>
    <row r="3467" spans="1:25" s="3" customFormat="1" ht="39.950000000000003" customHeight="1" x14ac:dyDescent="0.2">
      <c r="A3467" s="60">
        <v>251</v>
      </c>
      <c r="B3467" s="150" t="s">
        <v>7501</v>
      </c>
      <c r="C3467" s="150" t="s">
        <v>7502</v>
      </c>
      <c r="D3467" s="150" t="s">
        <v>276</v>
      </c>
      <c r="E3467" s="150">
        <v>5.5E-2</v>
      </c>
      <c r="F3467" s="150" t="s">
        <v>3882</v>
      </c>
      <c r="G3467" s="150" t="s">
        <v>7693</v>
      </c>
      <c r="H3467" s="150" t="s">
        <v>7694</v>
      </c>
      <c r="I3467" s="150" t="s">
        <v>7689</v>
      </c>
      <c r="J3467" s="150">
        <v>24897910</v>
      </c>
      <c r="K3467" s="1124" t="s">
        <v>7690</v>
      </c>
      <c r="L3467" s="150" t="s">
        <v>406</v>
      </c>
      <c r="M3467" s="150" t="s">
        <v>320</v>
      </c>
      <c r="N3467" s="1124" t="s">
        <v>7691</v>
      </c>
      <c r="O3467" s="150" t="s">
        <v>12</v>
      </c>
      <c r="P3467" s="346">
        <v>2025</v>
      </c>
      <c r="Q3467" s="150" t="s">
        <v>26</v>
      </c>
      <c r="R3467" s="150" t="s">
        <v>26</v>
      </c>
      <c r="S3467" s="150" t="s">
        <v>26</v>
      </c>
      <c r="T3467" s="150"/>
      <c r="U3467" s="150"/>
      <c r="V3467" s="150"/>
      <c r="W3467" s="150"/>
      <c r="X3467" s="368"/>
      <c r="Y3467" s="383"/>
    </row>
    <row r="3468" spans="1:25" s="3" customFormat="1" ht="39.950000000000003" customHeight="1" x14ac:dyDescent="0.2">
      <c r="A3468" s="60">
        <v>252</v>
      </c>
      <c r="B3468" s="150" t="s">
        <v>7503</v>
      </c>
      <c r="C3468" s="150" t="s">
        <v>7504</v>
      </c>
      <c r="D3468" s="150" t="s">
        <v>276</v>
      </c>
      <c r="E3468" s="150">
        <v>0.03</v>
      </c>
      <c r="F3468" s="150" t="s">
        <v>3882</v>
      </c>
      <c r="G3468" s="150" t="s">
        <v>7695</v>
      </c>
      <c r="H3468" s="150" t="s">
        <v>7696</v>
      </c>
      <c r="I3468" s="150" t="s">
        <v>7689</v>
      </c>
      <c r="J3468" s="150">
        <v>25439514</v>
      </c>
      <c r="K3468" s="1124" t="s">
        <v>7690</v>
      </c>
      <c r="L3468" s="150" t="s">
        <v>406</v>
      </c>
      <c r="M3468" s="150" t="s">
        <v>320</v>
      </c>
      <c r="N3468" s="1124" t="s">
        <v>7691</v>
      </c>
      <c r="O3468" s="150" t="s">
        <v>12</v>
      </c>
      <c r="P3468" s="346">
        <v>2025</v>
      </c>
      <c r="Q3468" s="150" t="s">
        <v>26</v>
      </c>
      <c r="R3468" s="150" t="s">
        <v>26</v>
      </c>
      <c r="S3468" s="150" t="s">
        <v>26</v>
      </c>
      <c r="T3468" s="150"/>
      <c r="U3468" s="150"/>
      <c r="V3468" s="150"/>
      <c r="W3468" s="150"/>
      <c r="X3468" s="368"/>
      <c r="Y3468" s="383"/>
    </row>
    <row r="3469" spans="1:25" s="3" customFormat="1" ht="39.950000000000003" customHeight="1" x14ac:dyDescent="0.2">
      <c r="A3469" s="60">
        <v>253</v>
      </c>
      <c r="B3469" s="150" t="s">
        <v>7505</v>
      </c>
      <c r="C3469" s="150" t="s">
        <v>6637</v>
      </c>
      <c r="D3469" s="150" t="s">
        <v>276</v>
      </c>
      <c r="E3469" s="150">
        <v>2.9620799999999998</v>
      </c>
      <c r="F3469" s="150" t="s">
        <v>1121</v>
      </c>
      <c r="G3469" s="150" t="s">
        <v>7697</v>
      </c>
      <c r="H3469" s="150" t="s">
        <v>7698</v>
      </c>
      <c r="I3469" s="150" t="s">
        <v>7689</v>
      </c>
      <c r="J3469" s="150">
        <v>13570009</v>
      </c>
      <c r="K3469" s="1124" t="s">
        <v>915</v>
      </c>
      <c r="L3469" s="150" t="s">
        <v>407</v>
      </c>
      <c r="M3469" s="150" t="s">
        <v>1264</v>
      </c>
      <c r="N3469" s="1124" t="s">
        <v>7699</v>
      </c>
      <c r="O3469" s="150" t="s">
        <v>12</v>
      </c>
      <c r="P3469" s="346">
        <v>2025</v>
      </c>
      <c r="Q3469" s="150" t="s">
        <v>7700</v>
      </c>
      <c r="R3469" s="150" t="s">
        <v>26</v>
      </c>
      <c r="S3469" s="150" t="s">
        <v>26</v>
      </c>
      <c r="T3469" s="150"/>
      <c r="U3469" s="150"/>
      <c r="V3469" s="150"/>
      <c r="W3469" s="150"/>
      <c r="X3469" s="368"/>
      <c r="Y3469" s="383"/>
    </row>
    <row r="3470" spans="1:25" s="3" customFormat="1" ht="39.950000000000003" customHeight="1" x14ac:dyDescent="0.2">
      <c r="A3470" s="60">
        <v>254</v>
      </c>
      <c r="B3470" s="150" t="s">
        <v>7506</v>
      </c>
      <c r="C3470" s="150" t="s">
        <v>307</v>
      </c>
      <c r="D3470" s="150" t="s">
        <v>275</v>
      </c>
      <c r="E3470" s="150">
        <v>4.3</v>
      </c>
      <c r="F3470" s="150" t="s">
        <v>1121</v>
      </c>
      <c r="G3470" s="150" t="s">
        <v>7701</v>
      </c>
      <c r="H3470" s="150" t="s">
        <v>7702</v>
      </c>
      <c r="I3470" s="150" t="s">
        <v>7689</v>
      </c>
      <c r="J3470" s="150">
        <v>17375704</v>
      </c>
      <c r="K3470" s="1124" t="s">
        <v>915</v>
      </c>
      <c r="L3470" s="150" t="s">
        <v>407</v>
      </c>
      <c r="M3470" s="150" t="s">
        <v>1264</v>
      </c>
      <c r="N3470" s="1124" t="s">
        <v>7699</v>
      </c>
      <c r="O3470" s="150" t="s">
        <v>12</v>
      </c>
      <c r="P3470" s="346">
        <v>2025</v>
      </c>
      <c r="Q3470" s="150" t="s">
        <v>7703</v>
      </c>
      <c r="R3470" s="150" t="s">
        <v>26</v>
      </c>
      <c r="S3470" s="150" t="s">
        <v>26</v>
      </c>
      <c r="T3470" s="150"/>
      <c r="U3470" s="150"/>
      <c r="V3470" s="150"/>
      <c r="W3470" s="150"/>
      <c r="X3470" s="368"/>
      <c r="Y3470" s="383"/>
    </row>
    <row r="3471" spans="1:25" s="3" customFormat="1" ht="39.950000000000003" customHeight="1" x14ac:dyDescent="0.2">
      <c r="A3471" s="60">
        <v>255</v>
      </c>
      <c r="B3471" s="150" t="s">
        <v>7507</v>
      </c>
      <c r="C3471" s="150" t="s">
        <v>7508</v>
      </c>
      <c r="D3471" s="150" t="s">
        <v>275</v>
      </c>
      <c r="E3471" s="150">
        <v>0.5</v>
      </c>
      <c r="F3471" s="150" t="s">
        <v>1121</v>
      </c>
      <c r="G3471" s="150" t="s">
        <v>397</v>
      </c>
      <c r="H3471" s="150" t="s">
        <v>7704</v>
      </c>
      <c r="I3471" s="150" t="s">
        <v>7689</v>
      </c>
      <c r="J3471" s="150">
        <v>18053259</v>
      </c>
      <c r="K3471" s="1124" t="s">
        <v>915</v>
      </c>
      <c r="L3471" s="150" t="s">
        <v>407</v>
      </c>
      <c r="M3471" s="150" t="s">
        <v>1264</v>
      </c>
      <c r="N3471" s="1124" t="s">
        <v>7699</v>
      </c>
      <c r="O3471" s="150" t="s">
        <v>12</v>
      </c>
      <c r="P3471" s="346">
        <v>2025</v>
      </c>
      <c r="Q3471" s="150" t="s">
        <v>26</v>
      </c>
      <c r="R3471" s="150" t="s">
        <v>7705</v>
      </c>
      <c r="S3471" s="150" t="s">
        <v>26</v>
      </c>
      <c r="T3471" s="150"/>
      <c r="U3471" s="150"/>
      <c r="V3471" s="150"/>
      <c r="W3471" s="150"/>
      <c r="X3471" s="368"/>
      <c r="Y3471" s="383"/>
    </row>
    <row r="3472" spans="1:25" s="3" customFormat="1" ht="39.950000000000003" customHeight="1" x14ac:dyDescent="0.2">
      <c r="A3472" s="60">
        <v>256</v>
      </c>
      <c r="B3472" s="150" t="s">
        <v>7509</v>
      </c>
      <c r="C3472" s="150" t="s">
        <v>900</v>
      </c>
      <c r="D3472" s="150" t="s">
        <v>276</v>
      </c>
      <c r="E3472" s="150">
        <v>0.2</v>
      </c>
      <c r="F3472" s="150" t="s">
        <v>1121</v>
      </c>
      <c r="G3472" s="150" t="s">
        <v>7706</v>
      </c>
      <c r="H3472" s="150" t="s">
        <v>7707</v>
      </c>
      <c r="I3472" s="150" t="s">
        <v>7689</v>
      </c>
      <c r="J3472" s="150">
        <v>25349564</v>
      </c>
      <c r="K3472" s="1124" t="s">
        <v>915</v>
      </c>
      <c r="L3472" s="150" t="s">
        <v>406</v>
      </c>
      <c r="M3472" s="150" t="s">
        <v>320</v>
      </c>
      <c r="N3472" s="1124" t="s">
        <v>7699</v>
      </c>
      <c r="O3472" s="150" t="s">
        <v>12</v>
      </c>
      <c r="P3472" s="346">
        <v>2025</v>
      </c>
      <c r="Q3472" s="150" t="s">
        <v>26</v>
      </c>
      <c r="R3472" s="150" t="s">
        <v>26</v>
      </c>
      <c r="S3472" s="150" t="s">
        <v>26</v>
      </c>
      <c r="T3472" s="150"/>
      <c r="U3472" s="150"/>
      <c r="V3472" s="150"/>
      <c r="W3472" s="150"/>
      <c r="X3472" s="368"/>
      <c r="Y3472" s="383"/>
    </row>
    <row r="3473" spans="1:25" s="3" customFormat="1" ht="39.950000000000003" customHeight="1" x14ac:dyDescent="0.2">
      <c r="A3473" s="60">
        <v>257</v>
      </c>
      <c r="B3473" s="150" t="s">
        <v>7510</v>
      </c>
      <c r="C3473" s="150" t="s">
        <v>318</v>
      </c>
      <c r="D3473" s="150" t="s">
        <v>271</v>
      </c>
      <c r="E3473" s="150">
        <v>5.8999999999999999E-3</v>
      </c>
      <c r="F3473" s="150" t="s">
        <v>3882</v>
      </c>
      <c r="G3473" s="150" t="s">
        <v>7708</v>
      </c>
      <c r="H3473" s="150" t="s">
        <v>7709</v>
      </c>
      <c r="I3473" s="150" t="s">
        <v>7689</v>
      </c>
      <c r="J3473" s="150">
        <v>25409626</v>
      </c>
      <c r="K3473" s="1124" t="s">
        <v>915</v>
      </c>
      <c r="L3473" s="150" t="s">
        <v>406</v>
      </c>
      <c r="M3473" s="150" t="s">
        <v>320</v>
      </c>
      <c r="N3473" s="1124" t="s">
        <v>7699</v>
      </c>
      <c r="O3473" s="150" t="s">
        <v>12</v>
      </c>
      <c r="P3473" s="346">
        <v>2025</v>
      </c>
      <c r="Q3473" s="150" t="s">
        <v>26</v>
      </c>
      <c r="R3473" s="150" t="s">
        <v>26</v>
      </c>
      <c r="S3473" s="150" t="s">
        <v>26</v>
      </c>
      <c r="T3473" s="150"/>
      <c r="U3473" s="150"/>
      <c r="V3473" s="150"/>
      <c r="W3473" s="150"/>
      <c r="X3473" s="368"/>
      <c r="Y3473" s="383"/>
    </row>
    <row r="3474" spans="1:25" s="3" customFormat="1" ht="39.950000000000003" customHeight="1" x14ac:dyDescent="0.2">
      <c r="A3474" s="60">
        <v>258</v>
      </c>
      <c r="B3474" s="150" t="s">
        <v>7511</v>
      </c>
      <c r="C3474" s="150" t="s">
        <v>7512</v>
      </c>
      <c r="D3474" s="150" t="s">
        <v>274</v>
      </c>
      <c r="E3474" s="150">
        <v>0.1</v>
      </c>
      <c r="F3474" s="150" t="s">
        <v>1121</v>
      </c>
      <c r="G3474" s="150" t="s">
        <v>7710</v>
      </c>
      <c r="H3474" s="150" t="s">
        <v>7711</v>
      </c>
      <c r="I3474" s="150" t="s">
        <v>7689</v>
      </c>
      <c r="J3474" s="150">
        <v>25773729</v>
      </c>
      <c r="K3474" s="1124" t="s">
        <v>916</v>
      </c>
      <c r="L3474" s="150" t="s">
        <v>406</v>
      </c>
      <c r="M3474" s="150" t="s">
        <v>320</v>
      </c>
      <c r="N3474" s="1124" t="s">
        <v>7712</v>
      </c>
      <c r="O3474" s="150" t="s">
        <v>12</v>
      </c>
      <c r="P3474" s="346">
        <v>2025</v>
      </c>
      <c r="Q3474" s="150" t="s">
        <v>26</v>
      </c>
      <c r="R3474" s="150" t="s">
        <v>26</v>
      </c>
      <c r="S3474" s="150" t="s">
        <v>26</v>
      </c>
      <c r="T3474" s="150"/>
      <c r="U3474" s="150"/>
      <c r="V3474" s="150"/>
      <c r="W3474" s="150"/>
      <c r="X3474" s="368"/>
      <c r="Y3474" s="383"/>
    </row>
    <row r="3475" spans="1:25" s="3" customFormat="1" ht="39.950000000000003" customHeight="1" x14ac:dyDescent="0.2">
      <c r="A3475" s="60">
        <v>259</v>
      </c>
      <c r="B3475" s="150" t="s">
        <v>7513</v>
      </c>
      <c r="C3475" s="150" t="s">
        <v>7514</v>
      </c>
      <c r="D3475" s="150" t="s">
        <v>274</v>
      </c>
      <c r="E3475" s="150">
        <v>4.8</v>
      </c>
      <c r="F3475" s="150" t="s">
        <v>1121</v>
      </c>
      <c r="G3475" s="150" t="s">
        <v>584</v>
      </c>
      <c r="H3475" s="150" t="s">
        <v>7713</v>
      </c>
      <c r="I3475" s="150" t="s">
        <v>7689</v>
      </c>
      <c r="J3475" s="150">
        <v>18884495</v>
      </c>
      <c r="K3475" s="1124" t="s">
        <v>917</v>
      </c>
      <c r="L3475" s="150" t="s">
        <v>407</v>
      </c>
      <c r="M3475" s="150" t="s">
        <v>1264</v>
      </c>
      <c r="N3475" s="1124" t="s">
        <v>7714</v>
      </c>
      <c r="O3475" s="150" t="s">
        <v>12</v>
      </c>
      <c r="P3475" s="346">
        <v>2025</v>
      </c>
      <c r="Q3475" s="150" t="s">
        <v>26</v>
      </c>
      <c r="R3475" s="150" t="s">
        <v>7715</v>
      </c>
      <c r="S3475" s="150" t="s">
        <v>26</v>
      </c>
      <c r="T3475" s="150"/>
      <c r="U3475" s="150"/>
      <c r="V3475" s="150"/>
      <c r="W3475" s="150"/>
      <c r="X3475" s="368"/>
      <c r="Y3475" s="383"/>
    </row>
    <row r="3476" spans="1:25" s="3" customFormat="1" ht="39.950000000000003" customHeight="1" x14ac:dyDescent="0.2">
      <c r="A3476" s="60">
        <v>260</v>
      </c>
      <c r="B3476" s="150" t="s">
        <v>7515</v>
      </c>
      <c r="C3476" s="150" t="s">
        <v>7516</v>
      </c>
      <c r="D3476" s="150" t="s">
        <v>274</v>
      </c>
      <c r="E3476" s="150">
        <v>6.9</v>
      </c>
      <c r="F3476" s="150" t="s">
        <v>1121</v>
      </c>
      <c r="G3476" s="150" t="s">
        <v>7716</v>
      </c>
      <c r="H3476" s="150" t="s">
        <v>7717</v>
      </c>
      <c r="I3476" s="150" t="s">
        <v>7689</v>
      </c>
      <c r="J3476" s="150">
        <v>18976876</v>
      </c>
      <c r="K3476" s="1124" t="s">
        <v>917</v>
      </c>
      <c r="L3476" s="150" t="s">
        <v>407</v>
      </c>
      <c r="M3476" s="150" t="s">
        <v>1264</v>
      </c>
      <c r="N3476" s="1124" t="s">
        <v>7714</v>
      </c>
      <c r="O3476" s="150" t="s">
        <v>12</v>
      </c>
      <c r="P3476" s="346">
        <v>2025</v>
      </c>
      <c r="Q3476" s="150" t="s">
        <v>26</v>
      </c>
      <c r="R3476" s="150" t="s">
        <v>7718</v>
      </c>
      <c r="S3476" s="150" t="s">
        <v>26</v>
      </c>
      <c r="T3476" s="150"/>
      <c r="U3476" s="150"/>
      <c r="V3476" s="150"/>
      <c r="W3476" s="150"/>
      <c r="X3476" s="368"/>
      <c r="Y3476" s="383"/>
    </row>
    <row r="3477" spans="1:25" s="3" customFormat="1" ht="39.950000000000003" customHeight="1" x14ac:dyDescent="0.2">
      <c r="A3477" s="60">
        <v>261</v>
      </c>
      <c r="B3477" s="150" t="s">
        <v>7517</v>
      </c>
      <c r="C3477" s="150" t="s">
        <v>7518</v>
      </c>
      <c r="D3477" s="150" t="s">
        <v>271</v>
      </c>
      <c r="E3477" s="150">
        <v>3.6</v>
      </c>
      <c r="F3477" s="150" t="s">
        <v>1121</v>
      </c>
      <c r="G3477" s="150" t="s">
        <v>7719</v>
      </c>
      <c r="H3477" s="150" t="s">
        <v>7720</v>
      </c>
      <c r="I3477" s="150" t="s">
        <v>7689</v>
      </c>
      <c r="J3477" s="150">
        <v>24536573</v>
      </c>
      <c r="K3477" s="1124" t="s">
        <v>917</v>
      </c>
      <c r="L3477" s="150" t="s">
        <v>407</v>
      </c>
      <c r="M3477" s="150" t="s">
        <v>1264</v>
      </c>
      <c r="N3477" s="1124" t="s">
        <v>7714</v>
      </c>
      <c r="O3477" s="150" t="s">
        <v>12</v>
      </c>
      <c r="P3477" s="346">
        <v>2025</v>
      </c>
      <c r="Q3477" s="150" t="s">
        <v>26</v>
      </c>
      <c r="R3477" s="150" t="s">
        <v>26</v>
      </c>
      <c r="S3477" s="150" t="s">
        <v>26</v>
      </c>
      <c r="T3477" s="150"/>
      <c r="U3477" s="150"/>
      <c r="V3477" s="150"/>
      <c r="W3477" s="150"/>
      <c r="X3477" s="368"/>
      <c r="Y3477" s="383"/>
    </row>
    <row r="3478" spans="1:25" s="3" customFormat="1" ht="39.950000000000003" customHeight="1" x14ac:dyDescent="0.2">
      <c r="A3478" s="60">
        <v>262</v>
      </c>
      <c r="B3478" s="150" t="s">
        <v>7519</v>
      </c>
      <c r="C3478" s="150" t="s">
        <v>900</v>
      </c>
      <c r="D3478" s="150" t="s">
        <v>276</v>
      </c>
      <c r="E3478" s="150">
        <v>3.2489999999999998E-2</v>
      </c>
      <c r="F3478" s="150" t="s">
        <v>3882</v>
      </c>
      <c r="G3478" s="150" t="s">
        <v>7721</v>
      </c>
      <c r="H3478" s="150" t="s">
        <v>7722</v>
      </c>
      <c r="I3478" s="150" t="s">
        <v>7689</v>
      </c>
      <c r="J3478" s="150">
        <v>25782700</v>
      </c>
      <c r="K3478" s="1124" t="s">
        <v>917</v>
      </c>
      <c r="L3478" s="150" t="s">
        <v>406</v>
      </c>
      <c r="M3478" s="150" t="s">
        <v>320</v>
      </c>
      <c r="N3478" s="1124" t="s">
        <v>7714</v>
      </c>
      <c r="O3478" s="150" t="s">
        <v>12</v>
      </c>
      <c r="P3478" s="346">
        <v>2025</v>
      </c>
      <c r="Q3478" s="150" t="s">
        <v>26</v>
      </c>
      <c r="R3478" s="150" t="s">
        <v>26</v>
      </c>
      <c r="S3478" s="150" t="s">
        <v>26</v>
      </c>
      <c r="T3478" s="150"/>
      <c r="U3478" s="150"/>
      <c r="V3478" s="150"/>
      <c r="W3478" s="150"/>
      <c r="X3478" s="368"/>
      <c r="Y3478" s="383"/>
    </row>
    <row r="3479" spans="1:25" s="3" customFormat="1" ht="39.950000000000003" customHeight="1" x14ac:dyDescent="0.2">
      <c r="A3479" s="60">
        <v>263</v>
      </c>
      <c r="B3479" s="150" t="s">
        <v>7520</v>
      </c>
      <c r="C3479" s="150" t="s">
        <v>7521</v>
      </c>
      <c r="D3479" s="150" t="s">
        <v>274</v>
      </c>
      <c r="E3479" s="150">
        <v>0.32704</v>
      </c>
      <c r="F3479" s="150" t="s">
        <v>1121</v>
      </c>
      <c r="G3479" s="150" t="s">
        <v>7723</v>
      </c>
      <c r="H3479" s="150" t="s">
        <v>7724</v>
      </c>
      <c r="I3479" s="150" t="s">
        <v>7689</v>
      </c>
      <c r="J3479" s="150">
        <v>25825330</v>
      </c>
      <c r="K3479" s="1124" t="s">
        <v>917</v>
      </c>
      <c r="L3479" s="150" t="s">
        <v>406</v>
      </c>
      <c r="M3479" s="150" t="s">
        <v>320</v>
      </c>
      <c r="N3479" s="1124" t="s">
        <v>7714</v>
      </c>
      <c r="O3479" s="150" t="s">
        <v>12</v>
      </c>
      <c r="P3479" s="346">
        <v>2025</v>
      </c>
      <c r="Q3479" s="150" t="s">
        <v>26</v>
      </c>
      <c r="R3479" s="150" t="s">
        <v>26</v>
      </c>
      <c r="S3479" s="150" t="s">
        <v>26</v>
      </c>
      <c r="T3479" s="150"/>
      <c r="U3479" s="150"/>
      <c r="V3479" s="150"/>
      <c r="W3479" s="150"/>
      <c r="X3479" s="368"/>
      <c r="Y3479" s="383"/>
    </row>
    <row r="3480" spans="1:25" s="3" customFormat="1" ht="39.950000000000003" customHeight="1" x14ac:dyDescent="0.2">
      <c r="A3480" s="60">
        <v>264</v>
      </c>
      <c r="B3480" s="150" t="s">
        <v>7522</v>
      </c>
      <c r="C3480" s="150" t="s">
        <v>7523</v>
      </c>
      <c r="D3480" s="150" t="s">
        <v>271</v>
      </c>
      <c r="E3480" s="150">
        <v>1.8</v>
      </c>
      <c r="F3480" s="150" t="s">
        <v>1121</v>
      </c>
      <c r="G3480" s="150" t="s">
        <v>5569</v>
      </c>
      <c r="H3480" s="150" t="s">
        <v>7725</v>
      </c>
      <c r="I3480" s="150" t="s">
        <v>7689</v>
      </c>
      <c r="J3480" s="150">
        <v>23135706</v>
      </c>
      <c r="K3480" s="1124" t="s">
        <v>7726</v>
      </c>
      <c r="L3480" s="150" t="s">
        <v>454</v>
      </c>
      <c r="M3480" s="150" t="s">
        <v>1264</v>
      </c>
      <c r="N3480" s="1124" t="s">
        <v>7727</v>
      </c>
      <c r="O3480" s="150" t="s">
        <v>12</v>
      </c>
      <c r="P3480" s="346">
        <v>2025</v>
      </c>
      <c r="Q3480" s="150" t="s">
        <v>26</v>
      </c>
      <c r="R3480" s="150" t="s">
        <v>26</v>
      </c>
      <c r="S3480" s="150" t="s">
        <v>26</v>
      </c>
      <c r="T3480" s="150"/>
      <c r="U3480" s="150"/>
      <c r="V3480" s="150"/>
      <c r="W3480" s="150"/>
      <c r="X3480" s="368"/>
      <c r="Y3480" s="383"/>
    </row>
    <row r="3481" spans="1:25" s="3" customFormat="1" ht="39.950000000000003" customHeight="1" x14ac:dyDescent="0.2">
      <c r="A3481" s="60">
        <v>265</v>
      </c>
      <c r="B3481" s="150" t="s">
        <v>7524</v>
      </c>
      <c r="C3481" s="150" t="s">
        <v>7525</v>
      </c>
      <c r="D3481" s="150" t="s">
        <v>274</v>
      </c>
      <c r="E3481" s="150">
        <v>0.3</v>
      </c>
      <c r="F3481" s="150" t="s">
        <v>1121</v>
      </c>
      <c r="G3481" s="150" t="s">
        <v>7728</v>
      </c>
      <c r="H3481" s="150" t="s">
        <v>7729</v>
      </c>
      <c r="I3481" s="150" t="s">
        <v>7689</v>
      </c>
      <c r="J3481" s="150">
        <v>25772065</v>
      </c>
      <c r="K3481" s="1124" t="s">
        <v>7726</v>
      </c>
      <c r="L3481" s="150" t="s">
        <v>406</v>
      </c>
      <c r="M3481" s="150" t="s">
        <v>320</v>
      </c>
      <c r="N3481" s="1124" t="s">
        <v>7727</v>
      </c>
      <c r="O3481" s="150" t="s">
        <v>12</v>
      </c>
      <c r="P3481" s="346">
        <v>2025</v>
      </c>
      <c r="Q3481" s="150" t="s">
        <v>26</v>
      </c>
      <c r="R3481" s="150" t="s">
        <v>26</v>
      </c>
      <c r="S3481" s="150" t="s">
        <v>26</v>
      </c>
      <c r="T3481" s="150"/>
      <c r="U3481" s="150"/>
      <c r="V3481" s="150"/>
      <c r="W3481" s="150"/>
      <c r="X3481" s="368"/>
      <c r="Y3481" s="383"/>
    </row>
    <row r="3482" spans="1:25" s="3" customFormat="1" ht="39.950000000000003" customHeight="1" x14ac:dyDescent="0.2">
      <c r="A3482" s="60">
        <v>266</v>
      </c>
      <c r="B3482" s="150" t="s">
        <v>7526</v>
      </c>
      <c r="C3482" s="150" t="s">
        <v>304</v>
      </c>
      <c r="D3482" s="150" t="s">
        <v>271</v>
      </c>
      <c r="E3482" s="150">
        <v>3.0000000000000001E-3</v>
      </c>
      <c r="F3482" s="150" t="s">
        <v>3882</v>
      </c>
      <c r="G3482" s="150" t="s">
        <v>7730</v>
      </c>
      <c r="H3482" s="150" t="s">
        <v>7731</v>
      </c>
      <c r="I3482" s="150" t="s">
        <v>7689</v>
      </c>
      <c r="J3482" s="150">
        <v>25789668</v>
      </c>
      <c r="K3482" s="1124" t="s">
        <v>7726</v>
      </c>
      <c r="L3482" s="150" t="s">
        <v>406</v>
      </c>
      <c r="M3482" s="150" t="s">
        <v>320</v>
      </c>
      <c r="N3482" s="1124" t="s">
        <v>7727</v>
      </c>
      <c r="O3482" s="150" t="s">
        <v>12</v>
      </c>
      <c r="P3482" s="346">
        <v>2025</v>
      </c>
      <c r="Q3482" s="150" t="s">
        <v>26</v>
      </c>
      <c r="R3482" s="150" t="s">
        <v>26</v>
      </c>
      <c r="S3482" s="150" t="s">
        <v>26</v>
      </c>
      <c r="T3482" s="150"/>
      <c r="U3482" s="150"/>
      <c r="V3482" s="150"/>
      <c r="W3482" s="150"/>
      <c r="X3482" s="368"/>
      <c r="Y3482" s="383"/>
    </row>
    <row r="3483" spans="1:25" s="3" customFormat="1" ht="39.950000000000003" customHeight="1" x14ac:dyDescent="0.2">
      <c r="A3483" s="60">
        <v>267</v>
      </c>
      <c r="B3483" s="150" t="s">
        <v>7527</v>
      </c>
      <c r="C3483" s="150" t="s">
        <v>488</v>
      </c>
      <c r="D3483" s="150" t="s">
        <v>274</v>
      </c>
      <c r="E3483" s="150">
        <v>8.9999999999999993E-3</v>
      </c>
      <c r="F3483" s="150" t="s">
        <v>3882</v>
      </c>
      <c r="G3483" s="150" t="s">
        <v>7732</v>
      </c>
      <c r="H3483" s="150" t="s">
        <v>7733</v>
      </c>
      <c r="I3483" s="150" t="s">
        <v>7689</v>
      </c>
      <c r="J3483" s="150">
        <v>25846536</v>
      </c>
      <c r="K3483" s="1124" t="s">
        <v>7726</v>
      </c>
      <c r="L3483" s="150" t="s">
        <v>406</v>
      </c>
      <c r="M3483" s="150" t="s">
        <v>320</v>
      </c>
      <c r="N3483" s="1124" t="s">
        <v>7727</v>
      </c>
      <c r="O3483" s="150" t="s">
        <v>12</v>
      </c>
      <c r="P3483" s="346">
        <v>2025</v>
      </c>
      <c r="Q3483" s="150" t="s">
        <v>26</v>
      </c>
      <c r="R3483" s="150" t="s">
        <v>26</v>
      </c>
      <c r="S3483" s="150" t="s">
        <v>26</v>
      </c>
      <c r="T3483" s="150"/>
      <c r="U3483" s="150"/>
      <c r="V3483" s="150"/>
      <c r="W3483" s="150"/>
      <c r="X3483" s="368"/>
      <c r="Y3483" s="383"/>
    </row>
    <row r="3484" spans="1:25" s="3" customFormat="1" ht="39.950000000000003" customHeight="1" x14ac:dyDescent="0.2">
      <c r="A3484" s="60">
        <v>268</v>
      </c>
      <c r="B3484" s="150" t="s">
        <v>7528</v>
      </c>
      <c r="C3484" s="150" t="s">
        <v>7529</v>
      </c>
      <c r="D3484" s="150" t="s">
        <v>274</v>
      </c>
      <c r="E3484" s="150">
        <v>0.3417</v>
      </c>
      <c r="F3484" s="150" t="s">
        <v>1121</v>
      </c>
      <c r="G3484" s="150" t="s">
        <v>7710</v>
      </c>
      <c r="H3484" s="150" t="s">
        <v>7734</v>
      </c>
      <c r="I3484" s="150" t="s">
        <v>7689</v>
      </c>
      <c r="J3484" s="150">
        <v>18768142</v>
      </c>
      <c r="K3484" s="1124" t="s">
        <v>7735</v>
      </c>
      <c r="L3484" s="150" t="s">
        <v>407</v>
      </c>
      <c r="M3484" s="150" t="s">
        <v>1264</v>
      </c>
      <c r="N3484" s="1124" t="s">
        <v>7736</v>
      </c>
      <c r="O3484" s="150" t="s">
        <v>12</v>
      </c>
      <c r="P3484" s="346">
        <v>2025</v>
      </c>
      <c r="Q3484" s="150" t="s">
        <v>26</v>
      </c>
      <c r="R3484" s="150" t="s">
        <v>7737</v>
      </c>
      <c r="S3484" s="150" t="s">
        <v>26</v>
      </c>
      <c r="T3484" s="150"/>
      <c r="U3484" s="150"/>
      <c r="V3484" s="150"/>
      <c r="W3484" s="150"/>
      <c r="X3484" s="368"/>
      <c r="Y3484" s="383"/>
    </row>
    <row r="3485" spans="1:25" s="3" customFormat="1" ht="39.950000000000003" customHeight="1" x14ac:dyDescent="0.2">
      <c r="A3485" s="60">
        <v>269</v>
      </c>
      <c r="B3485" s="150" t="s">
        <v>7530</v>
      </c>
      <c r="C3485" s="150" t="s">
        <v>7514</v>
      </c>
      <c r="D3485" s="150" t="s">
        <v>274</v>
      </c>
      <c r="E3485" s="150">
        <v>6.6</v>
      </c>
      <c r="F3485" s="150" t="s">
        <v>1121</v>
      </c>
      <c r="G3485" s="150" t="s">
        <v>1130</v>
      </c>
      <c r="H3485" s="150" t="s">
        <v>7738</v>
      </c>
      <c r="I3485" s="150" t="s">
        <v>7689</v>
      </c>
      <c r="J3485" s="150">
        <v>19182660</v>
      </c>
      <c r="K3485" s="1124" t="s">
        <v>7735</v>
      </c>
      <c r="L3485" s="150" t="s">
        <v>407</v>
      </c>
      <c r="M3485" s="150" t="s">
        <v>1264</v>
      </c>
      <c r="N3485" s="1124" t="s">
        <v>7736</v>
      </c>
      <c r="O3485" s="150" t="s">
        <v>12</v>
      </c>
      <c r="P3485" s="346">
        <v>2025</v>
      </c>
      <c r="Q3485" s="150" t="s">
        <v>26</v>
      </c>
      <c r="R3485" s="150" t="s">
        <v>7739</v>
      </c>
      <c r="S3485" s="150" t="s">
        <v>26</v>
      </c>
      <c r="T3485" s="150"/>
      <c r="U3485" s="150"/>
      <c r="V3485" s="150"/>
      <c r="W3485" s="150"/>
      <c r="X3485" s="368"/>
      <c r="Y3485" s="383"/>
    </row>
    <row r="3486" spans="1:25" s="3" customFormat="1" ht="39.950000000000003" customHeight="1" x14ac:dyDescent="0.2">
      <c r="A3486" s="60">
        <v>270</v>
      </c>
      <c r="B3486" s="150" t="s">
        <v>7531</v>
      </c>
      <c r="C3486" s="150" t="s">
        <v>386</v>
      </c>
      <c r="D3486" s="150" t="s">
        <v>275</v>
      </c>
      <c r="E3486" s="150">
        <v>0.01</v>
      </c>
      <c r="F3486" s="150" t="s">
        <v>3882</v>
      </c>
      <c r="G3486" s="150" t="s">
        <v>7740</v>
      </c>
      <c r="H3486" s="150" t="s">
        <v>7741</v>
      </c>
      <c r="I3486" s="150" t="s">
        <v>7689</v>
      </c>
      <c r="J3486" s="150">
        <v>25438752</v>
      </c>
      <c r="K3486" s="1124" t="s">
        <v>7735</v>
      </c>
      <c r="L3486" s="150" t="s">
        <v>406</v>
      </c>
      <c r="M3486" s="150" t="s">
        <v>320</v>
      </c>
      <c r="N3486" s="1124" t="s">
        <v>7736</v>
      </c>
      <c r="O3486" s="150" t="s">
        <v>12</v>
      </c>
      <c r="P3486" s="346">
        <v>2025</v>
      </c>
      <c r="Q3486" s="150" t="s">
        <v>26</v>
      </c>
      <c r="R3486" s="150" t="s">
        <v>26</v>
      </c>
      <c r="S3486" s="150" t="s">
        <v>26</v>
      </c>
      <c r="T3486" s="150"/>
      <c r="U3486" s="150"/>
      <c r="V3486" s="150"/>
      <c r="W3486" s="150"/>
      <c r="X3486" s="368"/>
      <c r="Y3486" s="383"/>
    </row>
    <row r="3487" spans="1:25" s="3" customFormat="1" ht="39.950000000000003" customHeight="1" x14ac:dyDescent="0.2">
      <c r="A3487" s="60">
        <v>271</v>
      </c>
      <c r="B3487" s="150" t="s">
        <v>6664</v>
      </c>
      <c r="C3487" s="150" t="s">
        <v>7532</v>
      </c>
      <c r="D3487" s="150" t="s">
        <v>275</v>
      </c>
      <c r="E3487" s="150">
        <v>4.7600000000000003E-2</v>
      </c>
      <c r="F3487" s="150" t="s">
        <v>3882</v>
      </c>
      <c r="G3487" s="150" t="s">
        <v>7742</v>
      </c>
      <c r="H3487" s="150" t="s">
        <v>7743</v>
      </c>
      <c r="I3487" s="150" t="s">
        <v>7689</v>
      </c>
      <c r="J3487" s="150">
        <v>25825537</v>
      </c>
      <c r="K3487" s="1124" t="s">
        <v>7735</v>
      </c>
      <c r="L3487" s="150" t="s">
        <v>406</v>
      </c>
      <c r="M3487" s="150" t="s">
        <v>320</v>
      </c>
      <c r="N3487" s="1124" t="s">
        <v>7736</v>
      </c>
      <c r="O3487" s="150" t="s">
        <v>12</v>
      </c>
      <c r="P3487" s="346">
        <v>2025</v>
      </c>
      <c r="Q3487" s="150" t="s">
        <v>26</v>
      </c>
      <c r="R3487" s="150" t="s">
        <v>26</v>
      </c>
      <c r="S3487" s="150" t="s">
        <v>26</v>
      </c>
      <c r="T3487" s="150"/>
      <c r="U3487" s="150"/>
      <c r="V3487" s="150"/>
      <c r="W3487" s="150"/>
      <c r="X3487" s="368"/>
      <c r="Y3487" s="383"/>
    </row>
    <row r="3488" spans="1:25" s="3" customFormat="1" ht="39.950000000000003" customHeight="1" x14ac:dyDescent="0.2">
      <c r="A3488" s="60">
        <v>272</v>
      </c>
      <c r="B3488" s="150" t="s">
        <v>4696</v>
      </c>
      <c r="C3488" s="150" t="s">
        <v>7533</v>
      </c>
      <c r="D3488" s="150" t="s">
        <v>275</v>
      </c>
      <c r="E3488" s="150">
        <v>35</v>
      </c>
      <c r="F3488" s="150" t="s">
        <v>580</v>
      </c>
      <c r="G3488" s="150" t="s">
        <v>7745</v>
      </c>
      <c r="H3488" s="150" t="s">
        <v>7746</v>
      </c>
      <c r="I3488" s="150" t="s">
        <v>7689</v>
      </c>
      <c r="J3488" s="150">
        <v>18203661</v>
      </c>
      <c r="K3488" s="1124" t="s">
        <v>7747</v>
      </c>
      <c r="L3488" s="150" t="s">
        <v>407</v>
      </c>
      <c r="M3488" s="150" t="s">
        <v>1264</v>
      </c>
      <c r="N3488" s="1124" t="s">
        <v>7748</v>
      </c>
      <c r="O3488" s="150" t="s">
        <v>12</v>
      </c>
      <c r="P3488" s="346">
        <v>2025</v>
      </c>
      <c r="Q3488" s="150" t="s">
        <v>26</v>
      </c>
      <c r="R3488" s="150" t="s">
        <v>7749</v>
      </c>
      <c r="S3488" s="150" t="s">
        <v>26</v>
      </c>
      <c r="T3488" s="150"/>
      <c r="U3488" s="150"/>
      <c r="V3488" s="150"/>
      <c r="W3488" s="150"/>
      <c r="X3488" s="368"/>
      <c r="Y3488" s="383"/>
    </row>
    <row r="3489" spans="1:25" s="3" customFormat="1" ht="39.950000000000003" customHeight="1" x14ac:dyDescent="0.2">
      <c r="A3489" s="60">
        <v>273</v>
      </c>
      <c r="B3489" s="150" t="s">
        <v>7534</v>
      </c>
      <c r="C3489" s="150" t="s">
        <v>7514</v>
      </c>
      <c r="D3489" s="150" t="s">
        <v>274</v>
      </c>
      <c r="E3489" s="150">
        <v>4.8</v>
      </c>
      <c r="F3489" s="150" t="s">
        <v>1121</v>
      </c>
      <c r="G3489" s="150" t="s">
        <v>1130</v>
      </c>
      <c r="H3489" s="150" t="s">
        <v>7752</v>
      </c>
      <c r="I3489" s="150" t="s">
        <v>7689</v>
      </c>
      <c r="J3489" s="150">
        <v>18785653</v>
      </c>
      <c r="K3489" s="1124" t="s">
        <v>7750</v>
      </c>
      <c r="L3489" s="150" t="s">
        <v>407</v>
      </c>
      <c r="M3489" s="150" t="s">
        <v>1264</v>
      </c>
      <c r="N3489" s="1124" t="s">
        <v>7751</v>
      </c>
      <c r="O3489" s="150" t="s">
        <v>12</v>
      </c>
      <c r="P3489" s="346">
        <v>2025</v>
      </c>
      <c r="Q3489" s="150" t="s">
        <v>26</v>
      </c>
      <c r="R3489" s="150" t="s">
        <v>7753</v>
      </c>
      <c r="S3489" s="150" t="s">
        <v>26</v>
      </c>
      <c r="T3489" s="150"/>
      <c r="U3489" s="150"/>
      <c r="V3489" s="150"/>
      <c r="W3489" s="150"/>
      <c r="X3489" s="368"/>
      <c r="Y3489" s="383"/>
    </row>
    <row r="3490" spans="1:25" s="3" customFormat="1" ht="39.950000000000003" customHeight="1" x14ac:dyDescent="0.2">
      <c r="A3490" s="60">
        <v>274</v>
      </c>
      <c r="B3490" s="150" t="s">
        <v>7535</v>
      </c>
      <c r="C3490" s="150" t="s">
        <v>307</v>
      </c>
      <c r="D3490" s="150" t="s">
        <v>274</v>
      </c>
      <c r="E3490" s="150">
        <v>0.1736</v>
      </c>
      <c r="F3490" s="150" t="s">
        <v>1121</v>
      </c>
      <c r="G3490" s="150" t="s">
        <v>1240</v>
      </c>
      <c r="H3490" s="150" t="s">
        <v>7754</v>
      </c>
      <c r="I3490" s="150" t="s">
        <v>7689</v>
      </c>
      <c r="J3490" s="150">
        <v>18989750</v>
      </c>
      <c r="K3490" s="1124" t="s">
        <v>7755</v>
      </c>
      <c r="L3490" s="150" t="s">
        <v>407</v>
      </c>
      <c r="M3490" s="150" t="s">
        <v>1264</v>
      </c>
      <c r="N3490" s="1124" t="s">
        <v>7756</v>
      </c>
      <c r="O3490" s="150" t="s">
        <v>12</v>
      </c>
      <c r="P3490" s="346">
        <v>2025</v>
      </c>
      <c r="Q3490" s="150" t="s">
        <v>26</v>
      </c>
      <c r="R3490" s="150" t="s">
        <v>7757</v>
      </c>
      <c r="S3490" s="150" t="s">
        <v>26</v>
      </c>
      <c r="T3490" s="150"/>
      <c r="U3490" s="150"/>
      <c r="V3490" s="150"/>
      <c r="W3490" s="150"/>
      <c r="X3490" s="368"/>
      <c r="Y3490" s="383"/>
    </row>
    <row r="3491" spans="1:25" s="3" customFormat="1" ht="39.950000000000003" customHeight="1" x14ac:dyDescent="0.2">
      <c r="A3491" s="60">
        <v>275</v>
      </c>
      <c r="B3491" s="150" t="s">
        <v>7536</v>
      </c>
      <c r="C3491" s="150" t="s">
        <v>7537</v>
      </c>
      <c r="D3491" s="150" t="s">
        <v>275</v>
      </c>
      <c r="E3491" s="150">
        <v>0.2</v>
      </c>
      <c r="F3491" s="150" t="s">
        <v>1121</v>
      </c>
      <c r="G3491" s="150" t="s">
        <v>6811</v>
      </c>
      <c r="H3491" s="150" t="s">
        <v>7758</v>
      </c>
      <c r="I3491" s="150" t="s">
        <v>7689</v>
      </c>
      <c r="J3491" s="150">
        <v>24952799</v>
      </c>
      <c r="K3491" s="1124" t="s">
        <v>7755</v>
      </c>
      <c r="L3491" s="150" t="s">
        <v>406</v>
      </c>
      <c r="M3491" s="150" t="s">
        <v>320</v>
      </c>
      <c r="N3491" s="1124" t="s">
        <v>7756</v>
      </c>
      <c r="O3491" s="150" t="s">
        <v>12</v>
      </c>
      <c r="P3491" s="346">
        <v>2025</v>
      </c>
      <c r="Q3491" s="150" t="s">
        <v>26</v>
      </c>
      <c r="R3491" s="150" t="s">
        <v>26</v>
      </c>
      <c r="S3491" s="150" t="s">
        <v>26</v>
      </c>
      <c r="T3491" s="150"/>
      <c r="U3491" s="150"/>
      <c r="V3491" s="150"/>
      <c r="W3491" s="150"/>
      <c r="X3491" s="368"/>
      <c r="Y3491" s="383"/>
    </row>
    <row r="3492" spans="1:25" s="3" customFormat="1" ht="39.950000000000003" customHeight="1" x14ac:dyDescent="0.2">
      <c r="A3492" s="60">
        <v>276</v>
      </c>
      <c r="B3492" s="150" t="s">
        <v>7538</v>
      </c>
      <c r="C3492" s="150" t="s">
        <v>7539</v>
      </c>
      <c r="D3492" s="150" t="s">
        <v>276</v>
      </c>
      <c r="E3492" s="150">
        <v>1.5810000000000001E-2</v>
      </c>
      <c r="F3492" s="150" t="s">
        <v>3882</v>
      </c>
      <c r="G3492" s="150" t="s">
        <v>7759</v>
      </c>
      <c r="H3492" s="150" t="s">
        <v>7760</v>
      </c>
      <c r="I3492" s="150" t="s">
        <v>7689</v>
      </c>
      <c r="J3492" s="150">
        <v>25195858</v>
      </c>
      <c r="K3492" s="1124" t="s">
        <v>7755</v>
      </c>
      <c r="L3492" s="150" t="s">
        <v>406</v>
      </c>
      <c r="M3492" s="150" t="s">
        <v>320</v>
      </c>
      <c r="N3492" s="1124" t="s">
        <v>7756</v>
      </c>
      <c r="O3492" s="150" t="s">
        <v>12</v>
      </c>
      <c r="P3492" s="346">
        <v>2025</v>
      </c>
      <c r="Q3492" s="150" t="s">
        <v>26</v>
      </c>
      <c r="R3492" s="150" t="s">
        <v>26</v>
      </c>
      <c r="S3492" s="150" t="s">
        <v>26</v>
      </c>
      <c r="T3492" s="150"/>
      <c r="U3492" s="150"/>
      <c r="V3492" s="150"/>
      <c r="W3492" s="150"/>
      <c r="X3492" s="368"/>
      <c r="Y3492" s="383"/>
    </row>
    <row r="3493" spans="1:25" s="3" customFormat="1" ht="39.950000000000003" customHeight="1" x14ac:dyDescent="0.2">
      <c r="A3493" s="60">
        <v>277</v>
      </c>
      <c r="B3493" s="150" t="s">
        <v>7540</v>
      </c>
      <c r="C3493" s="150" t="s">
        <v>7541</v>
      </c>
      <c r="D3493" s="150" t="s">
        <v>274</v>
      </c>
      <c r="E3493" s="150">
        <v>9.7750000000000004E-2</v>
      </c>
      <c r="F3493" s="150" t="s">
        <v>3882</v>
      </c>
      <c r="G3493" s="150" t="s">
        <v>7761</v>
      </c>
      <c r="H3493" s="150" t="s">
        <v>7762</v>
      </c>
      <c r="I3493" s="150" t="s">
        <v>7689</v>
      </c>
      <c r="J3493" s="150">
        <v>25939195</v>
      </c>
      <c r="K3493" s="1124" t="s">
        <v>7755</v>
      </c>
      <c r="L3493" s="150" t="s">
        <v>406</v>
      </c>
      <c r="M3493" s="150" t="s">
        <v>320</v>
      </c>
      <c r="N3493" s="1124" t="s">
        <v>7756</v>
      </c>
      <c r="O3493" s="150" t="s">
        <v>12</v>
      </c>
      <c r="P3493" s="346">
        <v>2025</v>
      </c>
      <c r="Q3493" s="150" t="s">
        <v>26</v>
      </c>
      <c r="R3493" s="150" t="s">
        <v>26</v>
      </c>
      <c r="S3493" s="150" t="s">
        <v>26</v>
      </c>
      <c r="T3493" s="150"/>
      <c r="U3493" s="150"/>
      <c r="V3493" s="150"/>
      <c r="W3493" s="150"/>
      <c r="X3493" s="368"/>
      <c r="Y3493" s="383"/>
    </row>
    <row r="3494" spans="1:25" s="3" customFormat="1" ht="39.950000000000003" customHeight="1" x14ac:dyDescent="0.2">
      <c r="A3494" s="60">
        <v>278</v>
      </c>
      <c r="B3494" s="150" t="s">
        <v>7542</v>
      </c>
      <c r="C3494" s="150" t="s">
        <v>7543</v>
      </c>
      <c r="D3494" s="150" t="s">
        <v>274</v>
      </c>
      <c r="E3494" s="150">
        <v>0.90015999999999996</v>
      </c>
      <c r="F3494" s="150" t="s">
        <v>1121</v>
      </c>
      <c r="G3494" s="150" t="s">
        <v>7763</v>
      </c>
      <c r="H3494" s="150" t="s">
        <v>7764</v>
      </c>
      <c r="I3494" s="150" t="s">
        <v>7689</v>
      </c>
      <c r="J3494" s="150">
        <v>24776307</v>
      </c>
      <c r="K3494" s="1124" t="s">
        <v>7765</v>
      </c>
      <c r="L3494" s="150" t="s">
        <v>454</v>
      </c>
      <c r="M3494" s="150" t="s">
        <v>320</v>
      </c>
      <c r="N3494" s="1124" t="s">
        <v>7766</v>
      </c>
      <c r="O3494" s="150" t="s">
        <v>12</v>
      </c>
      <c r="P3494" s="346">
        <v>2025</v>
      </c>
      <c r="Q3494" s="150" t="s">
        <v>26</v>
      </c>
      <c r="R3494" s="150" t="s">
        <v>26</v>
      </c>
      <c r="S3494" s="150" t="s">
        <v>26</v>
      </c>
      <c r="T3494" s="150"/>
      <c r="U3494" s="150"/>
      <c r="V3494" s="150"/>
      <c r="W3494" s="150"/>
      <c r="X3494" s="368"/>
      <c r="Y3494" s="383"/>
    </row>
    <row r="3495" spans="1:25" s="3" customFormat="1" ht="39.950000000000003" customHeight="1" x14ac:dyDescent="0.2">
      <c r="A3495" s="60">
        <v>279</v>
      </c>
      <c r="B3495" s="150" t="s">
        <v>7544</v>
      </c>
      <c r="C3495" s="150" t="s">
        <v>3319</v>
      </c>
      <c r="D3495" s="150" t="s">
        <v>275</v>
      </c>
      <c r="E3495" s="150">
        <v>3.0000000000000001E-3</v>
      </c>
      <c r="F3495" s="150" t="s">
        <v>3882</v>
      </c>
      <c r="G3495" s="150" t="s">
        <v>7767</v>
      </c>
      <c r="H3495" s="150" t="s">
        <v>7768</v>
      </c>
      <c r="I3495" s="150" t="s">
        <v>7689</v>
      </c>
      <c r="J3495" s="150">
        <v>25888123</v>
      </c>
      <c r="K3495" s="1124" t="s">
        <v>7765</v>
      </c>
      <c r="L3495" s="150" t="s">
        <v>406</v>
      </c>
      <c r="M3495" s="150" t="s">
        <v>320</v>
      </c>
      <c r="N3495" s="1124" t="s">
        <v>7766</v>
      </c>
      <c r="O3495" s="150" t="s">
        <v>12</v>
      </c>
      <c r="P3495" s="346">
        <v>2025</v>
      </c>
      <c r="Q3495" s="150" t="s">
        <v>26</v>
      </c>
      <c r="R3495" s="150" t="s">
        <v>26</v>
      </c>
      <c r="S3495" s="150" t="s">
        <v>26</v>
      </c>
      <c r="T3495" s="150"/>
      <c r="U3495" s="150"/>
      <c r="V3495" s="150"/>
      <c r="W3495" s="150"/>
      <c r="X3495" s="368"/>
      <c r="Y3495" s="383"/>
    </row>
    <row r="3496" spans="1:25" s="3" customFormat="1" ht="39.950000000000003" customHeight="1" x14ac:dyDescent="0.2">
      <c r="A3496" s="60">
        <v>280</v>
      </c>
      <c r="B3496" s="150" t="s">
        <v>7545</v>
      </c>
      <c r="C3496" s="150" t="s">
        <v>365</v>
      </c>
      <c r="D3496" s="150" t="s">
        <v>271</v>
      </c>
      <c r="E3496" s="150">
        <v>7.0000000000000007E-2</v>
      </c>
      <c r="F3496" s="150" t="s">
        <v>3882</v>
      </c>
      <c r="G3496" s="150" t="s">
        <v>7771</v>
      </c>
      <c r="H3496" s="150" t="s">
        <v>7772</v>
      </c>
      <c r="I3496" s="150" t="s">
        <v>7689</v>
      </c>
      <c r="J3496" s="150">
        <v>25831973</v>
      </c>
      <c r="K3496" s="1124" t="s">
        <v>7769</v>
      </c>
      <c r="L3496" s="150" t="s">
        <v>406</v>
      </c>
      <c r="M3496" s="150" t="s">
        <v>320</v>
      </c>
      <c r="N3496" s="1124" t="s">
        <v>7770</v>
      </c>
      <c r="O3496" s="150" t="s">
        <v>12</v>
      </c>
      <c r="P3496" s="346">
        <v>2025</v>
      </c>
      <c r="Q3496" s="150" t="s">
        <v>26</v>
      </c>
      <c r="R3496" s="150" t="s">
        <v>26</v>
      </c>
      <c r="S3496" s="150" t="s">
        <v>26</v>
      </c>
      <c r="T3496" s="150"/>
      <c r="U3496" s="150"/>
      <c r="V3496" s="150"/>
      <c r="W3496" s="150"/>
      <c r="X3496" s="368"/>
      <c r="Y3496" s="383"/>
    </row>
    <row r="3497" spans="1:25" s="3" customFormat="1" ht="39.950000000000003" customHeight="1" x14ac:dyDescent="0.2">
      <c r="A3497" s="60">
        <v>281</v>
      </c>
      <c r="B3497" s="150" t="s">
        <v>7546</v>
      </c>
      <c r="C3497" s="150" t="s">
        <v>295</v>
      </c>
      <c r="D3497" s="150" t="s">
        <v>271</v>
      </c>
      <c r="E3497" s="150">
        <v>7.77E-3</v>
      </c>
      <c r="F3497" s="150" t="s">
        <v>3882</v>
      </c>
      <c r="G3497" s="150" t="s">
        <v>7773</v>
      </c>
      <c r="H3497" s="150" t="s">
        <v>7774</v>
      </c>
      <c r="I3497" s="150" t="s">
        <v>7689</v>
      </c>
      <c r="J3497" s="150">
        <v>25876134</v>
      </c>
      <c r="K3497" s="1124" t="s">
        <v>7769</v>
      </c>
      <c r="L3497" s="150" t="s">
        <v>406</v>
      </c>
      <c r="M3497" s="150" t="s">
        <v>320</v>
      </c>
      <c r="N3497" s="1124" t="s">
        <v>7770</v>
      </c>
      <c r="O3497" s="150" t="s">
        <v>12</v>
      </c>
      <c r="P3497" s="346">
        <v>2025</v>
      </c>
      <c r="Q3497" s="150" t="s">
        <v>26</v>
      </c>
      <c r="R3497" s="150" t="s">
        <v>26</v>
      </c>
      <c r="S3497" s="150" t="s">
        <v>26</v>
      </c>
      <c r="T3497" s="150"/>
      <c r="U3497" s="150"/>
      <c r="V3497" s="150"/>
      <c r="W3497" s="150"/>
      <c r="X3497" s="368"/>
      <c r="Y3497" s="383"/>
    </row>
    <row r="3498" spans="1:25" s="3" customFormat="1" ht="39.950000000000003" customHeight="1" x14ac:dyDescent="0.2">
      <c r="A3498" s="60">
        <v>282</v>
      </c>
      <c r="B3498" s="150" t="s">
        <v>7547</v>
      </c>
      <c r="C3498" s="150" t="s">
        <v>488</v>
      </c>
      <c r="D3498" s="150" t="s">
        <v>274</v>
      </c>
      <c r="E3498" s="150">
        <v>0.05</v>
      </c>
      <c r="F3498" s="150" t="s">
        <v>1121</v>
      </c>
      <c r="G3498" s="150" t="s">
        <v>7775</v>
      </c>
      <c r="H3498" s="150" t="s">
        <v>7776</v>
      </c>
      <c r="I3498" s="150" t="s">
        <v>7689</v>
      </c>
      <c r="J3498" s="150">
        <v>25881148</v>
      </c>
      <c r="K3498" s="1124" t="s">
        <v>920</v>
      </c>
      <c r="L3498" s="150" t="s">
        <v>406</v>
      </c>
      <c r="M3498" s="150" t="s">
        <v>320</v>
      </c>
      <c r="N3498" s="1124" t="s">
        <v>7777</v>
      </c>
      <c r="O3498" s="150" t="s">
        <v>12</v>
      </c>
      <c r="P3498" s="346">
        <v>2025</v>
      </c>
      <c r="Q3498" s="150" t="s">
        <v>26</v>
      </c>
      <c r="R3498" s="150" t="s">
        <v>26</v>
      </c>
      <c r="S3498" s="150" t="s">
        <v>26</v>
      </c>
      <c r="T3498" s="150"/>
      <c r="U3498" s="150"/>
      <c r="V3498" s="150"/>
      <c r="W3498" s="150"/>
      <c r="X3498" s="368"/>
      <c r="Y3498" s="383"/>
    </row>
    <row r="3499" spans="1:25" s="3" customFormat="1" ht="39.950000000000003" customHeight="1" x14ac:dyDescent="0.2">
      <c r="A3499" s="60">
        <v>283</v>
      </c>
      <c r="B3499" s="150" t="s">
        <v>7548</v>
      </c>
      <c r="C3499" s="150" t="s">
        <v>306</v>
      </c>
      <c r="D3499" s="150" t="s">
        <v>275</v>
      </c>
      <c r="E3499" s="150">
        <v>0.01</v>
      </c>
      <c r="F3499" s="150" t="s">
        <v>3882</v>
      </c>
      <c r="G3499" s="150" t="s">
        <v>7778</v>
      </c>
      <c r="H3499" s="150" t="s">
        <v>7779</v>
      </c>
      <c r="I3499" s="150" t="s">
        <v>7689</v>
      </c>
      <c r="J3499" s="150">
        <v>25899291</v>
      </c>
      <c r="K3499" s="1124" t="s">
        <v>920</v>
      </c>
      <c r="L3499" s="150" t="s">
        <v>406</v>
      </c>
      <c r="M3499" s="150" t="s">
        <v>320</v>
      </c>
      <c r="N3499" s="1124" t="s">
        <v>7777</v>
      </c>
      <c r="O3499" s="150" t="s">
        <v>12</v>
      </c>
      <c r="P3499" s="346">
        <v>2025</v>
      </c>
      <c r="Q3499" s="150" t="s">
        <v>26</v>
      </c>
      <c r="R3499" s="150" t="s">
        <v>26</v>
      </c>
      <c r="S3499" s="150" t="s">
        <v>26</v>
      </c>
      <c r="T3499" s="150"/>
      <c r="U3499" s="150"/>
      <c r="V3499" s="150"/>
      <c r="W3499" s="150"/>
      <c r="X3499" s="368"/>
      <c r="Y3499" s="383"/>
    </row>
    <row r="3500" spans="1:25" s="3" customFormat="1" ht="39.950000000000003" customHeight="1" x14ac:dyDescent="0.2">
      <c r="A3500" s="60">
        <v>284</v>
      </c>
      <c r="B3500" s="150" t="s">
        <v>7549</v>
      </c>
      <c r="C3500" s="150" t="s">
        <v>7550</v>
      </c>
      <c r="D3500" s="150" t="s">
        <v>274</v>
      </c>
      <c r="E3500" s="150">
        <v>0.875</v>
      </c>
      <c r="F3500" s="150" t="s">
        <v>1121</v>
      </c>
      <c r="G3500" s="150" t="s">
        <v>2829</v>
      </c>
      <c r="H3500" s="150" t="s">
        <v>7780</v>
      </c>
      <c r="I3500" s="150" t="s">
        <v>7689</v>
      </c>
      <c r="J3500" s="150">
        <v>18946254</v>
      </c>
      <c r="K3500" s="1124" t="s">
        <v>7781</v>
      </c>
      <c r="L3500" s="150" t="s">
        <v>407</v>
      </c>
      <c r="M3500" s="150" t="s">
        <v>1264</v>
      </c>
      <c r="N3500" s="1124" t="s">
        <v>7782</v>
      </c>
      <c r="O3500" s="150" t="s">
        <v>12</v>
      </c>
      <c r="P3500" s="346">
        <v>2025</v>
      </c>
      <c r="Q3500" s="150" t="s">
        <v>26</v>
      </c>
      <c r="R3500" s="150" t="s">
        <v>7783</v>
      </c>
      <c r="S3500" s="150" t="s">
        <v>26</v>
      </c>
      <c r="T3500" s="150"/>
      <c r="U3500" s="150"/>
      <c r="V3500" s="150"/>
      <c r="W3500" s="150"/>
      <c r="X3500" s="368"/>
      <c r="Y3500" s="383"/>
    </row>
    <row r="3501" spans="1:25" s="3" customFormat="1" ht="39.950000000000003" customHeight="1" x14ac:dyDescent="0.2">
      <c r="A3501" s="60">
        <v>285</v>
      </c>
      <c r="B3501" s="150" t="s">
        <v>2696</v>
      </c>
      <c r="C3501" s="150" t="s">
        <v>7551</v>
      </c>
      <c r="D3501" s="150" t="s">
        <v>276</v>
      </c>
      <c r="E3501" s="150">
        <v>0.18240000000000001</v>
      </c>
      <c r="F3501" s="150" t="s">
        <v>1121</v>
      </c>
      <c r="G3501" s="150" t="s">
        <v>2827</v>
      </c>
      <c r="H3501" s="150" t="s">
        <v>7784</v>
      </c>
      <c r="I3501" s="150" t="s">
        <v>7689</v>
      </c>
      <c r="J3501" s="150">
        <v>25896568</v>
      </c>
      <c r="K3501" s="1124" t="s">
        <v>7781</v>
      </c>
      <c r="L3501" s="150" t="s">
        <v>406</v>
      </c>
      <c r="M3501" s="150" t="s">
        <v>320</v>
      </c>
      <c r="N3501" s="1124" t="s">
        <v>7782</v>
      </c>
      <c r="O3501" s="150" t="s">
        <v>12</v>
      </c>
      <c r="P3501" s="346">
        <v>2025</v>
      </c>
      <c r="Q3501" s="150" t="s">
        <v>26</v>
      </c>
      <c r="R3501" s="150" t="s">
        <v>26</v>
      </c>
      <c r="S3501" s="150" t="s">
        <v>26</v>
      </c>
      <c r="T3501" s="150"/>
      <c r="U3501" s="150"/>
      <c r="V3501" s="150"/>
      <c r="W3501" s="150"/>
      <c r="X3501" s="368"/>
      <c r="Y3501" s="383"/>
    </row>
    <row r="3502" spans="1:25" s="3" customFormat="1" ht="39.950000000000003" customHeight="1" x14ac:dyDescent="0.2">
      <c r="A3502" s="60">
        <v>286</v>
      </c>
      <c r="B3502" s="150" t="s">
        <v>7552</v>
      </c>
      <c r="C3502" s="150" t="s">
        <v>4908</v>
      </c>
      <c r="D3502" s="150" t="s">
        <v>274</v>
      </c>
      <c r="E3502" s="150">
        <v>0.2</v>
      </c>
      <c r="F3502" s="150" t="s">
        <v>1121</v>
      </c>
      <c r="G3502" s="150" t="s">
        <v>2257</v>
      </c>
      <c r="H3502" s="150" t="s">
        <v>7785</v>
      </c>
      <c r="I3502" s="150" t="s">
        <v>7689</v>
      </c>
      <c r="J3502" s="150">
        <v>25980569</v>
      </c>
      <c r="K3502" s="1124" t="s">
        <v>7781</v>
      </c>
      <c r="L3502" s="150" t="s">
        <v>406</v>
      </c>
      <c r="M3502" s="150" t="s">
        <v>320</v>
      </c>
      <c r="N3502" s="1124" t="s">
        <v>7782</v>
      </c>
      <c r="O3502" s="150" t="s">
        <v>12</v>
      </c>
      <c r="P3502" s="346">
        <v>2025</v>
      </c>
      <c r="Q3502" s="150" t="s">
        <v>26</v>
      </c>
      <c r="R3502" s="150" t="s">
        <v>26</v>
      </c>
      <c r="S3502" s="150" t="s">
        <v>26</v>
      </c>
      <c r="T3502" s="150"/>
      <c r="U3502" s="150"/>
      <c r="V3502" s="150"/>
      <c r="W3502" s="150"/>
      <c r="X3502" s="369"/>
      <c r="Y3502" s="384"/>
    </row>
    <row r="3503" spans="1:25" s="3" customFormat="1" ht="39.950000000000003" customHeight="1" x14ac:dyDescent="0.2">
      <c r="A3503" s="60">
        <v>287</v>
      </c>
      <c r="B3503" s="150" t="s">
        <v>7553</v>
      </c>
      <c r="C3503" s="150" t="s">
        <v>475</v>
      </c>
      <c r="D3503" s="150" t="s">
        <v>275</v>
      </c>
      <c r="E3503" s="150">
        <v>8.0000000000000002E-3</v>
      </c>
      <c r="F3503" s="150" t="s">
        <v>3882</v>
      </c>
      <c r="G3503" s="150" t="s">
        <v>7786</v>
      </c>
      <c r="H3503" s="150" t="s">
        <v>2836</v>
      </c>
      <c r="I3503" s="150" t="s">
        <v>7689</v>
      </c>
      <c r="J3503" s="150">
        <v>25847666</v>
      </c>
      <c r="K3503" s="1124" t="s">
        <v>7787</v>
      </c>
      <c r="L3503" s="150" t="s">
        <v>406</v>
      </c>
      <c r="M3503" s="150" t="s">
        <v>320</v>
      </c>
      <c r="N3503" s="1124" t="s">
        <v>7788</v>
      </c>
      <c r="O3503" s="150" t="s">
        <v>12</v>
      </c>
      <c r="P3503" s="346">
        <v>2025</v>
      </c>
      <c r="Q3503" s="150" t="s">
        <v>26</v>
      </c>
      <c r="R3503" s="150" t="s">
        <v>26</v>
      </c>
      <c r="S3503" s="150" t="s">
        <v>26</v>
      </c>
      <c r="T3503" s="150"/>
      <c r="U3503" s="150"/>
      <c r="V3503" s="150"/>
      <c r="W3503" s="150"/>
      <c r="X3503" s="369"/>
      <c r="Y3503" s="384"/>
    </row>
    <row r="3504" spans="1:25" s="3" customFormat="1" ht="39.950000000000003" customHeight="1" x14ac:dyDescent="0.2">
      <c r="A3504" s="60">
        <v>288</v>
      </c>
      <c r="B3504" s="150" t="s">
        <v>7554</v>
      </c>
      <c r="C3504" s="150" t="s">
        <v>7555</v>
      </c>
      <c r="D3504" s="150" t="s">
        <v>276</v>
      </c>
      <c r="E3504" s="150">
        <v>0.14399999999999999</v>
      </c>
      <c r="F3504" s="150" t="s">
        <v>3882</v>
      </c>
      <c r="G3504" s="150" t="s">
        <v>7789</v>
      </c>
      <c r="H3504" s="150" t="s">
        <v>7790</v>
      </c>
      <c r="I3504" s="150" t="s">
        <v>7689</v>
      </c>
      <c r="J3504" s="150">
        <v>25896632</v>
      </c>
      <c r="K3504" s="1124" t="s">
        <v>7787</v>
      </c>
      <c r="L3504" s="150" t="s">
        <v>406</v>
      </c>
      <c r="M3504" s="150" t="s">
        <v>320</v>
      </c>
      <c r="N3504" s="1124" t="s">
        <v>7788</v>
      </c>
      <c r="O3504" s="150" t="s">
        <v>12</v>
      </c>
      <c r="P3504" s="346">
        <v>2025</v>
      </c>
      <c r="Q3504" s="150" t="s">
        <v>26</v>
      </c>
      <c r="R3504" s="150" t="s">
        <v>26</v>
      </c>
      <c r="S3504" s="150" t="s">
        <v>26</v>
      </c>
      <c r="T3504" s="150"/>
      <c r="U3504" s="150"/>
      <c r="V3504" s="150"/>
      <c r="W3504" s="150"/>
      <c r="X3504" s="369"/>
      <c r="Y3504" s="384"/>
    </row>
    <row r="3505" spans="1:25" s="3" customFormat="1" ht="39.950000000000003" customHeight="1" x14ac:dyDescent="0.2">
      <c r="A3505" s="60">
        <v>289</v>
      </c>
      <c r="B3505" s="150" t="s">
        <v>7556</v>
      </c>
      <c r="C3505" s="150" t="s">
        <v>7557</v>
      </c>
      <c r="D3505" s="150" t="s">
        <v>271</v>
      </c>
      <c r="E3505" s="150">
        <v>0.1</v>
      </c>
      <c r="F3505" s="150" t="s">
        <v>1121</v>
      </c>
      <c r="G3505" s="150" t="s">
        <v>7791</v>
      </c>
      <c r="H3505" s="150" t="s">
        <v>7792</v>
      </c>
      <c r="I3505" s="150" t="s">
        <v>7689</v>
      </c>
      <c r="J3505" s="150">
        <v>25906631</v>
      </c>
      <c r="K3505" s="1124" t="s">
        <v>7787</v>
      </c>
      <c r="L3505" s="150" t="s">
        <v>406</v>
      </c>
      <c r="M3505" s="150" t="s">
        <v>320</v>
      </c>
      <c r="N3505" s="1124" t="s">
        <v>7788</v>
      </c>
      <c r="O3505" s="150" t="s">
        <v>12</v>
      </c>
      <c r="P3505" s="346">
        <v>2025</v>
      </c>
      <c r="Q3505" s="150" t="s">
        <v>26</v>
      </c>
      <c r="R3505" s="150" t="s">
        <v>26</v>
      </c>
      <c r="S3505" s="150" t="s">
        <v>26</v>
      </c>
      <c r="T3505" s="150"/>
      <c r="U3505" s="150"/>
      <c r="V3505" s="150"/>
      <c r="W3505" s="150"/>
      <c r="X3505" s="369"/>
      <c r="Y3505" s="384"/>
    </row>
    <row r="3506" spans="1:25" s="3" customFormat="1" ht="39.950000000000003" customHeight="1" x14ac:dyDescent="0.2">
      <c r="A3506" s="60">
        <v>290</v>
      </c>
      <c r="B3506" s="150" t="s">
        <v>7558</v>
      </c>
      <c r="C3506" s="150" t="s">
        <v>330</v>
      </c>
      <c r="D3506" s="150" t="s">
        <v>274</v>
      </c>
      <c r="E3506" s="150">
        <v>5.0000000000000001E-3</v>
      </c>
      <c r="F3506" s="150" t="s">
        <v>3882</v>
      </c>
      <c r="G3506" s="150" t="s">
        <v>7793</v>
      </c>
      <c r="H3506" s="150" t="s">
        <v>1685</v>
      </c>
      <c r="I3506" s="150" t="s">
        <v>7689</v>
      </c>
      <c r="J3506" s="150">
        <v>25943345</v>
      </c>
      <c r="K3506" s="1124" t="s">
        <v>7787</v>
      </c>
      <c r="L3506" s="150" t="s">
        <v>406</v>
      </c>
      <c r="M3506" s="150" t="s">
        <v>320</v>
      </c>
      <c r="N3506" s="1124" t="s">
        <v>7788</v>
      </c>
      <c r="O3506" s="150" t="s">
        <v>12</v>
      </c>
      <c r="P3506" s="346">
        <v>2025</v>
      </c>
      <c r="Q3506" s="150" t="s">
        <v>26</v>
      </c>
      <c r="R3506" s="150" t="s">
        <v>26</v>
      </c>
      <c r="S3506" s="150" t="s">
        <v>26</v>
      </c>
      <c r="T3506" s="150"/>
      <c r="U3506" s="150"/>
      <c r="V3506" s="150"/>
      <c r="W3506" s="150"/>
      <c r="X3506" s="369"/>
      <c r="Y3506" s="384"/>
    </row>
    <row r="3507" spans="1:25" ht="24.95" customHeight="1" x14ac:dyDescent="0.2">
      <c r="A3507" s="60">
        <v>291</v>
      </c>
      <c r="B3507" s="150" t="s">
        <v>1117</v>
      </c>
      <c r="C3507" s="150" t="s">
        <v>7559</v>
      </c>
      <c r="D3507" s="150" t="s">
        <v>276</v>
      </c>
      <c r="E3507" s="150">
        <v>0.10440000000000001</v>
      </c>
      <c r="F3507" s="150" t="s">
        <v>1121</v>
      </c>
      <c r="G3507" s="150" t="s">
        <v>7794</v>
      </c>
      <c r="H3507" s="150" t="s">
        <v>7795</v>
      </c>
      <c r="I3507" s="150" t="s">
        <v>7689</v>
      </c>
      <c r="J3507" s="150">
        <v>25953701</v>
      </c>
      <c r="K3507" s="1124" t="s">
        <v>7787</v>
      </c>
      <c r="L3507" s="150" t="s">
        <v>406</v>
      </c>
      <c r="M3507" s="150" t="s">
        <v>320</v>
      </c>
      <c r="N3507" s="1124" t="s">
        <v>7788</v>
      </c>
      <c r="O3507" s="150" t="s">
        <v>12</v>
      </c>
      <c r="P3507" s="346">
        <v>2025</v>
      </c>
      <c r="Q3507" s="150" t="s">
        <v>26</v>
      </c>
      <c r="R3507" s="150" t="s">
        <v>26</v>
      </c>
      <c r="S3507" s="150" t="s">
        <v>26</v>
      </c>
      <c r="T3507" s="150"/>
      <c r="U3507" s="150"/>
      <c r="V3507" s="150"/>
      <c r="W3507" s="150"/>
      <c r="X3507" s="369"/>
      <c r="Y3507" s="384"/>
    </row>
    <row r="3508" spans="1:25" ht="35.1" customHeight="1" x14ac:dyDescent="0.2">
      <c r="A3508" s="60">
        <v>292</v>
      </c>
      <c r="B3508" s="150" t="s">
        <v>7560</v>
      </c>
      <c r="C3508" s="150" t="s">
        <v>7561</v>
      </c>
      <c r="D3508" s="150" t="s">
        <v>271</v>
      </c>
      <c r="E3508" s="150">
        <v>4.4799999999999996E-3</v>
      </c>
      <c r="F3508" s="150" t="s">
        <v>3923</v>
      </c>
      <c r="G3508" s="150" t="s">
        <v>7799</v>
      </c>
      <c r="H3508" s="150" t="s">
        <v>7800</v>
      </c>
      <c r="I3508" s="150" t="s">
        <v>7689</v>
      </c>
      <c r="J3508" s="150">
        <v>25987838</v>
      </c>
      <c r="K3508" s="1124" t="s">
        <v>7797</v>
      </c>
      <c r="L3508" s="150" t="s">
        <v>406</v>
      </c>
      <c r="M3508" s="150" t="s">
        <v>320</v>
      </c>
      <c r="N3508" s="1124" t="s">
        <v>7798</v>
      </c>
      <c r="O3508" s="150" t="s">
        <v>12</v>
      </c>
      <c r="P3508" s="346">
        <v>2025</v>
      </c>
      <c r="Q3508" s="150" t="s">
        <v>26</v>
      </c>
      <c r="R3508" s="150" t="s">
        <v>26</v>
      </c>
      <c r="S3508" s="150" t="s">
        <v>26</v>
      </c>
      <c r="T3508" s="150"/>
      <c r="U3508" s="150"/>
      <c r="V3508" s="150"/>
      <c r="W3508" s="150"/>
      <c r="X3508" s="369"/>
      <c r="Y3508" s="384"/>
    </row>
    <row r="3509" spans="1:25" ht="35.1" customHeight="1" x14ac:dyDescent="0.2">
      <c r="A3509" s="60">
        <v>293</v>
      </c>
      <c r="B3509" s="150" t="s">
        <v>7562</v>
      </c>
      <c r="C3509" s="150" t="s">
        <v>386</v>
      </c>
      <c r="D3509" s="150" t="s">
        <v>274</v>
      </c>
      <c r="E3509" s="150">
        <v>1.426E-2</v>
      </c>
      <c r="F3509" s="150" t="s">
        <v>3882</v>
      </c>
      <c r="G3509" s="150" t="s">
        <v>7801</v>
      </c>
      <c r="H3509" s="150" t="s">
        <v>913</v>
      </c>
      <c r="I3509" s="150" t="s">
        <v>7689</v>
      </c>
      <c r="J3509" s="150">
        <v>26042481</v>
      </c>
      <c r="K3509" s="1124" t="s">
        <v>7797</v>
      </c>
      <c r="L3509" s="150" t="s">
        <v>406</v>
      </c>
      <c r="M3509" s="150" t="s">
        <v>320</v>
      </c>
      <c r="N3509" s="1124" t="s">
        <v>7798</v>
      </c>
      <c r="O3509" s="150" t="s">
        <v>12</v>
      </c>
      <c r="P3509" s="346">
        <v>2025</v>
      </c>
      <c r="Q3509" s="150" t="s">
        <v>26</v>
      </c>
      <c r="R3509" s="150" t="s">
        <v>26</v>
      </c>
      <c r="S3509" s="150" t="s">
        <v>26</v>
      </c>
      <c r="T3509" s="150"/>
      <c r="U3509" s="150"/>
      <c r="V3509" s="150"/>
      <c r="W3509" s="150"/>
      <c r="X3509" s="369"/>
      <c r="Y3509" s="384"/>
    </row>
    <row r="3510" spans="1:25" ht="35.1" customHeight="1" x14ac:dyDescent="0.2">
      <c r="A3510" s="60">
        <v>294</v>
      </c>
      <c r="B3510" s="150" t="s">
        <v>7556</v>
      </c>
      <c r="C3510" s="150" t="s">
        <v>7563</v>
      </c>
      <c r="D3510" s="150" t="s">
        <v>271</v>
      </c>
      <c r="E3510" s="150">
        <v>0.18559999999999999</v>
      </c>
      <c r="F3510" s="150" t="s">
        <v>1121</v>
      </c>
      <c r="G3510" s="150" t="s">
        <v>7802</v>
      </c>
      <c r="H3510" s="150" t="s">
        <v>7803</v>
      </c>
      <c r="I3510" s="150" t="s">
        <v>7689</v>
      </c>
      <c r="J3510" s="150">
        <v>25895390</v>
      </c>
      <c r="K3510" s="1124" t="s">
        <v>923</v>
      </c>
      <c r="L3510" s="150" t="s">
        <v>406</v>
      </c>
      <c r="M3510" s="150" t="s">
        <v>320</v>
      </c>
      <c r="N3510" s="1124" t="s">
        <v>7804</v>
      </c>
      <c r="O3510" s="150" t="s">
        <v>12</v>
      </c>
      <c r="P3510" s="346">
        <v>2025</v>
      </c>
      <c r="Q3510" s="150" t="s">
        <v>26</v>
      </c>
      <c r="R3510" s="150" t="s">
        <v>26</v>
      </c>
      <c r="S3510" s="150" t="s">
        <v>26</v>
      </c>
      <c r="T3510" s="150"/>
      <c r="U3510" s="150"/>
      <c r="V3510" s="150"/>
      <c r="W3510" s="150"/>
      <c r="X3510" s="369"/>
      <c r="Y3510" s="384"/>
    </row>
    <row r="3511" spans="1:25" ht="35.1" customHeight="1" x14ac:dyDescent="0.2">
      <c r="A3511" s="60">
        <v>295</v>
      </c>
      <c r="B3511" s="150" t="s">
        <v>7560</v>
      </c>
      <c r="C3511" s="150" t="s">
        <v>7564</v>
      </c>
      <c r="D3511" s="150" t="s">
        <v>271</v>
      </c>
      <c r="E3511" s="150">
        <v>3.3600000000000001E-3</v>
      </c>
      <c r="F3511" s="150" t="s">
        <v>3882</v>
      </c>
      <c r="G3511" s="150" t="s">
        <v>7805</v>
      </c>
      <c r="H3511" s="150" t="s">
        <v>7806</v>
      </c>
      <c r="I3511" s="150" t="s">
        <v>7689</v>
      </c>
      <c r="J3511" s="150">
        <v>25987740</v>
      </c>
      <c r="K3511" s="1124" t="s">
        <v>923</v>
      </c>
      <c r="L3511" s="150" t="s">
        <v>406</v>
      </c>
      <c r="M3511" s="150" t="s">
        <v>320</v>
      </c>
      <c r="N3511" s="1124" t="s">
        <v>7804</v>
      </c>
      <c r="O3511" s="150" t="s">
        <v>12</v>
      </c>
      <c r="P3511" s="346">
        <v>2025</v>
      </c>
      <c r="Q3511" s="150" t="s">
        <v>26</v>
      </c>
      <c r="R3511" s="150" t="s">
        <v>26</v>
      </c>
      <c r="S3511" s="150" t="s">
        <v>26</v>
      </c>
      <c r="T3511" s="150"/>
      <c r="U3511" s="150"/>
      <c r="V3511" s="150"/>
      <c r="W3511" s="150"/>
      <c r="X3511" s="369"/>
      <c r="Y3511" s="384"/>
    </row>
    <row r="3512" spans="1:25" ht="35.1" customHeight="1" x14ac:dyDescent="0.2">
      <c r="A3512" s="60">
        <v>296</v>
      </c>
      <c r="B3512" s="150" t="s">
        <v>7565</v>
      </c>
      <c r="C3512" s="150" t="s">
        <v>7566</v>
      </c>
      <c r="D3512" s="150" t="s">
        <v>276</v>
      </c>
      <c r="E3512" s="150">
        <v>5.0000000000000001E-3</v>
      </c>
      <c r="F3512" s="150" t="s">
        <v>3882</v>
      </c>
      <c r="G3512" s="150" t="s">
        <v>7809</v>
      </c>
      <c r="H3512" s="150" t="s">
        <v>7810</v>
      </c>
      <c r="I3512" s="150" t="s">
        <v>7689</v>
      </c>
      <c r="J3512" s="150">
        <v>25869822</v>
      </c>
      <c r="K3512" s="1124" t="s">
        <v>7807</v>
      </c>
      <c r="L3512" s="150" t="s">
        <v>406</v>
      </c>
      <c r="M3512" s="150" t="s">
        <v>320</v>
      </c>
      <c r="N3512" s="1124" t="s">
        <v>7808</v>
      </c>
      <c r="O3512" s="150" t="s">
        <v>12</v>
      </c>
      <c r="P3512" s="346">
        <v>2025</v>
      </c>
      <c r="Q3512" s="150" t="s">
        <v>26</v>
      </c>
      <c r="R3512" s="150" t="s">
        <v>26</v>
      </c>
      <c r="S3512" s="150" t="s">
        <v>26</v>
      </c>
      <c r="T3512" s="150"/>
      <c r="U3512" s="150"/>
      <c r="V3512" s="150"/>
      <c r="W3512" s="150"/>
      <c r="X3512" s="369"/>
      <c r="Y3512" s="384"/>
    </row>
    <row r="3513" spans="1:25" ht="35.1" customHeight="1" x14ac:dyDescent="0.2">
      <c r="A3513" s="60">
        <v>297</v>
      </c>
      <c r="B3513" s="150" t="s">
        <v>7567</v>
      </c>
      <c r="C3513" s="150" t="s">
        <v>900</v>
      </c>
      <c r="D3513" s="150" t="s">
        <v>276</v>
      </c>
      <c r="E3513" s="150">
        <v>0.2</v>
      </c>
      <c r="F3513" s="150" t="s">
        <v>1121</v>
      </c>
      <c r="G3513" s="150" t="s">
        <v>7811</v>
      </c>
      <c r="H3513" s="150" t="s">
        <v>7812</v>
      </c>
      <c r="I3513" s="150" t="s">
        <v>7689</v>
      </c>
      <c r="J3513" s="150">
        <v>25943101</v>
      </c>
      <c r="K3513" s="1124" t="s">
        <v>7807</v>
      </c>
      <c r="L3513" s="150" t="s">
        <v>406</v>
      </c>
      <c r="M3513" s="150" t="s">
        <v>320</v>
      </c>
      <c r="N3513" s="1124" t="s">
        <v>7808</v>
      </c>
      <c r="O3513" s="150" t="s">
        <v>12</v>
      </c>
      <c r="P3513" s="346">
        <v>2025</v>
      </c>
      <c r="Q3513" s="150" t="s">
        <v>26</v>
      </c>
      <c r="R3513" s="150" t="s">
        <v>26</v>
      </c>
      <c r="S3513" s="150" t="s">
        <v>26</v>
      </c>
      <c r="T3513" s="150"/>
      <c r="U3513" s="150"/>
      <c r="V3513" s="150"/>
      <c r="W3513" s="150"/>
      <c r="X3513" s="369"/>
      <c r="Y3513" s="384"/>
    </row>
    <row r="3514" spans="1:25" ht="35.1" customHeight="1" x14ac:dyDescent="0.2">
      <c r="A3514" s="60">
        <v>298</v>
      </c>
      <c r="B3514" s="150" t="s">
        <v>7560</v>
      </c>
      <c r="C3514" s="150" t="s">
        <v>7568</v>
      </c>
      <c r="D3514" s="150" t="s">
        <v>30</v>
      </c>
      <c r="E3514" s="150">
        <v>2.8E-3</v>
      </c>
      <c r="F3514" s="150" t="s">
        <v>3882</v>
      </c>
      <c r="G3514" s="150" t="s">
        <v>7813</v>
      </c>
      <c r="H3514" s="150" t="s">
        <v>7814</v>
      </c>
      <c r="I3514" s="150" t="s">
        <v>7689</v>
      </c>
      <c r="J3514" s="150">
        <v>25988044</v>
      </c>
      <c r="K3514" s="1124" t="s">
        <v>7807</v>
      </c>
      <c r="L3514" s="150" t="s">
        <v>406</v>
      </c>
      <c r="M3514" s="150" t="s">
        <v>320</v>
      </c>
      <c r="N3514" s="1124" t="s">
        <v>7808</v>
      </c>
      <c r="O3514" s="150" t="s">
        <v>12</v>
      </c>
      <c r="P3514" s="346">
        <v>2025</v>
      </c>
      <c r="Q3514" s="150" t="s">
        <v>26</v>
      </c>
      <c r="R3514" s="150" t="s">
        <v>26</v>
      </c>
      <c r="S3514" s="150" t="s">
        <v>26</v>
      </c>
      <c r="T3514" s="150"/>
      <c r="U3514" s="150"/>
      <c r="V3514" s="150"/>
      <c r="W3514" s="150"/>
      <c r="X3514" s="369"/>
      <c r="Y3514" s="384"/>
    </row>
    <row r="3515" spans="1:25" ht="35.1" customHeight="1" x14ac:dyDescent="0.2">
      <c r="A3515" s="60">
        <v>299</v>
      </c>
      <c r="B3515" s="150" t="s">
        <v>2133</v>
      </c>
      <c r="C3515" s="150" t="s">
        <v>2134</v>
      </c>
      <c r="D3515" s="150" t="s">
        <v>275</v>
      </c>
      <c r="E3515" s="150">
        <v>0.06</v>
      </c>
      <c r="F3515" s="150" t="s">
        <v>3882</v>
      </c>
      <c r="G3515" s="150" t="s">
        <v>9511</v>
      </c>
      <c r="H3515" s="150" t="s">
        <v>9512</v>
      </c>
      <c r="I3515" s="150" t="s">
        <v>9513</v>
      </c>
      <c r="J3515" s="150">
        <v>26019469</v>
      </c>
      <c r="K3515" s="1124" t="s">
        <v>9514</v>
      </c>
      <c r="L3515" s="150" t="s">
        <v>406</v>
      </c>
      <c r="M3515" s="150" t="s">
        <v>320</v>
      </c>
      <c r="N3515" s="1124" t="s">
        <v>9515</v>
      </c>
      <c r="O3515" s="150" t="s">
        <v>12</v>
      </c>
      <c r="P3515" s="346">
        <v>2025</v>
      </c>
      <c r="Q3515" s="150" t="s">
        <v>26</v>
      </c>
      <c r="R3515" s="150" t="s">
        <v>26</v>
      </c>
      <c r="S3515" s="150" t="s">
        <v>26</v>
      </c>
      <c r="T3515" s="150"/>
      <c r="U3515" s="150"/>
      <c r="V3515" s="150"/>
      <c r="W3515" s="150"/>
      <c r="X3515" s="369"/>
      <c r="Y3515" s="384"/>
    </row>
    <row r="3516" spans="1:25" ht="35.1" customHeight="1" x14ac:dyDescent="0.2">
      <c r="A3516" s="60">
        <v>300</v>
      </c>
      <c r="B3516" s="150" t="s">
        <v>9333</v>
      </c>
      <c r="C3516" s="150" t="s">
        <v>9334</v>
      </c>
      <c r="D3516" s="150" t="s">
        <v>271</v>
      </c>
      <c r="E3516" s="150">
        <v>1.9E-2</v>
      </c>
      <c r="F3516" s="150" t="s">
        <v>3882</v>
      </c>
      <c r="G3516" s="150" t="s">
        <v>2263</v>
      </c>
      <c r="H3516" s="150" t="s">
        <v>9516</v>
      </c>
      <c r="I3516" s="150" t="s">
        <v>9513</v>
      </c>
      <c r="J3516" s="150">
        <v>26022446</v>
      </c>
      <c r="K3516" s="1124" t="s">
        <v>9514</v>
      </c>
      <c r="L3516" s="150" t="s">
        <v>406</v>
      </c>
      <c r="M3516" s="150" t="s">
        <v>320</v>
      </c>
      <c r="N3516" s="1124" t="s">
        <v>9515</v>
      </c>
      <c r="O3516" s="150" t="s">
        <v>12</v>
      </c>
      <c r="P3516" s="346">
        <v>2025</v>
      </c>
      <c r="Q3516" s="150" t="s">
        <v>26</v>
      </c>
      <c r="R3516" s="150" t="s">
        <v>26</v>
      </c>
      <c r="S3516" s="150" t="s">
        <v>26</v>
      </c>
      <c r="T3516" s="150"/>
      <c r="U3516" s="150"/>
      <c r="V3516" s="150"/>
      <c r="W3516" s="150"/>
      <c r="X3516" s="369"/>
      <c r="Y3516" s="384"/>
    </row>
    <row r="3517" spans="1:25" ht="35.1" customHeight="1" x14ac:dyDescent="0.2">
      <c r="A3517" s="60">
        <v>301</v>
      </c>
      <c r="B3517" s="150" t="s">
        <v>9335</v>
      </c>
      <c r="C3517" s="150" t="s">
        <v>9336</v>
      </c>
      <c r="D3517" s="150" t="s">
        <v>274</v>
      </c>
      <c r="E3517" s="150">
        <v>0.2</v>
      </c>
      <c r="F3517" s="150" t="s">
        <v>1121</v>
      </c>
      <c r="G3517" s="150" t="s">
        <v>5040</v>
      </c>
      <c r="H3517" s="150" t="s">
        <v>9517</v>
      </c>
      <c r="I3517" s="150" t="s">
        <v>9513</v>
      </c>
      <c r="J3517" s="150">
        <v>24927069</v>
      </c>
      <c r="K3517" s="1124" t="s">
        <v>1123</v>
      </c>
      <c r="L3517" s="150" t="s">
        <v>406</v>
      </c>
      <c r="M3517" s="150" t="s">
        <v>320</v>
      </c>
      <c r="N3517" s="1124" t="s">
        <v>9518</v>
      </c>
      <c r="O3517" s="150" t="s">
        <v>12</v>
      </c>
      <c r="P3517" s="346">
        <v>2025</v>
      </c>
      <c r="Q3517" s="150" t="s">
        <v>26</v>
      </c>
      <c r="R3517" s="150" t="s">
        <v>26</v>
      </c>
      <c r="S3517" s="150" t="s">
        <v>26</v>
      </c>
      <c r="T3517" s="150"/>
      <c r="U3517" s="150"/>
      <c r="V3517" s="150"/>
      <c r="W3517" s="150"/>
      <c r="X3517" s="369"/>
      <c r="Y3517" s="384"/>
    </row>
    <row r="3518" spans="1:25" ht="35.1" customHeight="1" x14ac:dyDescent="0.2">
      <c r="A3518" s="60">
        <v>302</v>
      </c>
      <c r="B3518" s="150" t="s">
        <v>9337</v>
      </c>
      <c r="C3518" s="150" t="s">
        <v>9338</v>
      </c>
      <c r="D3518" s="150" t="s">
        <v>275</v>
      </c>
      <c r="E3518" s="150">
        <v>0.999</v>
      </c>
      <c r="F3518" s="150" t="s">
        <v>1121</v>
      </c>
      <c r="G3518" s="150" t="s">
        <v>9519</v>
      </c>
      <c r="H3518" s="150" t="s">
        <v>9520</v>
      </c>
      <c r="I3518" s="150" t="s">
        <v>9513</v>
      </c>
      <c r="J3518" s="150">
        <v>25508662</v>
      </c>
      <c r="K3518" s="1124" t="s">
        <v>1127</v>
      </c>
      <c r="L3518" s="150" t="s">
        <v>454</v>
      </c>
      <c r="M3518" s="150" t="s">
        <v>320</v>
      </c>
      <c r="N3518" s="1124" t="s">
        <v>9521</v>
      </c>
      <c r="O3518" s="150" t="s">
        <v>12</v>
      </c>
      <c r="P3518" s="346">
        <v>2025</v>
      </c>
      <c r="Q3518" s="150" t="s">
        <v>26</v>
      </c>
      <c r="R3518" s="150" t="s">
        <v>26</v>
      </c>
      <c r="S3518" s="150" t="s">
        <v>26</v>
      </c>
      <c r="T3518" s="150"/>
      <c r="U3518" s="150"/>
      <c r="V3518" s="150"/>
      <c r="W3518" s="150"/>
      <c r="X3518" s="347"/>
      <c r="Y3518" s="385"/>
    </row>
    <row r="3519" spans="1:25" ht="35.1" customHeight="1" x14ac:dyDescent="0.2">
      <c r="A3519" s="60">
        <v>303</v>
      </c>
      <c r="B3519" s="150" t="s">
        <v>9339</v>
      </c>
      <c r="C3519" s="150" t="s">
        <v>9340</v>
      </c>
      <c r="D3519" s="150" t="s">
        <v>274</v>
      </c>
      <c r="E3519" s="150">
        <v>0.1</v>
      </c>
      <c r="F3519" s="150" t="s">
        <v>3882</v>
      </c>
      <c r="G3519" s="150" t="s">
        <v>9522</v>
      </c>
      <c r="H3519" s="150" t="s">
        <v>9523</v>
      </c>
      <c r="I3519" s="150" t="s">
        <v>9513</v>
      </c>
      <c r="J3519" s="150">
        <v>25939066</v>
      </c>
      <c r="K3519" s="1124" t="s">
        <v>1127</v>
      </c>
      <c r="L3519" s="150" t="s">
        <v>406</v>
      </c>
      <c r="M3519" s="150" t="s">
        <v>320</v>
      </c>
      <c r="N3519" s="1124" t="s">
        <v>9521</v>
      </c>
      <c r="O3519" s="150" t="s">
        <v>12</v>
      </c>
      <c r="P3519" s="346">
        <v>2025</v>
      </c>
      <c r="Q3519" s="150" t="s">
        <v>26</v>
      </c>
      <c r="R3519" s="150" t="s">
        <v>26</v>
      </c>
      <c r="S3519" s="150" t="s">
        <v>26</v>
      </c>
      <c r="T3519" s="150"/>
      <c r="U3519" s="150"/>
      <c r="V3519" s="150"/>
      <c r="W3519" s="150"/>
      <c r="X3519" s="347"/>
      <c r="Y3519" s="385"/>
    </row>
    <row r="3520" spans="1:25" ht="35.1" customHeight="1" x14ac:dyDescent="0.2">
      <c r="A3520" s="60">
        <v>304</v>
      </c>
      <c r="B3520" s="150" t="s">
        <v>9341</v>
      </c>
      <c r="C3520" s="150" t="s">
        <v>304</v>
      </c>
      <c r="D3520" s="150" t="s">
        <v>274</v>
      </c>
      <c r="E3520" s="150">
        <v>6.3699999999999998E-3</v>
      </c>
      <c r="F3520" s="150" t="s">
        <v>3882</v>
      </c>
      <c r="G3520" s="150" t="s">
        <v>9524</v>
      </c>
      <c r="H3520" s="150" t="s">
        <v>906</v>
      </c>
      <c r="I3520" s="150" t="s">
        <v>9513</v>
      </c>
      <c r="J3520" s="150">
        <v>25978736</v>
      </c>
      <c r="K3520" s="1124" t="s">
        <v>1127</v>
      </c>
      <c r="L3520" s="150" t="s">
        <v>406</v>
      </c>
      <c r="M3520" s="150" t="s">
        <v>320</v>
      </c>
      <c r="N3520" s="1124" t="s">
        <v>9521</v>
      </c>
      <c r="O3520" s="150" t="s">
        <v>12</v>
      </c>
      <c r="P3520" s="346">
        <v>2025</v>
      </c>
      <c r="Q3520" s="150" t="s">
        <v>26</v>
      </c>
      <c r="R3520" s="150" t="s">
        <v>26</v>
      </c>
      <c r="S3520" s="150" t="s">
        <v>26</v>
      </c>
      <c r="T3520" s="150"/>
      <c r="U3520" s="150"/>
      <c r="V3520" s="150"/>
      <c r="W3520" s="150"/>
      <c r="X3520" s="347"/>
      <c r="Y3520" s="385"/>
    </row>
    <row r="3521" spans="1:25" ht="35.1" customHeight="1" x14ac:dyDescent="0.2">
      <c r="A3521" s="60">
        <v>305</v>
      </c>
      <c r="B3521" s="150" t="s">
        <v>9342</v>
      </c>
      <c r="C3521" s="150" t="s">
        <v>900</v>
      </c>
      <c r="D3521" s="150" t="s">
        <v>276</v>
      </c>
      <c r="E3521" s="150">
        <v>0.13</v>
      </c>
      <c r="F3521" s="150" t="s">
        <v>1121</v>
      </c>
      <c r="G3521" s="150" t="s">
        <v>7706</v>
      </c>
      <c r="H3521" s="150" t="s">
        <v>9525</v>
      </c>
      <c r="I3521" s="150" t="s">
        <v>9513</v>
      </c>
      <c r="J3521" s="150">
        <v>26003633</v>
      </c>
      <c r="K3521" s="1124" t="s">
        <v>9526</v>
      </c>
      <c r="L3521" s="150" t="s">
        <v>406</v>
      </c>
      <c r="M3521" s="150" t="s">
        <v>320</v>
      </c>
      <c r="N3521" s="1124" t="s">
        <v>9527</v>
      </c>
      <c r="O3521" s="150" t="s">
        <v>12</v>
      </c>
      <c r="P3521" s="346">
        <v>2025</v>
      </c>
      <c r="Q3521" s="150" t="s">
        <v>26</v>
      </c>
      <c r="R3521" s="150" t="s">
        <v>26</v>
      </c>
      <c r="S3521" s="150" t="s">
        <v>26</v>
      </c>
      <c r="T3521" s="150"/>
      <c r="U3521" s="150"/>
      <c r="V3521" s="150"/>
      <c r="W3521" s="150"/>
      <c r="X3521" s="347"/>
      <c r="Y3521" s="385"/>
    </row>
    <row r="3522" spans="1:25" ht="35.1" customHeight="1" x14ac:dyDescent="0.2">
      <c r="A3522" s="60">
        <v>306</v>
      </c>
      <c r="B3522" s="150" t="s">
        <v>2704</v>
      </c>
      <c r="C3522" s="150" t="s">
        <v>9343</v>
      </c>
      <c r="D3522" s="150" t="s">
        <v>274</v>
      </c>
      <c r="E3522" s="150">
        <v>0.1968</v>
      </c>
      <c r="F3522" s="150" t="s">
        <v>1121</v>
      </c>
      <c r="G3522" s="150" t="s">
        <v>518</v>
      </c>
      <c r="H3522" s="150" t="s">
        <v>9528</v>
      </c>
      <c r="I3522" s="150" t="s">
        <v>9513</v>
      </c>
      <c r="J3522" s="150">
        <v>26077690</v>
      </c>
      <c r="K3522" s="1124" t="s">
        <v>9526</v>
      </c>
      <c r="L3522" s="150" t="s">
        <v>406</v>
      </c>
      <c r="M3522" s="150" t="s">
        <v>320</v>
      </c>
      <c r="N3522" s="1124" t="s">
        <v>9527</v>
      </c>
      <c r="O3522" s="150" t="s">
        <v>12</v>
      </c>
      <c r="P3522" s="346">
        <v>2025</v>
      </c>
      <c r="Q3522" s="150" t="s">
        <v>26</v>
      </c>
      <c r="R3522" s="150" t="s">
        <v>26</v>
      </c>
      <c r="S3522" s="150" t="s">
        <v>26</v>
      </c>
      <c r="T3522" s="150"/>
      <c r="U3522" s="150"/>
      <c r="V3522" s="150"/>
      <c r="W3522" s="150"/>
      <c r="X3522" s="347"/>
      <c r="Y3522" s="385"/>
    </row>
    <row r="3523" spans="1:25" ht="35.1" customHeight="1" x14ac:dyDescent="0.2">
      <c r="A3523" s="60">
        <v>307</v>
      </c>
      <c r="B3523" s="150" t="s">
        <v>9344</v>
      </c>
      <c r="C3523" s="150" t="s">
        <v>9345</v>
      </c>
      <c r="D3523" s="150" t="s">
        <v>16</v>
      </c>
      <c r="E3523" s="150">
        <v>0.02</v>
      </c>
      <c r="F3523" s="150" t="s">
        <v>3882</v>
      </c>
      <c r="G3523" s="150" t="s">
        <v>9529</v>
      </c>
      <c r="H3523" s="150" t="s">
        <v>906</v>
      </c>
      <c r="I3523" s="150" t="s">
        <v>9513</v>
      </c>
      <c r="J3523" s="150">
        <v>26123054</v>
      </c>
      <c r="K3523" s="1124" t="s">
        <v>9526</v>
      </c>
      <c r="L3523" s="150" t="s">
        <v>406</v>
      </c>
      <c r="M3523" s="150" t="s">
        <v>320</v>
      </c>
      <c r="N3523" s="1124" t="s">
        <v>9527</v>
      </c>
      <c r="O3523" s="150" t="s">
        <v>12</v>
      </c>
      <c r="P3523" s="346">
        <v>2025</v>
      </c>
      <c r="Q3523" s="150" t="s">
        <v>26</v>
      </c>
      <c r="R3523" s="150" t="s">
        <v>26</v>
      </c>
      <c r="S3523" s="150" t="s">
        <v>26</v>
      </c>
      <c r="T3523" s="150"/>
      <c r="U3523" s="150"/>
      <c r="V3523" s="150"/>
      <c r="W3523" s="150"/>
      <c r="X3523" s="347"/>
      <c r="Y3523" s="385"/>
    </row>
    <row r="3524" spans="1:25" ht="35.1" customHeight="1" x14ac:dyDescent="0.2">
      <c r="A3524" s="60">
        <v>308</v>
      </c>
      <c r="B3524" s="150" t="s">
        <v>9346</v>
      </c>
      <c r="C3524" s="150" t="s">
        <v>386</v>
      </c>
      <c r="D3524" s="150" t="s">
        <v>274</v>
      </c>
      <c r="E3524" s="150">
        <v>9.4249999999999994E-3</v>
      </c>
      <c r="F3524" s="150" t="s">
        <v>3882</v>
      </c>
      <c r="G3524" s="150" t="s">
        <v>9530</v>
      </c>
      <c r="H3524" s="150" t="s">
        <v>1685</v>
      </c>
      <c r="I3524" s="150" t="s">
        <v>9513</v>
      </c>
      <c r="J3524" s="150">
        <v>26028504</v>
      </c>
      <c r="K3524" s="1124" t="s">
        <v>9531</v>
      </c>
      <c r="L3524" s="150" t="s">
        <v>406</v>
      </c>
      <c r="M3524" s="150" t="s">
        <v>320</v>
      </c>
      <c r="N3524" s="1124" t="s">
        <v>9532</v>
      </c>
      <c r="O3524" s="150" t="s">
        <v>12</v>
      </c>
      <c r="P3524" s="346">
        <v>2025</v>
      </c>
      <c r="Q3524" s="150" t="s">
        <v>26</v>
      </c>
      <c r="R3524" s="150" t="s">
        <v>26</v>
      </c>
      <c r="S3524" s="150" t="s">
        <v>26</v>
      </c>
      <c r="T3524" s="150"/>
      <c r="U3524" s="150"/>
      <c r="V3524" s="150"/>
      <c r="W3524" s="150"/>
      <c r="X3524" s="347"/>
      <c r="Y3524" s="385"/>
    </row>
    <row r="3525" spans="1:25" ht="35.1" customHeight="1" x14ac:dyDescent="0.2">
      <c r="A3525" s="60">
        <v>309</v>
      </c>
      <c r="B3525" s="150" t="s">
        <v>9347</v>
      </c>
      <c r="C3525" s="150" t="s">
        <v>9348</v>
      </c>
      <c r="D3525" s="150" t="s">
        <v>276</v>
      </c>
      <c r="E3525" s="150">
        <v>5.5199999999999999E-2</v>
      </c>
      <c r="F3525" s="150" t="s">
        <v>1121</v>
      </c>
      <c r="G3525" s="150" t="s">
        <v>9533</v>
      </c>
      <c r="H3525" s="150" t="s">
        <v>9534</v>
      </c>
      <c r="I3525" s="150" t="s">
        <v>9513</v>
      </c>
      <c r="J3525" s="150">
        <v>25962195</v>
      </c>
      <c r="K3525" s="1124" t="s">
        <v>9535</v>
      </c>
      <c r="L3525" s="150" t="s">
        <v>406</v>
      </c>
      <c r="M3525" s="150" t="s">
        <v>320</v>
      </c>
      <c r="N3525" s="1124" t="s">
        <v>9536</v>
      </c>
      <c r="O3525" s="150" t="s">
        <v>12</v>
      </c>
      <c r="P3525" s="346">
        <v>2025</v>
      </c>
      <c r="Q3525" s="150" t="s">
        <v>26</v>
      </c>
      <c r="R3525" s="150" t="s">
        <v>26</v>
      </c>
      <c r="S3525" s="150" t="s">
        <v>26</v>
      </c>
      <c r="T3525" s="150"/>
      <c r="U3525" s="150"/>
      <c r="V3525" s="150"/>
      <c r="W3525" s="150"/>
      <c r="X3525" s="347"/>
      <c r="Y3525" s="385"/>
    </row>
    <row r="3526" spans="1:25" ht="35.1" customHeight="1" x14ac:dyDescent="0.2">
      <c r="A3526" s="60">
        <v>310</v>
      </c>
      <c r="B3526" s="150" t="s">
        <v>9349</v>
      </c>
      <c r="C3526" s="150" t="s">
        <v>9350</v>
      </c>
      <c r="D3526" s="150" t="s">
        <v>271</v>
      </c>
      <c r="E3526" s="150">
        <v>8.0000000000000002E-3</v>
      </c>
      <c r="F3526" s="150" t="s">
        <v>3882</v>
      </c>
      <c r="G3526" s="150" t="s">
        <v>9537</v>
      </c>
      <c r="H3526" s="150" t="s">
        <v>9538</v>
      </c>
      <c r="I3526" s="150" t="s">
        <v>9513</v>
      </c>
      <c r="J3526" s="150">
        <v>26044514</v>
      </c>
      <c r="K3526" s="1124" t="s">
        <v>9535</v>
      </c>
      <c r="L3526" s="150" t="s">
        <v>406</v>
      </c>
      <c r="M3526" s="150" t="s">
        <v>320</v>
      </c>
      <c r="N3526" s="1124" t="s">
        <v>9536</v>
      </c>
      <c r="O3526" s="150" t="s">
        <v>12</v>
      </c>
      <c r="P3526" s="346">
        <v>2025</v>
      </c>
      <c r="Q3526" s="150" t="s">
        <v>26</v>
      </c>
      <c r="R3526" s="150" t="s">
        <v>26</v>
      </c>
      <c r="S3526" s="150" t="s">
        <v>26</v>
      </c>
      <c r="T3526" s="150"/>
      <c r="U3526" s="150"/>
      <c r="V3526" s="150"/>
      <c r="W3526" s="150"/>
      <c r="X3526" s="347"/>
      <c r="Y3526" s="385"/>
    </row>
    <row r="3527" spans="1:25" ht="35.1" customHeight="1" x14ac:dyDescent="0.2">
      <c r="A3527" s="60">
        <v>311</v>
      </c>
      <c r="B3527" s="150" t="s">
        <v>9351</v>
      </c>
      <c r="C3527" s="150" t="s">
        <v>9352</v>
      </c>
      <c r="D3527" s="150" t="s">
        <v>276</v>
      </c>
      <c r="E3527" s="150">
        <v>1</v>
      </c>
      <c r="F3527" s="150" t="s">
        <v>1121</v>
      </c>
      <c r="G3527" s="150" t="s">
        <v>9539</v>
      </c>
      <c r="H3527" s="150" t="s">
        <v>9540</v>
      </c>
      <c r="I3527" s="150" t="s">
        <v>9513</v>
      </c>
      <c r="J3527" s="150">
        <v>20121412</v>
      </c>
      <c r="K3527" s="1124" t="s">
        <v>1128</v>
      </c>
      <c r="L3527" s="150" t="s">
        <v>454</v>
      </c>
      <c r="M3527" s="150" t="s">
        <v>320</v>
      </c>
      <c r="N3527" s="1124" t="s">
        <v>9541</v>
      </c>
      <c r="O3527" s="150" t="s">
        <v>12</v>
      </c>
      <c r="P3527" s="346">
        <v>2025</v>
      </c>
      <c r="Q3527" s="150" t="s">
        <v>26</v>
      </c>
      <c r="R3527" s="150" t="s">
        <v>26</v>
      </c>
      <c r="S3527" s="150" t="s">
        <v>26</v>
      </c>
      <c r="T3527" s="150"/>
      <c r="U3527" s="150"/>
      <c r="V3527" s="150"/>
      <c r="W3527" s="150"/>
      <c r="X3527" s="347"/>
      <c r="Y3527" s="385"/>
    </row>
    <row r="3528" spans="1:25" ht="35.1" customHeight="1" x14ac:dyDescent="0.2">
      <c r="A3528" s="60">
        <v>312</v>
      </c>
      <c r="B3528" s="150" t="s">
        <v>9353</v>
      </c>
      <c r="C3528" s="150" t="s">
        <v>330</v>
      </c>
      <c r="D3528" s="150" t="s">
        <v>275</v>
      </c>
      <c r="E3528" s="150">
        <v>0.27600000000000002</v>
      </c>
      <c r="F3528" s="150" t="s">
        <v>1121</v>
      </c>
      <c r="G3528" s="150" t="s">
        <v>9542</v>
      </c>
      <c r="H3528" s="150" t="s">
        <v>9543</v>
      </c>
      <c r="I3528" s="150" t="s">
        <v>9513</v>
      </c>
      <c r="J3528" s="150">
        <v>25971637</v>
      </c>
      <c r="K3528" s="1124" t="s">
        <v>1128</v>
      </c>
      <c r="L3528" s="150" t="s">
        <v>406</v>
      </c>
      <c r="M3528" s="150" t="s">
        <v>320</v>
      </c>
      <c r="N3528" s="1124" t="s">
        <v>9541</v>
      </c>
      <c r="O3528" s="150" t="s">
        <v>12</v>
      </c>
      <c r="P3528" s="346">
        <v>2025</v>
      </c>
      <c r="Q3528" s="150" t="s">
        <v>26</v>
      </c>
      <c r="R3528" s="150" t="s">
        <v>26</v>
      </c>
      <c r="S3528" s="150" t="s">
        <v>26</v>
      </c>
      <c r="T3528" s="150"/>
      <c r="U3528" s="150"/>
      <c r="V3528" s="150"/>
      <c r="W3528" s="150"/>
      <c r="X3528" s="347"/>
      <c r="Y3528" s="385"/>
    </row>
    <row r="3529" spans="1:25" ht="35.1" customHeight="1" x14ac:dyDescent="0.2">
      <c r="A3529" s="60">
        <v>313</v>
      </c>
      <c r="B3529" s="150" t="s">
        <v>9354</v>
      </c>
      <c r="C3529" s="150" t="s">
        <v>9355</v>
      </c>
      <c r="D3529" s="150" t="s">
        <v>276</v>
      </c>
      <c r="E3529" s="150">
        <v>0.2</v>
      </c>
      <c r="F3529" s="150" t="s">
        <v>3882</v>
      </c>
      <c r="G3529" s="150" t="s">
        <v>9544</v>
      </c>
      <c r="H3529" s="150" t="s">
        <v>9545</v>
      </c>
      <c r="I3529" s="150" t="s">
        <v>9513</v>
      </c>
      <c r="J3529" s="150">
        <v>25860026</v>
      </c>
      <c r="K3529" s="1124" t="s">
        <v>1129</v>
      </c>
      <c r="L3529" s="150" t="s">
        <v>406</v>
      </c>
      <c r="M3529" s="150" t="s">
        <v>320</v>
      </c>
      <c r="N3529" s="1124" t="s">
        <v>9546</v>
      </c>
      <c r="O3529" s="150" t="s">
        <v>12</v>
      </c>
      <c r="P3529" s="346">
        <v>2025</v>
      </c>
      <c r="Q3529" s="150" t="s">
        <v>26</v>
      </c>
      <c r="R3529" s="150" t="s">
        <v>26</v>
      </c>
      <c r="S3529" s="150" t="s">
        <v>26</v>
      </c>
      <c r="T3529" s="150"/>
      <c r="U3529" s="150"/>
      <c r="V3529" s="150"/>
      <c r="W3529" s="150"/>
      <c r="X3529" s="347"/>
      <c r="Y3529" s="385"/>
    </row>
    <row r="3530" spans="1:25" ht="35.1" customHeight="1" x14ac:dyDescent="0.2">
      <c r="A3530" s="60">
        <v>314</v>
      </c>
      <c r="B3530" s="150" t="s">
        <v>9356</v>
      </c>
      <c r="C3530" s="150" t="s">
        <v>9345</v>
      </c>
      <c r="D3530" s="150" t="s">
        <v>276</v>
      </c>
      <c r="E3530" s="150">
        <v>0.03</v>
      </c>
      <c r="F3530" s="150" t="s">
        <v>3882</v>
      </c>
      <c r="G3530" s="150" t="s">
        <v>9547</v>
      </c>
      <c r="H3530" s="150" t="s">
        <v>9548</v>
      </c>
      <c r="I3530" s="150" t="s">
        <v>9513</v>
      </c>
      <c r="J3530" s="150">
        <v>26000007</v>
      </c>
      <c r="K3530" s="1124" t="s">
        <v>1129</v>
      </c>
      <c r="L3530" s="150" t="s">
        <v>406</v>
      </c>
      <c r="M3530" s="150" t="s">
        <v>320</v>
      </c>
      <c r="N3530" s="1124" t="s">
        <v>9546</v>
      </c>
      <c r="O3530" s="150" t="s">
        <v>12</v>
      </c>
      <c r="P3530" s="346">
        <v>2025</v>
      </c>
      <c r="Q3530" s="150" t="s">
        <v>26</v>
      </c>
      <c r="R3530" s="150" t="s">
        <v>26</v>
      </c>
      <c r="S3530" s="150" t="s">
        <v>26</v>
      </c>
      <c r="T3530" s="150"/>
      <c r="U3530" s="150"/>
      <c r="V3530" s="150"/>
      <c r="W3530" s="150"/>
      <c r="X3530" s="347"/>
      <c r="Y3530" s="385"/>
    </row>
    <row r="3531" spans="1:25" ht="35.1" customHeight="1" x14ac:dyDescent="0.2">
      <c r="A3531" s="60">
        <v>315</v>
      </c>
      <c r="B3531" s="150" t="s">
        <v>7560</v>
      </c>
      <c r="C3531" s="150" t="s">
        <v>9357</v>
      </c>
      <c r="D3531" s="150" t="s">
        <v>271</v>
      </c>
      <c r="E3531" s="150">
        <v>0.10192</v>
      </c>
      <c r="F3531" s="150" t="s">
        <v>3882</v>
      </c>
      <c r="G3531" s="150" t="s">
        <v>7805</v>
      </c>
      <c r="H3531" s="150" t="s">
        <v>9549</v>
      </c>
      <c r="I3531" s="150" t="s">
        <v>9513</v>
      </c>
      <c r="J3531" s="150">
        <v>26055438</v>
      </c>
      <c r="K3531" s="1124" t="s">
        <v>1129</v>
      </c>
      <c r="L3531" s="150" t="s">
        <v>406</v>
      </c>
      <c r="M3531" s="150" t="s">
        <v>320</v>
      </c>
      <c r="N3531" s="1124" t="s">
        <v>9546</v>
      </c>
      <c r="O3531" s="150" t="s">
        <v>12</v>
      </c>
      <c r="P3531" s="346">
        <v>2025</v>
      </c>
      <c r="Q3531" s="150" t="s">
        <v>26</v>
      </c>
      <c r="R3531" s="150" t="s">
        <v>26</v>
      </c>
      <c r="S3531" s="150" t="s">
        <v>26</v>
      </c>
      <c r="T3531" s="150"/>
      <c r="U3531" s="150"/>
      <c r="V3531" s="150"/>
      <c r="W3531" s="150"/>
      <c r="X3531" s="347"/>
      <c r="Y3531" s="385"/>
    </row>
    <row r="3532" spans="1:25" ht="35.1" customHeight="1" x14ac:dyDescent="0.2">
      <c r="A3532" s="60">
        <v>316</v>
      </c>
      <c r="B3532" s="150" t="s">
        <v>9358</v>
      </c>
      <c r="C3532" s="150" t="s">
        <v>3319</v>
      </c>
      <c r="D3532" s="150" t="s">
        <v>275</v>
      </c>
      <c r="E3532" s="150">
        <v>6.0000000000000001E-3</v>
      </c>
      <c r="F3532" s="150" t="s">
        <v>3882</v>
      </c>
      <c r="G3532" s="150" t="s">
        <v>9550</v>
      </c>
      <c r="H3532" s="150" t="s">
        <v>9551</v>
      </c>
      <c r="I3532" s="150" t="s">
        <v>9513</v>
      </c>
      <c r="J3532" s="150">
        <v>26109812</v>
      </c>
      <c r="K3532" s="1124" t="s">
        <v>1129</v>
      </c>
      <c r="L3532" s="150" t="s">
        <v>406</v>
      </c>
      <c r="M3532" s="150" t="s">
        <v>320</v>
      </c>
      <c r="N3532" s="1124" t="s">
        <v>9546</v>
      </c>
      <c r="O3532" s="150" t="s">
        <v>12</v>
      </c>
      <c r="P3532" s="346">
        <v>2025</v>
      </c>
      <c r="Q3532" s="150" t="s">
        <v>26</v>
      </c>
      <c r="R3532" s="150" t="s">
        <v>26</v>
      </c>
      <c r="S3532" s="150" t="s">
        <v>26</v>
      </c>
      <c r="T3532" s="150"/>
      <c r="U3532" s="150"/>
      <c r="V3532" s="150"/>
      <c r="W3532" s="150"/>
      <c r="X3532" s="347"/>
      <c r="Y3532" s="385"/>
    </row>
    <row r="3533" spans="1:25" ht="35.1" customHeight="1" x14ac:dyDescent="0.2">
      <c r="A3533" s="60">
        <v>317</v>
      </c>
      <c r="B3533" s="150" t="s">
        <v>9359</v>
      </c>
      <c r="C3533" s="150" t="s">
        <v>9360</v>
      </c>
      <c r="D3533" s="150" t="s">
        <v>274</v>
      </c>
      <c r="E3533" s="150">
        <v>0.2</v>
      </c>
      <c r="F3533" s="150" t="s">
        <v>1121</v>
      </c>
      <c r="G3533" s="150" t="s">
        <v>9552</v>
      </c>
      <c r="H3533" s="150" t="s">
        <v>9553</v>
      </c>
      <c r="I3533" s="150" t="s">
        <v>9513</v>
      </c>
      <c r="J3533" s="150">
        <v>26121416</v>
      </c>
      <c r="K3533" s="1124" t="s">
        <v>1131</v>
      </c>
      <c r="L3533" s="150" t="s">
        <v>406</v>
      </c>
      <c r="M3533" s="150" t="s">
        <v>320</v>
      </c>
      <c r="N3533" s="1124" t="s">
        <v>9554</v>
      </c>
      <c r="O3533" s="150" t="s">
        <v>12</v>
      </c>
      <c r="P3533" s="346">
        <v>2025</v>
      </c>
      <c r="Q3533" s="150" t="s">
        <v>26</v>
      </c>
      <c r="R3533" s="150" t="s">
        <v>26</v>
      </c>
      <c r="S3533" s="150" t="s">
        <v>26</v>
      </c>
      <c r="T3533" s="150"/>
      <c r="U3533" s="150"/>
      <c r="V3533" s="150"/>
      <c r="W3533" s="150"/>
      <c r="X3533" s="347"/>
      <c r="Y3533" s="385"/>
    </row>
    <row r="3534" spans="1:25" ht="35.1" customHeight="1" x14ac:dyDescent="0.2">
      <c r="A3534" s="60">
        <v>318</v>
      </c>
      <c r="B3534" s="150" t="s">
        <v>9361</v>
      </c>
      <c r="C3534" s="150" t="s">
        <v>9362</v>
      </c>
      <c r="D3534" s="150" t="s">
        <v>274</v>
      </c>
      <c r="E3534" s="150">
        <v>0.2</v>
      </c>
      <c r="F3534" s="150" t="s">
        <v>1121</v>
      </c>
      <c r="G3534" s="150" t="s">
        <v>811</v>
      </c>
      <c r="H3534" s="150" t="s">
        <v>9555</v>
      </c>
      <c r="I3534" s="150" t="s">
        <v>9513</v>
      </c>
      <c r="J3534" s="150">
        <v>26210569</v>
      </c>
      <c r="K3534" s="1124" t="s">
        <v>1131</v>
      </c>
      <c r="L3534" s="150" t="s">
        <v>406</v>
      </c>
      <c r="M3534" s="150" t="s">
        <v>320</v>
      </c>
      <c r="N3534" s="1124" t="s">
        <v>9554</v>
      </c>
      <c r="O3534" s="150" t="s">
        <v>12</v>
      </c>
      <c r="P3534" s="346">
        <v>2025</v>
      </c>
      <c r="Q3534" s="150" t="s">
        <v>26</v>
      </c>
      <c r="R3534" s="150" t="s">
        <v>26</v>
      </c>
      <c r="S3534" s="150" t="s">
        <v>26</v>
      </c>
      <c r="T3534" s="150"/>
      <c r="U3534" s="150"/>
      <c r="V3534" s="150"/>
      <c r="W3534" s="150"/>
      <c r="X3534" s="347"/>
      <c r="Y3534" s="385"/>
    </row>
    <row r="3535" spans="1:25" ht="35.1" customHeight="1" x14ac:dyDescent="0.2">
      <c r="A3535" s="60">
        <v>319</v>
      </c>
      <c r="B3535" s="150" t="s">
        <v>9363</v>
      </c>
      <c r="C3535" s="150" t="s">
        <v>9364</v>
      </c>
      <c r="D3535" s="150" t="s">
        <v>275</v>
      </c>
      <c r="E3535" s="150">
        <v>0.1</v>
      </c>
      <c r="F3535" s="150" t="s">
        <v>3882</v>
      </c>
      <c r="G3535" s="150" t="s">
        <v>9556</v>
      </c>
      <c r="H3535" s="150" t="s">
        <v>9557</v>
      </c>
      <c r="I3535" s="150" t="s">
        <v>9513</v>
      </c>
      <c r="J3535" s="150">
        <v>26144334</v>
      </c>
      <c r="K3535" s="1124" t="s">
        <v>9558</v>
      </c>
      <c r="L3535" s="150" t="s">
        <v>406</v>
      </c>
      <c r="M3535" s="150" t="s">
        <v>320</v>
      </c>
      <c r="N3535" s="1124" t="s">
        <v>9559</v>
      </c>
      <c r="O3535" s="150" t="s">
        <v>12</v>
      </c>
      <c r="P3535" s="346">
        <v>2025</v>
      </c>
      <c r="Q3535" s="150" t="s">
        <v>26</v>
      </c>
      <c r="R3535" s="150" t="s">
        <v>26</v>
      </c>
      <c r="S3535" s="150" t="s">
        <v>26</v>
      </c>
      <c r="T3535" s="150"/>
      <c r="U3535" s="150"/>
      <c r="V3535" s="150"/>
      <c r="W3535" s="150"/>
      <c r="X3535" s="347"/>
      <c r="Y3535" s="385"/>
    </row>
    <row r="3536" spans="1:25" ht="35.1" customHeight="1" x14ac:dyDescent="0.2">
      <c r="A3536" s="60">
        <v>320</v>
      </c>
      <c r="B3536" s="150" t="s">
        <v>5458</v>
      </c>
      <c r="C3536" s="150" t="s">
        <v>9365</v>
      </c>
      <c r="D3536" s="150" t="s">
        <v>275</v>
      </c>
      <c r="E3536" s="150">
        <v>48.3</v>
      </c>
      <c r="F3536" s="150" t="s">
        <v>580</v>
      </c>
      <c r="G3536" s="150" t="s">
        <v>9560</v>
      </c>
      <c r="H3536" s="150" t="s">
        <v>9561</v>
      </c>
      <c r="I3536" s="150" t="s">
        <v>9513</v>
      </c>
      <c r="J3536" s="150">
        <v>18910807</v>
      </c>
      <c r="K3536" s="1124" t="s">
        <v>1132</v>
      </c>
      <c r="L3536" s="150" t="s">
        <v>407</v>
      </c>
      <c r="M3536" s="150" t="s">
        <v>1174</v>
      </c>
      <c r="N3536" s="1124" t="s">
        <v>9562</v>
      </c>
      <c r="O3536" s="150" t="s">
        <v>12</v>
      </c>
      <c r="P3536" s="346">
        <v>2026</v>
      </c>
      <c r="Q3536" s="150" t="s">
        <v>9563</v>
      </c>
      <c r="R3536" s="150" t="s">
        <v>26</v>
      </c>
      <c r="S3536" s="150" t="s">
        <v>26</v>
      </c>
      <c r="T3536" s="150"/>
      <c r="U3536" s="150"/>
      <c r="V3536" s="150"/>
      <c r="W3536" s="150"/>
      <c r="X3536" s="347"/>
      <c r="Y3536" s="385"/>
    </row>
    <row r="3537" spans="1:25" ht="35.1" customHeight="1" x14ac:dyDescent="0.2">
      <c r="A3537" s="60">
        <v>321</v>
      </c>
      <c r="B3537" s="150" t="s">
        <v>9366</v>
      </c>
      <c r="C3537" s="150" t="s">
        <v>475</v>
      </c>
      <c r="D3537" s="150" t="s">
        <v>274</v>
      </c>
      <c r="E3537" s="150" t="s">
        <v>9564</v>
      </c>
      <c r="F3537" s="150" t="s">
        <v>3882</v>
      </c>
      <c r="G3537" s="150" t="s">
        <v>9565</v>
      </c>
      <c r="H3537" s="150" t="s">
        <v>913</v>
      </c>
      <c r="I3537" s="150" t="s">
        <v>9513</v>
      </c>
      <c r="J3537" s="150">
        <v>25844225</v>
      </c>
      <c r="K3537" s="1124" t="s">
        <v>1132</v>
      </c>
      <c r="L3537" s="150" t="s">
        <v>406</v>
      </c>
      <c r="M3537" s="150" t="s">
        <v>320</v>
      </c>
      <c r="N3537" s="1124" t="s">
        <v>9562</v>
      </c>
      <c r="O3537" s="150" t="s">
        <v>12</v>
      </c>
      <c r="P3537" s="346">
        <v>2025</v>
      </c>
      <c r="Q3537" s="150" t="s">
        <v>26</v>
      </c>
      <c r="R3537" s="150" t="s">
        <v>26</v>
      </c>
      <c r="S3537" s="150" t="s">
        <v>26</v>
      </c>
      <c r="T3537" s="150"/>
      <c r="U3537" s="150"/>
      <c r="V3537" s="150"/>
      <c r="W3537" s="150"/>
      <c r="X3537" s="347"/>
      <c r="Y3537" s="385"/>
    </row>
    <row r="3538" spans="1:25" ht="35.1" customHeight="1" x14ac:dyDescent="0.2">
      <c r="A3538" s="60">
        <v>322</v>
      </c>
      <c r="B3538" s="150" t="s">
        <v>9367</v>
      </c>
      <c r="C3538" s="150" t="s">
        <v>3851</v>
      </c>
      <c r="D3538" s="150" t="s">
        <v>275</v>
      </c>
      <c r="E3538" s="150">
        <v>6.0000000000000001E-3</v>
      </c>
      <c r="F3538" s="150" t="s">
        <v>3882</v>
      </c>
      <c r="G3538" s="150" t="s">
        <v>9566</v>
      </c>
      <c r="H3538" s="150" t="s">
        <v>9567</v>
      </c>
      <c r="I3538" s="150" t="s">
        <v>9513</v>
      </c>
      <c r="J3538" s="150">
        <v>26071197</v>
      </c>
      <c r="K3538" s="1124" t="s">
        <v>1132</v>
      </c>
      <c r="L3538" s="150" t="s">
        <v>406</v>
      </c>
      <c r="M3538" s="150" t="s">
        <v>320</v>
      </c>
      <c r="N3538" s="1124" t="s">
        <v>9562</v>
      </c>
      <c r="O3538" s="150" t="s">
        <v>12</v>
      </c>
      <c r="P3538" s="346">
        <v>2025</v>
      </c>
      <c r="Q3538" s="150" t="s">
        <v>26</v>
      </c>
      <c r="R3538" s="150" t="s">
        <v>26</v>
      </c>
      <c r="S3538" s="150" t="s">
        <v>26</v>
      </c>
      <c r="T3538" s="150"/>
      <c r="U3538" s="150"/>
      <c r="V3538" s="150"/>
      <c r="W3538" s="150"/>
      <c r="X3538" s="347"/>
      <c r="Y3538" s="385"/>
    </row>
    <row r="3539" spans="1:25" ht="35.1" customHeight="1" x14ac:dyDescent="0.2">
      <c r="A3539" s="60">
        <v>323</v>
      </c>
      <c r="B3539" s="150" t="s">
        <v>9368</v>
      </c>
      <c r="C3539" s="150" t="s">
        <v>9369</v>
      </c>
      <c r="D3539" s="150" t="s">
        <v>271</v>
      </c>
      <c r="E3539" s="150">
        <v>0.25</v>
      </c>
      <c r="F3539" s="150" t="s">
        <v>1121</v>
      </c>
      <c r="G3539" s="150" t="s">
        <v>9568</v>
      </c>
      <c r="H3539" s="150" t="s">
        <v>9569</v>
      </c>
      <c r="I3539" s="150" t="s">
        <v>9513</v>
      </c>
      <c r="J3539" s="150">
        <v>26116854</v>
      </c>
      <c r="K3539" s="1124" t="s">
        <v>1132</v>
      </c>
      <c r="L3539" s="150" t="s">
        <v>406</v>
      </c>
      <c r="M3539" s="150" t="s">
        <v>320</v>
      </c>
      <c r="N3539" s="1124" t="s">
        <v>9562</v>
      </c>
      <c r="O3539" s="150" t="s">
        <v>12</v>
      </c>
      <c r="P3539" s="346">
        <v>2025</v>
      </c>
      <c r="Q3539" s="150" t="s">
        <v>26</v>
      </c>
      <c r="R3539" s="150" t="s">
        <v>26</v>
      </c>
      <c r="S3539" s="150" t="s">
        <v>26</v>
      </c>
      <c r="T3539" s="150"/>
      <c r="U3539" s="150"/>
      <c r="V3539" s="150"/>
      <c r="W3539" s="150"/>
      <c r="X3539" s="347"/>
      <c r="Y3539" s="385"/>
    </row>
    <row r="3540" spans="1:25" ht="35.1" customHeight="1" x14ac:dyDescent="0.2">
      <c r="A3540" s="60">
        <v>324</v>
      </c>
      <c r="B3540" s="150" t="s">
        <v>9368</v>
      </c>
      <c r="C3540" s="150" t="s">
        <v>9369</v>
      </c>
      <c r="D3540" s="150" t="s">
        <v>271</v>
      </c>
      <c r="E3540" s="150">
        <v>7.0000000000000007E-2</v>
      </c>
      <c r="F3540" s="150" t="s">
        <v>3882</v>
      </c>
      <c r="G3540" s="150" t="s">
        <v>9570</v>
      </c>
      <c r="H3540" s="150" t="s">
        <v>9571</v>
      </c>
      <c r="I3540" s="150" t="s">
        <v>9513</v>
      </c>
      <c r="J3540" s="150">
        <v>26116958</v>
      </c>
      <c r="K3540" s="1124" t="s">
        <v>1132</v>
      </c>
      <c r="L3540" s="150" t="s">
        <v>406</v>
      </c>
      <c r="M3540" s="150" t="s">
        <v>320</v>
      </c>
      <c r="N3540" s="1124" t="s">
        <v>9562</v>
      </c>
      <c r="O3540" s="150" t="s">
        <v>12</v>
      </c>
      <c r="P3540" s="346">
        <v>2025</v>
      </c>
      <c r="Q3540" s="150" t="s">
        <v>26</v>
      </c>
      <c r="R3540" s="150" t="s">
        <v>26</v>
      </c>
      <c r="S3540" s="150" t="s">
        <v>26</v>
      </c>
      <c r="T3540" s="150"/>
      <c r="U3540" s="150"/>
      <c r="V3540" s="150"/>
      <c r="W3540" s="150"/>
      <c r="X3540" s="347"/>
      <c r="Y3540" s="385"/>
    </row>
    <row r="3541" spans="1:25" ht="35.1" customHeight="1" x14ac:dyDescent="0.2">
      <c r="A3541" s="60">
        <v>325</v>
      </c>
      <c r="B3541" s="150" t="s">
        <v>3305</v>
      </c>
      <c r="C3541" s="150" t="s">
        <v>900</v>
      </c>
      <c r="D3541" s="150" t="s">
        <v>276</v>
      </c>
      <c r="E3541" s="150">
        <v>0.16</v>
      </c>
      <c r="F3541" s="150" t="s">
        <v>1121</v>
      </c>
      <c r="G3541" s="150" t="s">
        <v>2814</v>
      </c>
      <c r="H3541" s="150" t="s">
        <v>9572</v>
      </c>
      <c r="I3541" s="150" t="s">
        <v>9513</v>
      </c>
      <c r="J3541" s="150">
        <v>26230511</v>
      </c>
      <c r="K3541" s="1124" t="s">
        <v>1132</v>
      </c>
      <c r="L3541" s="150" t="s">
        <v>406</v>
      </c>
      <c r="M3541" s="150" t="s">
        <v>320</v>
      </c>
      <c r="N3541" s="1124" t="s">
        <v>9562</v>
      </c>
      <c r="O3541" s="150" t="s">
        <v>12</v>
      </c>
      <c r="P3541" s="346">
        <v>2025</v>
      </c>
      <c r="Q3541" s="150" t="s">
        <v>26</v>
      </c>
      <c r="R3541" s="150" t="s">
        <v>26</v>
      </c>
      <c r="S3541" s="150" t="s">
        <v>26</v>
      </c>
      <c r="T3541" s="150"/>
      <c r="U3541" s="150"/>
      <c r="V3541" s="150"/>
      <c r="W3541" s="150"/>
      <c r="X3541" s="347"/>
      <c r="Y3541" s="385"/>
    </row>
    <row r="3542" spans="1:25" ht="35.1" customHeight="1" x14ac:dyDescent="0.2">
      <c r="A3542" s="60">
        <v>326</v>
      </c>
      <c r="B3542" s="150" t="s">
        <v>9370</v>
      </c>
      <c r="C3542" s="150" t="s">
        <v>9371</v>
      </c>
      <c r="D3542" s="150" t="s">
        <v>275</v>
      </c>
      <c r="E3542" s="150">
        <v>3.44</v>
      </c>
      <c r="F3542" s="150" t="s">
        <v>1121</v>
      </c>
      <c r="G3542" s="150" t="s">
        <v>9573</v>
      </c>
      <c r="H3542" s="150" t="s">
        <v>9574</v>
      </c>
      <c r="I3542" s="150" t="s">
        <v>9513</v>
      </c>
      <c r="J3542" s="150">
        <v>17393146</v>
      </c>
      <c r="K3542" s="1124" t="s">
        <v>9575</v>
      </c>
      <c r="L3542" s="150" t="s">
        <v>407</v>
      </c>
      <c r="M3542" s="150" t="s">
        <v>1174</v>
      </c>
      <c r="N3542" s="1124" t="s">
        <v>9576</v>
      </c>
      <c r="O3542" s="150" t="s">
        <v>12</v>
      </c>
      <c r="P3542" s="346">
        <v>2026</v>
      </c>
      <c r="Q3542" s="150" t="s">
        <v>26</v>
      </c>
      <c r="R3542" s="150" t="s">
        <v>9577</v>
      </c>
      <c r="S3542" s="150" t="s">
        <v>26</v>
      </c>
      <c r="T3542" s="150"/>
      <c r="U3542" s="150"/>
      <c r="V3542" s="150"/>
      <c r="W3542" s="150"/>
      <c r="X3542" s="347"/>
      <c r="Y3542" s="385"/>
    </row>
    <row r="3543" spans="1:25" ht="35.1" customHeight="1" x14ac:dyDescent="0.2">
      <c r="A3543" s="60">
        <v>327</v>
      </c>
      <c r="B3543" s="150" t="s">
        <v>9372</v>
      </c>
      <c r="C3543" s="150" t="s">
        <v>9373</v>
      </c>
      <c r="D3543" s="150" t="s">
        <v>274</v>
      </c>
      <c r="E3543" s="150">
        <v>1.05</v>
      </c>
      <c r="F3543" s="150" t="s">
        <v>1121</v>
      </c>
      <c r="G3543" s="150" t="s">
        <v>9578</v>
      </c>
      <c r="H3543" s="150" t="s">
        <v>9579</v>
      </c>
      <c r="I3543" s="150" t="s">
        <v>9513</v>
      </c>
      <c r="J3543" s="150">
        <v>24832050</v>
      </c>
      <c r="K3543" s="1124" t="s">
        <v>9575</v>
      </c>
      <c r="L3543" s="150" t="s">
        <v>407</v>
      </c>
      <c r="M3543" s="150" t="s">
        <v>1174</v>
      </c>
      <c r="N3543" s="1124" t="s">
        <v>9576</v>
      </c>
      <c r="O3543" s="150" t="s">
        <v>12</v>
      </c>
      <c r="P3543" s="346">
        <v>2026</v>
      </c>
      <c r="Q3543" s="150" t="s">
        <v>26</v>
      </c>
      <c r="R3543" s="150" t="s">
        <v>26</v>
      </c>
      <c r="S3543" s="150" t="s">
        <v>26</v>
      </c>
      <c r="T3543" s="150"/>
      <c r="U3543" s="150"/>
      <c r="V3543" s="150"/>
      <c r="W3543" s="150"/>
      <c r="X3543" s="347"/>
      <c r="Y3543" s="385"/>
    </row>
    <row r="3544" spans="1:25" ht="35.1" customHeight="1" x14ac:dyDescent="0.2">
      <c r="A3544" s="60">
        <v>328</v>
      </c>
      <c r="B3544" s="150" t="s">
        <v>9374</v>
      </c>
      <c r="C3544" s="150" t="s">
        <v>318</v>
      </c>
      <c r="D3544" s="150" t="s">
        <v>276</v>
      </c>
      <c r="E3544" s="150">
        <v>1.4999999999999999E-2</v>
      </c>
      <c r="F3544" s="150" t="s">
        <v>3882</v>
      </c>
      <c r="G3544" s="150" t="s">
        <v>9580</v>
      </c>
      <c r="H3544" s="150" t="s">
        <v>9581</v>
      </c>
      <c r="I3544" s="150" t="s">
        <v>9513</v>
      </c>
      <c r="J3544" s="150">
        <v>26110960</v>
      </c>
      <c r="K3544" s="1124" t="s">
        <v>9575</v>
      </c>
      <c r="L3544" s="150" t="s">
        <v>406</v>
      </c>
      <c r="M3544" s="150" t="s">
        <v>320</v>
      </c>
      <c r="N3544" s="1124" t="s">
        <v>9576</v>
      </c>
      <c r="O3544" s="150" t="s">
        <v>12</v>
      </c>
      <c r="P3544" s="346">
        <v>2025</v>
      </c>
      <c r="Q3544" s="150" t="s">
        <v>26</v>
      </c>
      <c r="R3544" s="150" t="s">
        <v>26</v>
      </c>
      <c r="S3544" s="150" t="s">
        <v>26</v>
      </c>
      <c r="T3544" s="150"/>
      <c r="U3544" s="150"/>
      <c r="V3544" s="150"/>
      <c r="W3544" s="150"/>
      <c r="X3544" s="347"/>
      <c r="Y3544" s="385"/>
    </row>
    <row r="3545" spans="1:25" ht="35.1" customHeight="1" x14ac:dyDescent="0.2">
      <c r="A3545" s="60">
        <v>329</v>
      </c>
      <c r="B3545" s="150" t="s">
        <v>9375</v>
      </c>
      <c r="C3545" s="150" t="s">
        <v>9376</v>
      </c>
      <c r="D3545" s="150" t="s">
        <v>276</v>
      </c>
      <c r="E3545" s="150">
        <v>0.05</v>
      </c>
      <c r="F3545" s="150" t="s">
        <v>3882</v>
      </c>
      <c r="G3545" s="150" t="s">
        <v>9582</v>
      </c>
      <c r="H3545" s="150" t="s">
        <v>9583</v>
      </c>
      <c r="I3545" s="150" t="s">
        <v>9513</v>
      </c>
      <c r="J3545" s="150">
        <v>26198986</v>
      </c>
      <c r="K3545" s="1124" t="s">
        <v>9575</v>
      </c>
      <c r="L3545" s="150" t="s">
        <v>406</v>
      </c>
      <c r="M3545" s="150" t="s">
        <v>320</v>
      </c>
      <c r="N3545" s="1124" t="s">
        <v>9576</v>
      </c>
      <c r="O3545" s="150" t="s">
        <v>12</v>
      </c>
      <c r="P3545" s="346">
        <v>2025</v>
      </c>
      <c r="Q3545" s="150" t="s">
        <v>26</v>
      </c>
      <c r="R3545" s="150" t="s">
        <v>26</v>
      </c>
      <c r="S3545" s="150" t="s">
        <v>26</v>
      </c>
      <c r="T3545" s="150"/>
      <c r="U3545" s="150"/>
      <c r="V3545" s="150"/>
      <c r="W3545" s="150"/>
      <c r="X3545" s="347"/>
      <c r="Y3545" s="385"/>
    </row>
    <row r="3546" spans="1:25" ht="35.1" customHeight="1" x14ac:dyDescent="0.2">
      <c r="A3546" s="60">
        <v>330</v>
      </c>
      <c r="B3546" s="150" t="s">
        <v>9377</v>
      </c>
      <c r="C3546" s="150" t="s">
        <v>9378</v>
      </c>
      <c r="D3546" s="150" t="s">
        <v>274</v>
      </c>
      <c r="E3546" s="150">
        <v>3.5999999999999997E-2</v>
      </c>
      <c r="F3546" s="150" t="s">
        <v>3882</v>
      </c>
      <c r="G3546" s="150" t="s">
        <v>9584</v>
      </c>
      <c r="H3546" s="150" t="s">
        <v>9585</v>
      </c>
      <c r="I3546" s="150" t="s">
        <v>9513</v>
      </c>
      <c r="J3546" s="150">
        <v>26232711</v>
      </c>
      <c r="K3546" s="1124" t="s">
        <v>9575</v>
      </c>
      <c r="L3546" s="150" t="s">
        <v>406</v>
      </c>
      <c r="M3546" s="150" t="s">
        <v>320</v>
      </c>
      <c r="N3546" s="1124" t="s">
        <v>9576</v>
      </c>
      <c r="O3546" s="150" t="s">
        <v>12</v>
      </c>
      <c r="P3546" s="346">
        <v>2025</v>
      </c>
      <c r="Q3546" s="150" t="s">
        <v>26</v>
      </c>
      <c r="R3546" s="150" t="s">
        <v>26</v>
      </c>
      <c r="S3546" s="150" t="s">
        <v>26</v>
      </c>
      <c r="T3546" s="150"/>
      <c r="U3546" s="150"/>
      <c r="V3546" s="150"/>
      <c r="W3546" s="150"/>
      <c r="X3546" s="347"/>
      <c r="Y3546" s="385"/>
    </row>
    <row r="3547" spans="1:25" ht="35.1" customHeight="1" x14ac:dyDescent="0.2">
      <c r="A3547" s="60">
        <v>331</v>
      </c>
      <c r="B3547" s="150" t="s">
        <v>9379</v>
      </c>
      <c r="C3547" s="150" t="s">
        <v>9373</v>
      </c>
      <c r="D3547" s="150" t="s">
        <v>274</v>
      </c>
      <c r="E3547" s="150">
        <v>4.4688999999999997</v>
      </c>
      <c r="F3547" s="150" t="s">
        <v>1121</v>
      </c>
      <c r="G3547" s="150" t="s">
        <v>9586</v>
      </c>
      <c r="H3547" s="150" t="s">
        <v>9587</v>
      </c>
      <c r="I3547" s="150" t="s">
        <v>9513</v>
      </c>
      <c r="J3547" s="150">
        <v>24833745</v>
      </c>
      <c r="K3547" s="1124" t="s">
        <v>9588</v>
      </c>
      <c r="L3547" s="150" t="s">
        <v>407</v>
      </c>
      <c r="M3547" s="150" t="s">
        <v>1174</v>
      </c>
      <c r="N3547" s="1124" t="s">
        <v>9589</v>
      </c>
      <c r="O3547" s="150" t="s">
        <v>12</v>
      </c>
      <c r="P3547" s="346">
        <v>2026</v>
      </c>
      <c r="Q3547" s="150" t="s">
        <v>26</v>
      </c>
      <c r="R3547" s="150" t="s">
        <v>26</v>
      </c>
      <c r="S3547" s="150" t="s">
        <v>26</v>
      </c>
      <c r="T3547" s="150"/>
      <c r="U3547" s="150"/>
      <c r="V3547" s="150"/>
      <c r="W3547" s="150"/>
      <c r="X3547" s="347"/>
      <c r="Y3547" s="385"/>
    </row>
    <row r="3548" spans="1:25" ht="35.1" customHeight="1" x14ac:dyDescent="0.2">
      <c r="A3548" s="60">
        <v>332</v>
      </c>
      <c r="B3548" s="150" t="s">
        <v>9380</v>
      </c>
      <c r="C3548" s="150" t="s">
        <v>9369</v>
      </c>
      <c r="D3548" s="150" t="s">
        <v>274</v>
      </c>
      <c r="E3548" s="150">
        <v>0.23</v>
      </c>
      <c r="F3548" s="150" t="s">
        <v>1121</v>
      </c>
      <c r="G3548" s="150" t="s">
        <v>2841</v>
      </c>
      <c r="H3548" s="150" t="s">
        <v>9590</v>
      </c>
      <c r="I3548" s="150" t="s">
        <v>9513</v>
      </c>
      <c r="J3548" s="150">
        <v>26037029</v>
      </c>
      <c r="K3548" s="1124" t="s">
        <v>9588</v>
      </c>
      <c r="L3548" s="150" t="s">
        <v>406</v>
      </c>
      <c r="M3548" s="150" t="s">
        <v>320</v>
      </c>
      <c r="N3548" s="1124" t="s">
        <v>9589</v>
      </c>
      <c r="O3548" s="150" t="s">
        <v>12</v>
      </c>
      <c r="P3548" s="346">
        <v>2025</v>
      </c>
      <c r="Q3548" s="150" t="s">
        <v>26</v>
      </c>
      <c r="R3548" s="150" t="s">
        <v>26</v>
      </c>
      <c r="S3548" s="150" t="s">
        <v>26</v>
      </c>
      <c r="T3548" s="150"/>
      <c r="U3548" s="150"/>
      <c r="V3548" s="150"/>
      <c r="W3548" s="150"/>
      <c r="X3548" s="347"/>
      <c r="Y3548" s="385"/>
    </row>
    <row r="3549" spans="1:25" ht="35.1" customHeight="1" x14ac:dyDescent="0.2">
      <c r="A3549" s="60">
        <v>333</v>
      </c>
      <c r="B3549" s="150" t="s">
        <v>9381</v>
      </c>
      <c r="C3549" s="150" t="s">
        <v>9382</v>
      </c>
      <c r="D3549" s="150" t="s">
        <v>274</v>
      </c>
      <c r="E3549" s="150">
        <v>1.4999999999999999E-2</v>
      </c>
      <c r="F3549" s="150" t="s">
        <v>3882</v>
      </c>
      <c r="G3549" s="150" t="s">
        <v>9591</v>
      </c>
      <c r="H3549" s="150" t="s">
        <v>9592</v>
      </c>
      <c r="I3549" s="150" t="s">
        <v>9513</v>
      </c>
      <c r="J3549" s="150">
        <v>26178124</v>
      </c>
      <c r="K3549" s="1124" t="s">
        <v>9593</v>
      </c>
      <c r="L3549" s="150" t="s">
        <v>406</v>
      </c>
      <c r="M3549" s="150" t="s">
        <v>320</v>
      </c>
      <c r="N3549" s="1124" t="s">
        <v>9594</v>
      </c>
      <c r="O3549" s="150" t="s">
        <v>12</v>
      </c>
      <c r="P3549" s="346">
        <v>2025</v>
      </c>
      <c r="Q3549" s="150" t="s">
        <v>26</v>
      </c>
      <c r="R3549" s="150" t="s">
        <v>26</v>
      </c>
      <c r="S3549" s="150" t="s">
        <v>26</v>
      </c>
      <c r="T3549" s="150"/>
      <c r="U3549" s="150"/>
      <c r="V3549" s="150"/>
      <c r="W3549" s="150"/>
      <c r="X3549" s="347"/>
      <c r="Y3549" s="385"/>
    </row>
    <row r="3550" spans="1:25" ht="35.1" customHeight="1" x14ac:dyDescent="0.2">
      <c r="A3550" s="60">
        <v>334</v>
      </c>
      <c r="B3550" s="150" t="s">
        <v>7556</v>
      </c>
      <c r="C3550" s="150" t="s">
        <v>9383</v>
      </c>
      <c r="D3550" s="150" t="s">
        <v>271</v>
      </c>
      <c r="E3550" s="150">
        <v>0.4</v>
      </c>
      <c r="F3550" s="150" t="s">
        <v>1121</v>
      </c>
      <c r="G3550" s="150" t="s">
        <v>9595</v>
      </c>
      <c r="H3550" s="150" t="s">
        <v>9596</v>
      </c>
      <c r="I3550" s="150" t="s">
        <v>9513</v>
      </c>
      <c r="J3550" s="150">
        <v>25866728</v>
      </c>
      <c r="K3550" s="1124" t="s">
        <v>9597</v>
      </c>
      <c r="L3550" s="150" t="s">
        <v>454</v>
      </c>
      <c r="M3550" s="150" t="s">
        <v>320</v>
      </c>
      <c r="N3550" s="1124" t="s">
        <v>9598</v>
      </c>
      <c r="O3550" s="150" t="s">
        <v>12</v>
      </c>
      <c r="P3550" s="346">
        <v>2025</v>
      </c>
      <c r="Q3550" s="150" t="s">
        <v>26</v>
      </c>
      <c r="R3550" s="150" t="s">
        <v>26</v>
      </c>
      <c r="S3550" s="150" t="s">
        <v>26</v>
      </c>
      <c r="T3550" s="150"/>
      <c r="U3550" s="150"/>
      <c r="V3550" s="150"/>
      <c r="W3550" s="150"/>
      <c r="X3550" s="347"/>
      <c r="Y3550" s="385"/>
    </row>
    <row r="3551" spans="1:25" ht="35.1" customHeight="1" x14ac:dyDescent="0.2">
      <c r="A3551" s="60">
        <v>335</v>
      </c>
      <c r="B3551" s="150" t="s">
        <v>9384</v>
      </c>
      <c r="C3551" s="150" t="s">
        <v>9385</v>
      </c>
      <c r="D3551" s="150" t="s">
        <v>275</v>
      </c>
      <c r="E3551" s="150">
        <v>2.4570000000000002E-2</v>
      </c>
      <c r="F3551" s="150" t="s">
        <v>3882</v>
      </c>
      <c r="G3551" s="150" t="s">
        <v>9599</v>
      </c>
      <c r="H3551" s="150" t="s">
        <v>9600</v>
      </c>
      <c r="I3551" s="150" t="s">
        <v>9513</v>
      </c>
      <c r="J3551" s="150">
        <v>26195043</v>
      </c>
      <c r="K3551" s="1124" t="s">
        <v>9597</v>
      </c>
      <c r="L3551" s="150" t="s">
        <v>406</v>
      </c>
      <c r="M3551" s="150" t="s">
        <v>320</v>
      </c>
      <c r="N3551" s="1124" t="s">
        <v>9598</v>
      </c>
      <c r="O3551" s="150" t="s">
        <v>12</v>
      </c>
      <c r="P3551" s="346">
        <v>2025</v>
      </c>
      <c r="Q3551" s="150" t="s">
        <v>26</v>
      </c>
      <c r="R3551" s="150" t="s">
        <v>26</v>
      </c>
      <c r="S3551" s="150" t="s">
        <v>26</v>
      </c>
      <c r="T3551" s="150"/>
      <c r="U3551" s="150"/>
      <c r="V3551" s="150"/>
      <c r="W3551" s="150"/>
      <c r="X3551" s="347"/>
      <c r="Y3551" s="385"/>
    </row>
    <row r="3552" spans="1:25" ht="35.1" customHeight="1" x14ac:dyDescent="0.2">
      <c r="A3552" s="60">
        <v>336</v>
      </c>
      <c r="B3552" s="150" t="s">
        <v>9386</v>
      </c>
      <c r="C3552" s="150" t="s">
        <v>319</v>
      </c>
      <c r="D3552" s="150" t="s">
        <v>274</v>
      </c>
      <c r="E3552" s="150">
        <v>3.7006000000000001</v>
      </c>
      <c r="F3552" s="150" t="s">
        <v>1121</v>
      </c>
      <c r="G3552" s="150" t="s">
        <v>9601</v>
      </c>
      <c r="H3552" s="150" t="s">
        <v>9602</v>
      </c>
      <c r="I3552" s="150" t="s">
        <v>9513</v>
      </c>
      <c r="J3552" s="150">
        <v>25729588</v>
      </c>
      <c r="K3552" s="1124" t="s">
        <v>9603</v>
      </c>
      <c r="L3552" s="150" t="s">
        <v>407</v>
      </c>
      <c r="M3552" s="150" t="s">
        <v>1174</v>
      </c>
      <c r="N3552" s="1124" t="s">
        <v>9604</v>
      </c>
      <c r="O3552" s="150" t="s">
        <v>12</v>
      </c>
      <c r="P3552" s="346">
        <v>2026</v>
      </c>
      <c r="Q3552" s="150" t="s">
        <v>26</v>
      </c>
      <c r="R3552" s="150" t="s">
        <v>9605</v>
      </c>
      <c r="S3552" s="150" t="s">
        <v>26</v>
      </c>
      <c r="T3552" s="150"/>
      <c r="U3552" s="150"/>
      <c r="V3552" s="150"/>
      <c r="W3552" s="150"/>
      <c r="X3552" s="347"/>
      <c r="Y3552" s="385"/>
    </row>
    <row r="3553" spans="1:25" ht="35.1" customHeight="1" x14ac:dyDescent="0.2">
      <c r="A3553" s="60">
        <v>337</v>
      </c>
      <c r="B3553" s="150" t="s">
        <v>9387</v>
      </c>
      <c r="C3553" s="150" t="s">
        <v>304</v>
      </c>
      <c r="D3553" s="150" t="s">
        <v>274</v>
      </c>
      <c r="E3553" s="150">
        <v>8.0000000000000002E-3</v>
      </c>
      <c r="F3553" s="150" t="s">
        <v>3882</v>
      </c>
      <c r="G3553" s="150" t="s">
        <v>9606</v>
      </c>
      <c r="H3553" s="150" t="s">
        <v>9607</v>
      </c>
      <c r="I3553" s="150" t="s">
        <v>9513</v>
      </c>
      <c r="J3553" s="150">
        <v>26192421</v>
      </c>
      <c r="K3553" s="1124" t="s">
        <v>9603</v>
      </c>
      <c r="L3553" s="150" t="s">
        <v>406</v>
      </c>
      <c r="M3553" s="150" t="s">
        <v>320</v>
      </c>
      <c r="N3553" s="1124" t="s">
        <v>9604</v>
      </c>
      <c r="O3553" s="150" t="s">
        <v>12</v>
      </c>
      <c r="P3553" s="346">
        <v>2025</v>
      </c>
      <c r="Q3553" s="150" t="s">
        <v>26</v>
      </c>
      <c r="R3553" s="150" t="s">
        <v>26</v>
      </c>
      <c r="S3553" s="150" t="s">
        <v>26</v>
      </c>
      <c r="T3553" s="150"/>
      <c r="U3553" s="150"/>
      <c r="V3553" s="150"/>
      <c r="W3553" s="150"/>
      <c r="X3553" s="347"/>
      <c r="Y3553" s="385"/>
    </row>
    <row r="3554" spans="1:25" ht="35.1" customHeight="1" x14ac:dyDescent="0.2">
      <c r="A3554" s="60">
        <v>338</v>
      </c>
      <c r="B3554" s="150" t="s">
        <v>9388</v>
      </c>
      <c r="C3554" s="150" t="s">
        <v>9389</v>
      </c>
      <c r="D3554" s="150" t="s">
        <v>271</v>
      </c>
      <c r="E3554" s="150">
        <v>0.39904000000000001</v>
      </c>
      <c r="F3554" s="150" t="s">
        <v>1121</v>
      </c>
      <c r="G3554" s="150" t="s">
        <v>2807</v>
      </c>
      <c r="H3554" s="150" t="s">
        <v>9608</v>
      </c>
      <c r="I3554" s="150" t="s">
        <v>9513</v>
      </c>
      <c r="J3554" s="150">
        <v>26204539</v>
      </c>
      <c r="K3554" s="1124" t="s">
        <v>9603</v>
      </c>
      <c r="L3554" s="150" t="s">
        <v>406</v>
      </c>
      <c r="M3554" s="150" t="s">
        <v>320</v>
      </c>
      <c r="N3554" s="1124" t="s">
        <v>9604</v>
      </c>
      <c r="O3554" s="150" t="s">
        <v>12</v>
      </c>
      <c r="P3554" s="346">
        <v>2025</v>
      </c>
      <c r="Q3554" s="150" t="s">
        <v>26</v>
      </c>
      <c r="R3554" s="150" t="s">
        <v>26</v>
      </c>
      <c r="S3554" s="150" t="s">
        <v>26</v>
      </c>
      <c r="T3554" s="150"/>
      <c r="U3554" s="150"/>
      <c r="V3554" s="150"/>
      <c r="W3554" s="150"/>
      <c r="X3554" s="347"/>
      <c r="Y3554" s="385"/>
    </row>
    <row r="3555" spans="1:25" ht="35.1" customHeight="1" x14ac:dyDescent="0.2">
      <c r="A3555" s="60">
        <v>339</v>
      </c>
      <c r="B3555" s="150" t="s">
        <v>9390</v>
      </c>
      <c r="C3555" s="150" t="s">
        <v>475</v>
      </c>
      <c r="D3555" s="150" t="s">
        <v>275</v>
      </c>
      <c r="E3555" s="150">
        <v>5.9800000000000001E-3</v>
      </c>
      <c r="F3555" s="150" t="s">
        <v>3882</v>
      </c>
      <c r="G3555" s="150" t="s">
        <v>9609</v>
      </c>
      <c r="H3555" s="150" t="s">
        <v>9610</v>
      </c>
      <c r="I3555" s="150" t="s">
        <v>9513</v>
      </c>
      <c r="J3555" s="150">
        <v>26234430</v>
      </c>
      <c r="K3555" s="1124" t="s">
        <v>9603</v>
      </c>
      <c r="L3555" s="150" t="s">
        <v>406</v>
      </c>
      <c r="M3555" s="150" t="s">
        <v>320</v>
      </c>
      <c r="N3555" s="1124" t="s">
        <v>9604</v>
      </c>
      <c r="O3555" s="150" t="s">
        <v>12</v>
      </c>
      <c r="P3555" s="346">
        <v>2025</v>
      </c>
      <c r="Q3555" s="150" t="s">
        <v>26</v>
      </c>
      <c r="R3555" s="150" t="s">
        <v>26</v>
      </c>
      <c r="S3555" s="150" t="s">
        <v>26</v>
      </c>
      <c r="T3555" s="150"/>
      <c r="U3555" s="150"/>
      <c r="V3555" s="150"/>
      <c r="W3555" s="150"/>
      <c r="X3555" s="347"/>
      <c r="Y3555" s="385"/>
    </row>
    <row r="3556" spans="1:25" ht="35.1" customHeight="1" x14ac:dyDescent="0.2">
      <c r="A3556" s="60">
        <v>340</v>
      </c>
      <c r="B3556" s="150" t="s">
        <v>9391</v>
      </c>
      <c r="C3556" s="150" t="s">
        <v>9392</v>
      </c>
      <c r="D3556" s="150" t="s">
        <v>271</v>
      </c>
      <c r="E3556" s="150">
        <v>8.0000000000000002E-3</v>
      </c>
      <c r="F3556" s="150" t="s">
        <v>3882</v>
      </c>
      <c r="G3556" s="150" t="s">
        <v>9611</v>
      </c>
      <c r="H3556" s="150" t="s">
        <v>9612</v>
      </c>
      <c r="I3556" s="150" t="s">
        <v>9513</v>
      </c>
      <c r="J3556" s="150">
        <v>26255085</v>
      </c>
      <c r="K3556" s="1124" t="s">
        <v>9603</v>
      </c>
      <c r="L3556" s="150" t="s">
        <v>406</v>
      </c>
      <c r="M3556" s="150" t="s">
        <v>320</v>
      </c>
      <c r="N3556" s="1124" t="s">
        <v>9604</v>
      </c>
      <c r="O3556" s="150" t="s">
        <v>12</v>
      </c>
      <c r="P3556" s="346">
        <v>2025</v>
      </c>
      <c r="Q3556" s="150" t="s">
        <v>26</v>
      </c>
      <c r="R3556" s="150" t="s">
        <v>26</v>
      </c>
      <c r="S3556" s="150" t="s">
        <v>26</v>
      </c>
      <c r="T3556" s="150"/>
      <c r="U3556" s="150"/>
      <c r="V3556" s="150"/>
      <c r="W3556" s="150"/>
      <c r="X3556" s="347"/>
      <c r="Y3556" s="385"/>
    </row>
    <row r="3557" spans="1:25" ht="35.1" customHeight="1" x14ac:dyDescent="0.2">
      <c r="A3557" s="60">
        <v>341</v>
      </c>
      <c r="B3557" s="150" t="s">
        <v>9377</v>
      </c>
      <c r="C3557" s="150" t="s">
        <v>9393</v>
      </c>
      <c r="D3557" s="150" t="s">
        <v>274</v>
      </c>
      <c r="E3557" s="150">
        <v>0.3</v>
      </c>
      <c r="F3557" s="150" t="s">
        <v>1121</v>
      </c>
      <c r="G3557" s="150" t="s">
        <v>6739</v>
      </c>
      <c r="H3557" s="150" t="s">
        <v>9613</v>
      </c>
      <c r="I3557" s="150" t="s">
        <v>9513</v>
      </c>
      <c r="J3557" s="150">
        <v>26257614</v>
      </c>
      <c r="K3557" s="1124" t="s">
        <v>9603</v>
      </c>
      <c r="L3557" s="150" t="s">
        <v>406</v>
      </c>
      <c r="M3557" s="150" t="s">
        <v>320</v>
      </c>
      <c r="N3557" s="1124" t="s">
        <v>9604</v>
      </c>
      <c r="O3557" s="150" t="s">
        <v>12</v>
      </c>
      <c r="P3557" s="346">
        <v>2025</v>
      </c>
      <c r="Q3557" s="150" t="s">
        <v>26</v>
      </c>
      <c r="R3557" s="150" t="s">
        <v>26</v>
      </c>
      <c r="S3557" s="150" t="s">
        <v>26</v>
      </c>
      <c r="T3557" s="150"/>
      <c r="U3557" s="150"/>
      <c r="V3557" s="150"/>
      <c r="W3557" s="150"/>
      <c r="X3557" s="347"/>
      <c r="Y3557" s="385"/>
    </row>
    <row r="3558" spans="1:25" ht="35.1" customHeight="1" x14ac:dyDescent="0.2">
      <c r="A3558" s="60">
        <v>342</v>
      </c>
      <c r="B3558" s="150" t="s">
        <v>9394</v>
      </c>
      <c r="C3558" s="150" t="s">
        <v>9395</v>
      </c>
      <c r="D3558" s="150" t="s">
        <v>274</v>
      </c>
      <c r="E3558" s="150">
        <v>0.02</v>
      </c>
      <c r="F3558" s="150" t="s">
        <v>3882</v>
      </c>
      <c r="G3558" s="150" t="s">
        <v>9614</v>
      </c>
      <c r="H3558" s="150" t="s">
        <v>7733</v>
      </c>
      <c r="I3558" s="150" t="s">
        <v>9513</v>
      </c>
      <c r="J3558" s="150">
        <v>26301160</v>
      </c>
      <c r="K3558" s="1124" t="s">
        <v>9603</v>
      </c>
      <c r="L3558" s="150" t="s">
        <v>406</v>
      </c>
      <c r="M3558" s="150" t="s">
        <v>320</v>
      </c>
      <c r="N3558" s="1124" t="s">
        <v>9604</v>
      </c>
      <c r="O3558" s="150" t="s">
        <v>12</v>
      </c>
      <c r="P3558" s="346">
        <v>2025</v>
      </c>
      <c r="Q3558" s="150" t="s">
        <v>26</v>
      </c>
      <c r="R3558" s="150" t="s">
        <v>26</v>
      </c>
      <c r="S3558" s="150" t="s">
        <v>26</v>
      </c>
      <c r="T3558" s="150"/>
      <c r="U3558" s="150"/>
      <c r="V3558" s="150"/>
      <c r="W3558" s="150"/>
      <c r="X3558" s="347"/>
      <c r="Y3558" s="385"/>
    </row>
    <row r="3559" spans="1:25" ht="35.1" customHeight="1" x14ac:dyDescent="0.2">
      <c r="A3559" s="60">
        <v>343</v>
      </c>
      <c r="B3559" s="150" t="s">
        <v>9396</v>
      </c>
      <c r="C3559" s="150" t="s">
        <v>9397</v>
      </c>
      <c r="D3559" s="150" t="s">
        <v>275</v>
      </c>
      <c r="E3559" s="150">
        <v>0.62</v>
      </c>
      <c r="F3559" s="150" t="s">
        <v>1121</v>
      </c>
      <c r="G3559" s="150" t="s">
        <v>9615</v>
      </c>
      <c r="H3559" s="150" t="s">
        <v>9616</v>
      </c>
      <c r="I3559" s="150" t="s">
        <v>9513</v>
      </c>
      <c r="J3559" s="150">
        <v>24390284</v>
      </c>
      <c r="K3559" s="1124" t="s">
        <v>9617</v>
      </c>
      <c r="L3559" s="150" t="s">
        <v>407</v>
      </c>
      <c r="M3559" s="150" t="s">
        <v>1174</v>
      </c>
      <c r="N3559" s="1124" t="s">
        <v>9618</v>
      </c>
      <c r="O3559" s="150" t="s">
        <v>12</v>
      </c>
      <c r="P3559" s="346">
        <v>2026</v>
      </c>
      <c r="Q3559" s="150" t="s">
        <v>26</v>
      </c>
      <c r="R3559" s="150" t="s">
        <v>9619</v>
      </c>
      <c r="S3559" s="150" t="s">
        <v>26</v>
      </c>
      <c r="T3559" s="150"/>
      <c r="U3559" s="150"/>
      <c r="V3559" s="150"/>
      <c r="W3559" s="150"/>
      <c r="X3559" s="347"/>
      <c r="Y3559" s="385"/>
    </row>
    <row r="3560" spans="1:25" ht="35.1" customHeight="1" x14ac:dyDescent="0.2">
      <c r="A3560" s="60">
        <v>344</v>
      </c>
      <c r="B3560" s="150" t="s">
        <v>7556</v>
      </c>
      <c r="C3560" s="150" t="s">
        <v>9398</v>
      </c>
      <c r="D3560" s="150" t="s">
        <v>271</v>
      </c>
      <c r="E3560" s="150">
        <v>0.4</v>
      </c>
      <c r="F3560" s="150" t="s">
        <v>1121</v>
      </c>
      <c r="G3560" s="150" t="s">
        <v>9595</v>
      </c>
      <c r="H3560" s="150" t="s">
        <v>9620</v>
      </c>
      <c r="I3560" s="150" t="s">
        <v>9513</v>
      </c>
      <c r="J3560" s="150">
        <v>25970413</v>
      </c>
      <c r="K3560" s="1124" t="s">
        <v>9617</v>
      </c>
      <c r="L3560" s="150" t="s">
        <v>454</v>
      </c>
      <c r="M3560" s="150" t="s">
        <v>320</v>
      </c>
      <c r="N3560" s="1124" t="s">
        <v>9618</v>
      </c>
      <c r="O3560" s="150" t="s">
        <v>12</v>
      </c>
      <c r="P3560" s="346">
        <v>2025</v>
      </c>
      <c r="Q3560" s="150" t="s">
        <v>26</v>
      </c>
      <c r="R3560" s="150" t="s">
        <v>26</v>
      </c>
      <c r="S3560" s="150" t="s">
        <v>26</v>
      </c>
      <c r="T3560" s="150"/>
      <c r="U3560" s="150"/>
      <c r="V3560" s="150"/>
      <c r="W3560" s="150"/>
      <c r="X3560" s="347"/>
      <c r="Y3560" s="385"/>
    </row>
    <row r="3561" spans="1:25" ht="35.1" customHeight="1" x14ac:dyDescent="0.2">
      <c r="A3561" s="60">
        <v>345</v>
      </c>
      <c r="B3561" s="150" t="s">
        <v>9399</v>
      </c>
      <c r="C3561" s="150" t="s">
        <v>9400</v>
      </c>
      <c r="D3561" s="150" t="s">
        <v>274</v>
      </c>
      <c r="E3561" s="150">
        <v>0.05</v>
      </c>
      <c r="F3561" s="150" t="s">
        <v>1121</v>
      </c>
      <c r="G3561" s="150" t="s">
        <v>9621</v>
      </c>
      <c r="H3561" s="150" t="s">
        <v>9622</v>
      </c>
      <c r="I3561" s="150" t="s">
        <v>9513</v>
      </c>
      <c r="J3561" s="150">
        <v>26187237</v>
      </c>
      <c r="K3561" s="1124" t="s">
        <v>9617</v>
      </c>
      <c r="L3561" s="150" t="s">
        <v>406</v>
      </c>
      <c r="M3561" s="150" t="s">
        <v>320</v>
      </c>
      <c r="N3561" s="1124" t="s">
        <v>9618</v>
      </c>
      <c r="O3561" s="150" t="s">
        <v>12</v>
      </c>
      <c r="P3561" s="346">
        <v>2025</v>
      </c>
      <c r="Q3561" s="150" t="s">
        <v>26</v>
      </c>
      <c r="R3561" s="150" t="s">
        <v>26</v>
      </c>
      <c r="S3561" s="150" t="s">
        <v>26</v>
      </c>
      <c r="T3561" s="150"/>
      <c r="U3561" s="150"/>
      <c r="V3561" s="150"/>
      <c r="W3561" s="150"/>
      <c r="X3561" s="347"/>
      <c r="Y3561" s="385"/>
    </row>
    <row r="3562" spans="1:25" ht="35.1" customHeight="1" x14ac:dyDescent="0.2">
      <c r="A3562" s="60">
        <v>346</v>
      </c>
      <c r="B3562" s="150" t="s">
        <v>9401</v>
      </c>
      <c r="C3562" s="150" t="s">
        <v>9402</v>
      </c>
      <c r="D3562" s="150" t="s">
        <v>274</v>
      </c>
      <c r="E3562" s="150">
        <v>7.8300000000000002E-3</v>
      </c>
      <c r="F3562" s="150" t="s">
        <v>3882</v>
      </c>
      <c r="G3562" s="150" t="s">
        <v>9623</v>
      </c>
      <c r="H3562" s="150" t="s">
        <v>918</v>
      </c>
      <c r="I3562" s="150" t="s">
        <v>9513</v>
      </c>
      <c r="J3562" s="150">
        <v>26315098</v>
      </c>
      <c r="K3562" s="1124" t="s">
        <v>9617</v>
      </c>
      <c r="L3562" s="150" t="s">
        <v>406</v>
      </c>
      <c r="M3562" s="150" t="s">
        <v>320</v>
      </c>
      <c r="N3562" s="1124" t="s">
        <v>9618</v>
      </c>
      <c r="O3562" s="150" t="s">
        <v>12</v>
      </c>
      <c r="P3562" s="346">
        <v>2025</v>
      </c>
      <c r="Q3562" s="150" t="s">
        <v>26</v>
      </c>
      <c r="R3562" s="150" t="s">
        <v>26</v>
      </c>
      <c r="S3562" s="150" t="s">
        <v>26</v>
      </c>
      <c r="T3562" s="150"/>
      <c r="U3562" s="150"/>
      <c r="V3562" s="150"/>
      <c r="W3562" s="150"/>
      <c r="X3562" s="347"/>
      <c r="Y3562" s="385"/>
    </row>
    <row r="3563" spans="1:25" ht="35.1" customHeight="1" x14ac:dyDescent="0.2">
      <c r="A3563" s="60">
        <v>347</v>
      </c>
      <c r="B3563" s="150" t="s">
        <v>9403</v>
      </c>
      <c r="C3563" s="150" t="s">
        <v>9404</v>
      </c>
      <c r="D3563" s="150" t="s">
        <v>271</v>
      </c>
      <c r="E3563" s="150">
        <v>2.7</v>
      </c>
      <c r="F3563" s="150" t="s">
        <v>1121</v>
      </c>
      <c r="G3563" s="150" t="s">
        <v>2802</v>
      </c>
      <c r="H3563" s="150" t="s">
        <v>9624</v>
      </c>
      <c r="I3563" s="150" t="s">
        <v>9513</v>
      </c>
      <c r="J3563" s="150">
        <v>19862612</v>
      </c>
      <c r="K3563" s="1124" t="s">
        <v>9625</v>
      </c>
      <c r="L3563" s="150" t="s">
        <v>407</v>
      </c>
      <c r="M3563" s="150" t="s">
        <v>1174</v>
      </c>
      <c r="N3563" s="1124" t="s">
        <v>9626</v>
      </c>
      <c r="O3563" s="150" t="s">
        <v>12</v>
      </c>
      <c r="P3563" s="346">
        <v>2026</v>
      </c>
      <c r="Q3563" s="150" t="s">
        <v>26</v>
      </c>
      <c r="R3563" s="150" t="s">
        <v>26</v>
      </c>
      <c r="S3563" s="150" t="s">
        <v>26</v>
      </c>
      <c r="T3563" s="150"/>
      <c r="U3563" s="150"/>
      <c r="V3563" s="150"/>
      <c r="W3563" s="150"/>
      <c r="X3563" s="347"/>
      <c r="Y3563" s="385"/>
    </row>
    <row r="3564" spans="1:25" ht="35.1" customHeight="1" x14ac:dyDescent="0.2">
      <c r="A3564" s="60">
        <v>348</v>
      </c>
      <c r="B3564" s="150" t="s">
        <v>9405</v>
      </c>
      <c r="C3564" s="150" t="s">
        <v>9406</v>
      </c>
      <c r="D3564" s="150" t="s">
        <v>271</v>
      </c>
      <c r="E3564" s="150">
        <v>5.0000000000000001E-3</v>
      </c>
      <c r="F3564" s="150" t="s">
        <v>3923</v>
      </c>
      <c r="G3564" s="150" t="s">
        <v>2263</v>
      </c>
      <c r="H3564" s="150" t="s">
        <v>9627</v>
      </c>
      <c r="I3564" s="150" t="s">
        <v>9513</v>
      </c>
      <c r="J3564" s="150">
        <v>26241113</v>
      </c>
      <c r="K3564" s="1124" t="s">
        <v>9625</v>
      </c>
      <c r="L3564" s="150" t="s">
        <v>406</v>
      </c>
      <c r="M3564" s="150" t="s">
        <v>320</v>
      </c>
      <c r="N3564" s="1124" t="s">
        <v>9626</v>
      </c>
      <c r="O3564" s="150" t="s">
        <v>12</v>
      </c>
      <c r="P3564" s="346">
        <v>2025</v>
      </c>
      <c r="Q3564" s="150" t="s">
        <v>26</v>
      </c>
      <c r="R3564" s="150" t="s">
        <v>26</v>
      </c>
      <c r="S3564" s="150" t="s">
        <v>26</v>
      </c>
      <c r="T3564" s="150"/>
      <c r="U3564" s="150"/>
      <c r="V3564" s="150"/>
      <c r="W3564" s="150"/>
      <c r="X3564" s="347"/>
      <c r="Y3564" s="385"/>
    </row>
    <row r="3565" spans="1:25" ht="35.1" customHeight="1" x14ac:dyDescent="0.2">
      <c r="A3565" s="60">
        <v>349</v>
      </c>
      <c r="B3565" s="150" t="s">
        <v>9408</v>
      </c>
      <c r="C3565" s="150" t="s">
        <v>9409</v>
      </c>
      <c r="D3565" s="150" t="s">
        <v>275</v>
      </c>
      <c r="E3565" s="150">
        <v>0.01</v>
      </c>
      <c r="F3565" s="150" t="s">
        <v>3882</v>
      </c>
      <c r="G3565" s="150" t="s">
        <v>9630</v>
      </c>
      <c r="H3565" s="150" t="s">
        <v>9631</v>
      </c>
      <c r="I3565" s="150" t="s">
        <v>9513</v>
      </c>
      <c r="J3565" s="150">
        <v>26093914</v>
      </c>
      <c r="K3565" s="1124" t="s">
        <v>9628</v>
      </c>
      <c r="L3565" s="150" t="s">
        <v>406</v>
      </c>
      <c r="M3565" s="150" t="s">
        <v>320</v>
      </c>
      <c r="N3565" s="1124" t="s">
        <v>9629</v>
      </c>
      <c r="O3565" s="150" t="s">
        <v>12</v>
      </c>
      <c r="P3565" s="346">
        <v>2025</v>
      </c>
      <c r="Q3565" s="150" t="s">
        <v>26</v>
      </c>
      <c r="R3565" s="150" t="s">
        <v>26</v>
      </c>
      <c r="S3565" s="150" t="s">
        <v>26</v>
      </c>
      <c r="T3565" s="150"/>
      <c r="U3565" s="150"/>
      <c r="V3565" s="150"/>
      <c r="W3565" s="150"/>
      <c r="X3565" s="347"/>
      <c r="Y3565" s="385"/>
    </row>
    <row r="3566" spans="1:25" ht="35.1" customHeight="1" x14ac:dyDescent="0.2">
      <c r="A3566" s="60">
        <v>350</v>
      </c>
      <c r="B3566" s="150" t="s">
        <v>9377</v>
      </c>
      <c r="C3566" s="150" t="s">
        <v>9410</v>
      </c>
      <c r="D3566" s="150" t="s">
        <v>274</v>
      </c>
      <c r="E3566" s="150">
        <v>0.3</v>
      </c>
      <c r="F3566" s="150" t="s">
        <v>1121</v>
      </c>
      <c r="G3566" s="150" t="s">
        <v>9632</v>
      </c>
      <c r="H3566" s="150" t="s">
        <v>9633</v>
      </c>
      <c r="I3566" s="150" t="s">
        <v>9513</v>
      </c>
      <c r="J3566" s="150">
        <v>26257492</v>
      </c>
      <c r="K3566" s="1124" t="s">
        <v>9628</v>
      </c>
      <c r="L3566" s="150" t="s">
        <v>406</v>
      </c>
      <c r="M3566" s="150" t="s">
        <v>320</v>
      </c>
      <c r="N3566" s="1124" t="s">
        <v>9629</v>
      </c>
      <c r="O3566" s="150" t="s">
        <v>12</v>
      </c>
      <c r="P3566" s="346">
        <v>2025</v>
      </c>
      <c r="Q3566" s="150" t="s">
        <v>26</v>
      </c>
      <c r="R3566" s="150" t="s">
        <v>26</v>
      </c>
      <c r="S3566" s="150" t="s">
        <v>26</v>
      </c>
      <c r="T3566" s="150"/>
      <c r="U3566" s="150"/>
      <c r="V3566" s="150"/>
      <c r="W3566" s="150"/>
      <c r="X3566" s="347"/>
      <c r="Y3566" s="385"/>
    </row>
    <row r="3567" spans="1:25" ht="35.1" customHeight="1" x14ac:dyDescent="0.2">
      <c r="A3567" s="60">
        <v>351</v>
      </c>
      <c r="B3567" s="150" t="s">
        <v>9411</v>
      </c>
      <c r="C3567" s="150" t="s">
        <v>386</v>
      </c>
      <c r="D3567" s="150" t="s">
        <v>275</v>
      </c>
      <c r="E3567" s="150">
        <v>9.8399999999999998E-3</v>
      </c>
      <c r="F3567" s="150" t="s">
        <v>3882</v>
      </c>
      <c r="G3567" s="150" t="s">
        <v>9634</v>
      </c>
      <c r="H3567" s="150" t="s">
        <v>9635</v>
      </c>
      <c r="I3567" s="150" t="s">
        <v>9513</v>
      </c>
      <c r="J3567" s="150">
        <v>26320743</v>
      </c>
      <c r="K3567" s="1124" t="s">
        <v>9628</v>
      </c>
      <c r="L3567" s="150" t="s">
        <v>406</v>
      </c>
      <c r="M3567" s="150" t="s">
        <v>320</v>
      </c>
      <c r="N3567" s="1124" t="s">
        <v>9629</v>
      </c>
      <c r="O3567" s="150" t="s">
        <v>12</v>
      </c>
      <c r="P3567" s="346">
        <v>2025</v>
      </c>
      <c r="Q3567" s="150" t="s">
        <v>26</v>
      </c>
      <c r="R3567" s="150" t="s">
        <v>26</v>
      </c>
      <c r="S3567" s="150" t="s">
        <v>26</v>
      </c>
      <c r="T3567" s="150"/>
      <c r="U3567" s="150"/>
      <c r="V3567" s="150"/>
      <c r="W3567" s="150"/>
      <c r="X3567" s="347"/>
      <c r="Y3567" s="385"/>
    </row>
    <row r="3568" spans="1:25" ht="35.1" customHeight="1" x14ac:dyDescent="0.2">
      <c r="A3568" s="60">
        <v>352</v>
      </c>
      <c r="B3568" s="347" t="s">
        <v>11042</v>
      </c>
      <c r="C3568" s="347" t="s">
        <v>11043</v>
      </c>
      <c r="D3568" s="347" t="s">
        <v>275</v>
      </c>
      <c r="E3568" s="347">
        <v>0.39851999999999999</v>
      </c>
      <c r="F3568" s="347" t="s">
        <v>1121</v>
      </c>
      <c r="G3568" s="347" t="s">
        <v>5046</v>
      </c>
      <c r="H3568" s="347" t="s">
        <v>11423</v>
      </c>
      <c r="I3568" s="347" t="s">
        <v>9513</v>
      </c>
      <c r="J3568" s="347">
        <v>26095823</v>
      </c>
      <c r="K3568" s="347" t="s">
        <v>11424</v>
      </c>
      <c r="L3568" s="347" t="s">
        <v>406</v>
      </c>
      <c r="M3568" s="347" t="s">
        <v>320</v>
      </c>
      <c r="N3568" s="347" t="s">
        <v>11425</v>
      </c>
      <c r="O3568" s="347" t="s">
        <v>12</v>
      </c>
      <c r="P3568" s="347">
        <v>2025</v>
      </c>
      <c r="Q3568" s="347" t="s">
        <v>34</v>
      </c>
      <c r="R3568" s="347" t="s">
        <v>34</v>
      </c>
      <c r="S3568" s="347" t="s">
        <v>34</v>
      </c>
      <c r="T3568" s="347"/>
      <c r="U3568" s="347"/>
      <c r="V3568" s="347"/>
      <c r="W3568" s="347"/>
      <c r="X3568" s="347"/>
      <c r="Y3568" s="385"/>
    </row>
    <row r="3569" spans="1:25" ht="35.1" customHeight="1" x14ac:dyDescent="0.2">
      <c r="A3569" s="60">
        <v>353</v>
      </c>
      <c r="B3569" s="347" t="s">
        <v>11044</v>
      </c>
      <c r="C3569" s="347" t="s">
        <v>292</v>
      </c>
      <c r="D3569" s="347" t="s">
        <v>276</v>
      </c>
      <c r="E3569" s="347">
        <v>0.02</v>
      </c>
      <c r="F3569" s="347" t="s">
        <v>3882</v>
      </c>
      <c r="G3569" s="347" t="s">
        <v>11426</v>
      </c>
      <c r="H3569" s="347" t="s">
        <v>11427</v>
      </c>
      <c r="I3569" s="347" t="s">
        <v>9513</v>
      </c>
      <c r="J3569" s="347">
        <v>26250368</v>
      </c>
      <c r="K3569" s="347" t="s">
        <v>11424</v>
      </c>
      <c r="L3569" s="347" t="s">
        <v>406</v>
      </c>
      <c r="M3569" s="347" t="s">
        <v>320</v>
      </c>
      <c r="N3569" s="347" t="s">
        <v>11425</v>
      </c>
      <c r="O3569" s="347" t="s">
        <v>12</v>
      </c>
      <c r="P3569" s="347">
        <v>2025</v>
      </c>
      <c r="Q3569" s="347" t="s">
        <v>34</v>
      </c>
      <c r="R3569" s="347" t="s">
        <v>34</v>
      </c>
      <c r="S3569" s="347" t="s">
        <v>34</v>
      </c>
      <c r="T3569" s="347"/>
      <c r="U3569" s="347"/>
      <c r="V3569" s="347"/>
      <c r="W3569" s="347"/>
      <c r="X3569" s="347"/>
      <c r="Y3569" s="385"/>
    </row>
    <row r="3570" spans="1:25" ht="35.1" customHeight="1" x14ac:dyDescent="0.2">
      <c r="A3570" s="60">
        <v>354</v>
      </c>
      <c r="B3570" s="347" t="s">
        <v>9377</v>
      </c>
      <c r="C3570" s="347" t="s">
        <v>11045</v>
      </c>
      <c r="D3570" s="347" t="s">
        <v>274</v>
      </c>
      <c r="E3570" s="347">
        <v>0.4</v>
      </c>
      <c r="F3570" s="347" t="s">
        <v>1121</v>
      </c>
      <c r="G3570" s="347" t="s">
        <v>5040</v>
      </c>
      <c r="H3570" s="347" t="s">
        <v>11428</v>
      </c>
      <c r="I3570" s="347" t="s">
        <v>9513</v>
      </c>
      <c r="J3570" s="347">
        <v>26257676</v>
      </c>
      <c r="K3570" s="347" t="s">
        <v>11424</v>
      </c>
      <c r="L3570" s="347" t="s">
        <v>454</v>
      </c>
      <c r="M3570" s="347" t="s">
        <v>320</v>
      </c>
      <c r="N3570" s="347" t="s">
        <v>11425</v>
      </c>
      <c r="O3570" s="347" t="s">
        <v>12</v>
      </c>
      <c r="P3570" s="347">
        <v>2025</v>
      </c>
      <c r="Q3570" s="347" t="s">
        <v>34</v>
      </c>
      <c r="R3570" s="347" t="s">
        <v>34</v>
      </c>
      <c r="S3570" s="347" t="s">
        <v>34</v>
      </c>
      <c r="T3570" s="347"/>
      <c r="U3570" s="347"/>
      <c r="V3570" s="347"/>
      <c r="W3570" s="347"/>
      <c r="X3570" s="347"/>
      <c r="Y3570" s="385"/>
    </row>
    <row r="3571" spans="1:25" ht="35.1" customHeight="1" x14ac:dyDescent="0.2">
      <c r="A3571" s="60">
        <v>355</v>
      </c>
      <c r="B3571" s="347" t="s">
        <v>11046</v>
      </c>
      <c r="C3571" s="347" t="s">
        <v>11047</v>
      </c>
      <c r="D3571" s="347" t="s">
        <v>271</v>
      </c>
      <c r="E3571" s="347">
        <v>6.43</v>
      </c>
      <c r="F3571" s="347" t="s">
        <v>1121</v>
      </c>
      <c r="G3571" s="347" t="s">
        <v>11429</v>
      </c>
      <c r="H3571" s="347" t="s">
        <v>11430</v>
      </c>
      <c r="I3571" s="347" t="s">
        <v>9513</v>
      </c>
      <c r="J3571" s="347">
        <v>23798114</v>
      </c>
      <c r="K3571" s="347" t="s">
        <v>1225</v>
      </c>
      <c r="L3571" s="347" t="s">
        <v>407</v>
      </c>
      <c r="M3571" s="347" t="s">
        <v>1125</v>
      </c>
      <c r="N3571" s="347" t="s">
        <v>11431</v>
      </c>
      <c r="O3571" s="347" t="s">
        <v>12</v>
      </c>
      <c r="P3571" s="347">
        <v>2025</v>
      </c>
      <c r="Q3571" s="347" t="s">
        <v>34</v>
      </c>
      <c r="R3571" s="347" t="s">
        <v>34</v>
      </c>
      <c r="S3571" s="347" t="s">
        <v>34</v>
      </c>
      <c r="T3571" s="347"/>
      <c r="U3571" s="347"/>
      <c r="V3571" s="347"/>
      <c r="W3571" s="347"/>
      <c r="X3571" s="347"/>
      <c r="Y3571" s="385"/>
    </row>
    <row r="3572" spans="1:25" ht="35.1" customHeight="1" x14ac:dyDescent="0.2">
      <c r="A3572" s="60">
        <v>356</v>
      </c>
      <c r="B3572" s="347" t="s">
        <v>11048</v>
      </c>
      <c r="C3572" s="347" t="s">
        <v>11049</v>
      </c>
      <c r="D3572" s="347" t="s">
        <v>274</v>
      </c>
      <c r="E3572" s="347">
        <v>0.38500000000000001</v>
      </c>
      <c r="F3572" s="347" t="s">
        <v>1121</v>
      </c>
      <c r="G3572" s="347" t="s">
        <v>11432</v>
      </c>
      <c r="H3572" s="347" t="s">
        <v>11433</v>
      </c>
      <c r="I3572" s="347" t="s">
        <v>9513</v>
      </c>
      <c r="J3572" s="347">
        <v>26040420</v>
      </c>
      <c r="K3572" s="347" t="s">
        <v>1225</v>
      </c>
      <c r="L3572" s="347" t="s">
        <v>406</v>
      </c>
      <c r="M3572" s="347" t="s">
        <v>320</v>
      </c>
      <c r="N3572" s="347" t="s">
        <v>11431</v>
      </c>
      <c r="O3572" s="347" t="s">
        <v>12</v>
      </c>
      <c r="P3572" s="347">
        <v>2025</v>
      </c>
      <c r="Q3572" s="347" t="s">
        <v>34</v>
      </c>
      <c r="R3572" s="347" t="s">
        <v>34</v>
      </c>
      <c r="S3572" s="347" t="s">
        <v>34</v>
      </c>
      <c r="T3572" s="347"/>
      <c r="U3572" s="347"/>
      <c r="V3572" s="347"/>
      <c r="W3572" s="347"/>
      <c r="X3572" s="347"/>
      <c r="Y3572" s="385"/>
    </row>
    <row r="3573" spans="1:25" ht="35.1" customHeight="1" x14ac:dyDescent="0.2">
      <c r="A3573" s="60">
        <v>357</v>
      </c>
      <c r="B3573" s="347" t="s">
        <v>11050</v>
      </c>
      <c r="C3573" s="347" t="s">
        <v>295</v>
      </c>
      <c r="D3573" s="347" t="s">
        <v>274</v>
      </c>
      <c r="E3573" s="347">
        <v>0.12942999999999999</v>
      </c>
      <c r="F3573" s="347" t="s">
        <v>3882</v>
      </c>
      <c r="G3573" s="347" t="s">
        <v>11434</v>
      </c>
      <c r="H3573" s="347" t="s">
        <v>11435</v>
      </c>
      <c r="I3573" s="347" t="s">
        <v>9513</v>
      </c>
      <c r="J3573" s="347">
        <v>26230946</v>
      </c>
      <c r="K3573" s="347" t="s">
        <v>1225</v>
      </c>
      <c r="L3573" s="347" t="s">
        <v>406</v>
      </c>
      <c r="M3573" s="347" t="s">
        <v>320</v>
      </c>
      <c r="N3573" s="347" t="s">
        <v>11431</v>
      </c>
      <c r="O3573" s="347" t="s">
        <v>12</v>
      </c>
      <c r="P3573" s="347">
        <v>2025</v>
      </c>
      <c r="Q3573" s="347" t="s">
        <v>34</v>
      </c>
      <c r="R3573" s="347" t="s">
        <v>34</v>
      </c>
      <c r="S3573" s="347" t="s">
        <v>34</v>
      </c>
      <c r="T3573" s="347"/>
      <c r="U3573" s="347"/>
      <c r="V3573" s="347"/>
      <c r="W3573" s="347"/>
      <c r="X3573" s="347"/>
      <c r="Y3573" s="385"/>
    </row>
    <row r="3574" spans="1:25" ht="35.1" customHeight="1" x14ac:dyDescent="0.2">
      <c r="A3574" s="60">
        <v>358</v>
      </c>
      <c r="B3574" s="347" t="s">
        <v>9377</v>
      </c>
      <c r="C3574" s="347" t="s">
        <v>11051</v>
      </c>
      <c r="D3574" s="347" t="s">
        <v>275</v>
      </c>
      <c r="E3574" s="347">
        <v>0.12</v>
      </c>
      <c r="F3574" s="347" t="s">
        <v>1121</v>
      </c>
      <c r="G3574" s="347" t="s">
        <v>11436</v>
      </c>
      <c r="H3574" s="347" t="s">
        <v>11437</v>
      </c>
      <c r="I3574" s="347" t="s">
        <v>9513</v>
      </c>
      <c r="J3574" s="347">
        <v>26257818</v>
      </c>
      <c r="K3574" s="347" t="s">
        <v>1225</v>
      </c>
      <c r="L3574" s="347" t="s">
        <v>406</v>
      </c>
      <c r="M3574" s="347" t="s">
        <v>320</v>
      </c>
      <c r="N3574" s="347" t="s">
        <v>11431</v>
      </c>
      <c r="O3574" s="347" t="s">
        <v>12</v>
      </c>
      <c r="P3574" s="347">
        <v>2025</v>
      </c>
      <c r="Q3574" s="347" t="s">
        <v>34</v>
      </c>
      <c r="R3574" s="347" t="s">
        <v>34</v>
      </c>
      <c r="S3574" s="347" t="s">
        <v>34</v>
      </c>
      <c r="T3574" s="347"/>
      <c r="U3574" s="347"/>
      <c r="V3574" s="347"/>
      <c r="W3574" s="347"/>
      <c r="X3574" s="347"/>
      <c r="Y3574" s="385"/>
    </row>
    <row r="3575" spans="1:25" ht="35.1" customHeight="1" x14ac:dyDescent="0.2">
      <c r="A3575" s="60">
        <v>359</v>
      </c>
      <c r="B3575" s="347" t="s">
        <v>11052</v>
      </c>
      <c r="C3575" s="347" t="s">
        <v>386</v>
      </c>
      <c r="D3575" s="347" t="s">
        <v>274</v>
      </c>
      <c r="E3575" s="347">
        <v>6.0000000000000001E-3</v>
      </c>
      <c r="F3575" s="347" t="s">
        <v>3882</v>
      </c>
      <c r="G3575" s="347" t="s">
        <v>2281</v>
      </c>
      <c r="H3575" s="347" t="s">
        <v>1685</v>
      </c>
      <c r="I3575" s="347" t="s">
        <v>9513</v>
      </c>
      <c r="J3575" s="347">
        <v>26335710</v>
      </c>
      <c r="K3575" s="347" t="s">
        <v>1225</v>
      </c>
      <c r="L3575" s="347" t="s">
        <v>406</v>
      </c>
      <c r="M3575" s="347" t="s">
        <v>320</v>
      </c>
      <c r="N3575" s="347" t="s">
        <v>11431</v>
      </c>
      <c r="O3575" s="347" t="s">
        <v>12</v>
      </c>
      <c r="P3575" s="347">
        <v>2025</v>
      </c>
      <c r="Q3575" s="347" t="s">
        <v>34</v>
      </c>
      <c r="R3575" s="347" t="s">
        <v>34</v>
      </c>
      <c r="S3575" s="347" t="s">
        <v>34</v>
      </c>
      <c r="T3575" s="347"/>
      <c r="U3575" s="347"/>
      <c r="V3575" s="347"/>
      <c r="W3575" s="347"/>
      <c r="X3575" s="347"/>
      <c r="Y3575" s="385"/>
    </row>
    <row r="3576" spans="1:25" ht="35.1" customHeight="1" x14ac:dyDescent="0.2">
      <c r="A3576" s="60">
        <v>360</v>
      </c>
      <c r="B3576" s="347" t="s">
        <v>9377</v>
      </c>
      <c r="C3576" s="347" t="s">
        <v>11053</v>
      </c>
      <c r="D3576" s="347" t="s">
        <v>274</v>
      </c>
      <c r="E3576" s="347">
        <v>0.05</v>
      </c>
      <c r="F3576" s="347" t="s">
        <v>1121</v>
      </c>
      <c r="G3576" s="347" t="s">
        <v>4668</v>
      </c>
      <c r="H3576" s="347" t="s">
        <v>11438</v>
      </c>
      <c r="I3576" s="347" t="s">
        <v>9513</v>
      </c>
      <c r="J3576" s="347">
        <v>26339525</v>
      </c>
      <c r="K3576" s="347" t="s">
        <v>1225</v>
      </c>
      <c r="L3576" s="347" t="s">
        <v>406</v>
      </c>
      <c r="M3576" s="347" t="s">
        <v>320</v>
      </c>
      <c r="N3576" s="347" t="s">
        <v>11431</v>
      </c>
      <c r="O3576" s="347" t="s">
        <v>12</v>
      </c>
      <c r="P3576" s="347">
        <v>2025</v>
      </c>
      <c r="Q3576" s="347" t="s">
        <v>34</v>
      </c>
      <c r="R3576" s="347" t="s">
        <v>34</v>
      </c>
      <c r="S3576" s="347" t="s">
        <v>34</v>
      </c>
      <c r="T3576" s="347"/>
      <c r="U3576" s="347"/>
      <c r="V3576" s="347"/>
      <c r="W3576" s="347"/>
      <c r="X3576" s="347"/>
      <c r="Y3576" s="385"/>
    </row>
    <row r="3577" spans="1:25" ht="35.1" customHeight="1" x14ac:dyDescent="0.2">
      <c r="A3577" s="60">
        <v>361</v>
      </c>
      <c r="B3577" s="347" t="s">
        <v>1670</v>
      </c>
      <c r="C3577" s="347" t="s">
        <v>11054</v>
      </c>
      <c r="D3577" s="347" t="s">
        <v>274</v>
      </c>
      <c r="E3577" s="347">
        <v>0.02</v>
      </c>
      <c r="F3577" s="347" t="s">
        <v>1121</v>
      </c>
      <c r="G3577" s="347" t="s">
        <v>11439</v>
      </c>
      <c r="H3577" s="347" t="s">
        <v>11440</v>
      </c>
      <c r="I3577" s="347" t="s">
        <v>9513</v>
      </c>
      <c r="J3577" s="347">
        <v>26146455</v>
      </c>
      <c r="K3577" s="347" t="s">
        <v>1228</v>
      </c>
      <c r="L3577" s="347" t="s">
        <v>406</v>
      </c>
      <c r="M3577" s="347" t="s">
        <v>320</v>
      </c>
      <c r="N3577" s="347" t="s">
        <v>11441</v>
      </c>
      <c r="O3577" s="347" t="s">
        <v>12</v>
      </c>
      <c r="P3577" s="347">
        <v>2025</v>
      </c>
      <c r="Q3577" s="347" t="s">
        <v>34</v>
      </c>
      <c r="R3577" s="347" t="s">
        <v>34</v>
      </c>
      <c r="S3577" s="347" t="s">
        <v>34</v>
      </c>
      <c r="T3577" s="347"/>
      <c r="U3577" s="347"/>
      <c r="V3577" s="347"/>
      <c r="W3577" s="347"/>
      <c r="X3577" s="347"/>
      <c r="Y3577" s="385"/>
    </row>
    <row r="3578" spans="1:25" ht="35.1" customHeight="1" x14ac:dyDescent="0.2">
      <c r="A3578" s="60">
        <v>362</v>
      </c>
      <c r="B3578" s="347" t="s">
        <v>11055</v>
      </c>
      <c r="C3578" s="347" t="s">
        <v>11056</v>
      </c>
      <c r="D3578" s="347" t="s">
        <v>275</v>
      </c>
      <c r="E3578" s="347">
        <v>1.6E-2</v>
      </c>
      <c r="F3578" s="347" t="s">
        <v>3882</v>
      </c>
      <c r="G3578" s="347" t="s">
        <v>11442</v>
      </c>
      <c r="H3578" s="347" t="s">
        <v>11443</v>
      </c>
      <c r="I3578" s="347" t="s">
        <v>9513</v>
      </c>
      <c r="J3578" s="347">
        <v>26256773</v>
      </c>
      <c r="K3578" s="347" t="s">
        <v>1228</v>
      </c>
      <c r="L3578" s="347" t="s">
        <v>406</v>
      </c>
      <c r="M3578" s="347" t="s">
        <v>320</v>
      </c>
      <c r="N3578" s="347" t="s">
        <v>11441</v>
      </c>
      <c r="O3578" s="347" t="s">
        <v>12</v>
      </c>
      <c r="P3578" s="347">
        <v>2025</v>
      </c>
      <c r="Q3578" s="347" t="s">
        <v>34</v>
      </c>
      <c r="R3578" s="347" t="s">
        <v>34</v>
      </c>
      <c r="S3578" s="347" t="s">
        <v>34</v>
      </c>
      <c r="T3578" s="347"/>
      <c r="U3578" s="347"/>
      <c r="V3578" s="347"/>
      <c r="W3578" s="347"/>
      <c r="X3578" s="347"/>
      <c r="Y3578" s="385"/>
    </row>
    <row r="3579" spans="1:25" ht="35.1" customHeight="1" x14ac:dyDescent="0.2">
      <c r="A3579" s="60">
        <v>363</v>
      </c>
      <c r="B3579" s="347" t="s">
        <v>11057</v>
      </c>
      <c r="C3579" s="347" t="s">
        <v>11058</v>
      </c>
      <c r="D3579" s="347" t="s">
        <v>275</v>
      </c>
      <c r="E3579" s="347">
        <v>8.0999999999999996E-3</v>
      </c>
      <c r="F3579" s="347" t="s">
        <v>3882</v>
      </c>
      <c r="G3579" s="347" t="s">
        <v>11444</v>
      </c>
      <c r="H3579" s="347" t="s">
        <v>11445</v>
      </c>
      <c r="I3579" s="347" t="s">
        <v>9513</v>
      </c>
      <c r="J3579" s="347">
        <v>26281052</v>
      </c>
      <c r="K3579" s="347" t="s">
        <v>1228</v>
      </c>
      <c r="L3579" s="347" t="s">
        <v>406</v>
      </c>
      <c r="M3579" s="347" t="s">
        <v>320</v>
      </c>
      <c r="N3579" s="347" t="s">
        <v>11441</v>
      </c>
      <c r="O3579" s="347" t="s">
        <v>12</v>
      </c>
      <c r="P3579" s="347">
        <v>2025</v>
      </c>
      <c r="Q3579" s="347" t="s">
        <v>34</v>
      </c>
      <c r="R3579" s="347" t="s">
        <v>34</v>
      </c>
      <c r="S3579" s="347" t="s">
        <v>34</v>
      </c>
      <c r="T3579" s="347"/>
      <c r="U3579" s="347"/>
      <c r="V3579" s="347"/>
      <c r="W3579" s="347"/>
      <c r="X3579" s="347"/>
      <c r="Y3579" s="385"/>
    </row>
    <row r="3580" spans="1:25" ht="35.1" customHeight="1" x14ac:dyDescent="0.2">
      <c r="A3580" s="60">
        <v>364</v>
      </c>
      <c r="B3580" s="347" t="s">
        <v>11059</v>
      </c>
      <c r="C3580" s="347" t="s">
        <v>295</v>
      </c>
      <c r="D3580" s="347" t="s">
        <v>276</v>
      </c>
      <c r="E3580" s="347">
        <v>0.1</v>
      </c>
      <c r="F3580" s="347" t="s">
        <v>1121</v>
      </c>
      <c r="G3580" s="347" t="s">
        <v>2827</v>
      </c>
      <c r="H3580" s="347" t="s">
        <v>11446</v>
      </c>
      <c r="I3580" s="347" t="s">
        <v>9513</v>
      </c>
      <c r="J3580" s="347">
        <v>26281581</v>
      </c>
      <c r="K3580" s="347" t="s">
        <v>1228</v>
      </c>
      <c r="L3580" s="347" t="s">
        <v>406</v>
      </c>
      <c r="M3580" s="347" t="s">
        <v>320</v>
      </c>
      <c r="N3580" s="347" t="s">
        <v>11441</v>
      </c>
      <c r="O3580" s="347" t="s">
        <v>12</v>
      </c>
      <c r="P3580" s="347">
        <v>2025</v>
      </c>
      <c r="Q3580" s="347" t="s">
        <v>34</v>
      </c>
      <c r="R3580" s="347" t="s">
        <v>34</v>
      </c>
      <c r="S3580" s="347" t="s">
        <v>34</v>
      </c>
      <c r="T3580" s="347"/>
      <c r="U3580" s="347"/>
      <c r="V3580" s="347"/>
      <c r="W3580" s="347"/>
      <c r="X3580" s="347"/>
      <c r="Y3580" s="385"/>
    </row>
    <row r="3581" spans="1:25" ht="35.1" customHeight="1" x14ac:dyDescent="0.2">
      <c r="A3581" s="60">
        <v>365</v>
      </c>
      <c r="B3581" s="347" t="s">
        <v>11060</v>
      </c>
      <c r="C3581" s="347" t="s">
        <v>11061</v>
      </c>
      <c r="D3581" s="347" t="s">
        <v>271</v>
      </c>
      <c r="E3581" s="347">
        <v>0.02</v>
      </c>
      <c r="F3581" s="347" t="s">
        <v>1121</v>
      </c>
      <c r="G3581" s="347" t="s">
        <v>585</v>
      </c>
      <c r="H3581" s="347" t="s">
        <v>11447</v>
      </c>
      <c r="I3581" s="347" t="s">
        <v>9513</v>
      </c>
      <c r="J3581" s="347">
        <v>26297149</v>
      </c>
      <c r="K3581" s="347" t="s">
        <v>1228</v>
      </c>
      <c r="L3581" s="347" t="s">
        <v>406</v>
      </c>
      <c r="M3581" s="347" t="s">
        <v>320</v>
      </c>
      <c r="N3581" s="347" t="s">
        <v>11441</v>
      </c>
      <c r="O3581" s="347" t="s">
        <v>12</v>
      </c>
      <c r="P3581" s="347">
        <v>2025</v>
      </c>
      <c r="Q3581" s="347" t="s">
        <v>34</v>
      </c>
      <c r="R3581" s="347" t="s">
        <v>34</v>
      </c>
      <c r="S3581" s="347" t="s">
        <v>34</v>
      </c>
      <c r="T3581" s="347"/>
      <c r="U3581" s="347"/>
      <c r="V3581" s="347"/>
      <c r="W3581" s="347"/>
      <c r="X3581" s="347"/>
      <c r="Y3581" s="385"/>
    </row>
    <row r="3582" spans="1:25" ht="35.1" customHeight="1" x14ac:dyDescent="0.2">
      <c r="A3582" s="60">
        <v>366</v>
      </c>
      <c r="B3582" s="347" t="s">
        <v>11062</v>
      </c>
      <c r="C3582" s="347" t="s">
        <v>11063</v>
      </c>
      <c r="D3582" s="347" t="s">
        <v>271</v>
      </c>
      <c r="E3582" s="347">
        <v>5.1000000000000004E-3</v>
      </c>
      <c r="F3582" s="347" t="s">
        <v>3882</v>
      </c>
      <c r="G3582" s="347" t="s">
        <v>11448</v>
      </c>
      <c r="H3582" s="347" t="s">
        <v>11449</v>
      </c>
      <c r="I3582" s="347" t="s">
        <v>9513</v>
      </c>
      <c r="J3582" s="347">
        <v>26299506</v>
      </c>
      <c r="K3582" s="347" t="s">
        <v>1228</v>
      </c>
      <c r="L3582" s="347" t="s">
        <v>406</v>
      </c>
      <c r="M3582" s="347" t="s">
        <v>320</v>
      </c>
      <c r="N3582" s="347" t="s">
        <v>11441</v>
      </c>
      <c r="O3582" s="347" t="s">
        <v>12</v>
      </c>
      <c r="P3582" s="347">
        <v>2025</v>
      </c>
      <c r="Q3582" s="347" t="s">
        <v>34</v>
      </c>
      <c r="R3582" s="347" t="s">
        <v>34</v>
      </c>
      <c r="S3582" s="347" t="s">
        <v>34</v>
      </c>
      <c r="T3582" s="347"/>
      <c r="U3582" s="347"/>
      <c r="V3582" s="347"/>
      <c r="W3582" s="347"/>
      <c r="X3582" s="347"/>
      <c r="Y3582" s="385"/>
    </row>
    <row r="3583" spans="1:25" ht="35.1" customHeight="1" x14ac:dyDescent="0.2">
      <c r="A3583" s="60">
        <v>367</v>
      </c>
      <c r="B3583" s="347" t="s">
        <v>11064</v>
      </c>
      <c r="C3583" s="347" t="s">
        <v>11065</v>
      </c>
      <c r="D3583" s="347" t="s">
        <v>271</v>
      </c>
      <c r="E3583" s="347">
        <v>0.25</v>
      </c>
      <c r="F3583" s="347" t="s">
        <v>1121</v>
      </c>
      <c r="G3583" s="347" t="s">
        <v>11450</v>
      </c>
      <c r="H3583" s="347" t="s">
        <v>11451</v>
      </c>
      <c r="I3583" s="347" t="s">
        <v>9513</v>
      </c>
      <c r="J3583" s="347">
        <v>26457349</v>
      </c>
      <c r="K3583" s="347" t="s">
        <v>1228</v>
      </c>
      <c r="L3583" s="347" t="s">
        <v>406</v>
      </c>
      <c r="M3583" s="347" t="s">
        <v>320</v>
      </c>
      <c r="N3583" s="347" t="s">
        <v>11441</v>
      </c>
      <c r="O3583" s="347" t="s">
        <v>12</v>
      </c>
      <c r="P3583" s="347">
        <v>2025</v>
      </c>
      <c r="Q3583" s="347" t="s">
        <v>34</v>
      </c>
      <c r="R3583" s="347" t="s">
        <v>34</v>
      </c>
      <c r="S3583" s="347" t="s">
        <v>34</v>
      </c>
      <c r="T3583" s="347"/>
      <c r="U3583" s="347"/>
      <c r="V3583" s="347"/>
      <c r="W3583" s="347"/>
      <c r="X3583" s="347"/>
      <c r="Y3583" s="385"/>
    </row>
    <row r="3584" spans="1:25" ht="35.1" customHeight="1" x14ac:dyDescent="0.2">
      <c r="A3584" s="60">
        <v>368</v>
      </c>
      <c r="B3584" s="347" t="s">
        <v>11055</v>
      </c>
      <c r="C3584" s="347" t="s">
        <v>11066</v>
      </c>
      <c r="D3584" s="347" t="s">
        <v>275</v>
      </c>
      <c r="E3584" s="347">
        <v>0.01</v>
      </c>
      <c r="F3584" s="347" t="s">
        <v>3882</v>
      </c>
      <c r="G3584" s="347" t="s">
        <v>11452</v>
      </c>
      <c r="H3584" s="347" t="s">
        <v>11453</v>
      </c>
      <c r="I3584" s="347" t="s">
        <v>9513</v>
      </c>
      <c r="J3584" s="347">
        <v>26255924</v>
      </c>
      <c r="K3584" s="347" t="s">
        <v>1230</v>
      </c>
      <c r="L3584" s="347" t="s">
        <v>406</v>
      </c>
      <c r="M3584" s="347" t="s">
        <v>320</v>
      </c>
      <c r="N3584" s="347" t="s">
        <v>11454</v>
      </c>
      <c r="O3584" s="347" t="s">
        <v>12</v>
      </c>
      <c r="P3584" s="347">
        <v>2025</v>
      </c>
      <c r="Q3584" s="347" t="s">
        <v>34</v>
      </c>
      <c r="R3584" s="347" t="s">
        <v>34</v>
      </c>
      <c r="S3584" s="347" t="s">
        <v>34</v>
      </c>
      <c r="T3584" s="347"/>
      <c r="U3584" s="347"/>
      <c r="V3584" s="347"/>
      <c r="W3584" s="347"/>
      <c r="X3584" s="347"/>
      <c r="Y3584" s="385"/>
    </row>
    <row r="3585" spans="1:25" ht="35.1" customHeight="1" x14ac:dyDescent="0.2">
      <c r="A3585" s="60">
        <v>369</v>
      </c>
      <c r="B3585" s="347" t="s">
        <v>11067</v>
      </c>
      <c r="C3585" s="347" t="s">
        <v>900</v>
      </c>
      <c r="D3585" s="347" t="s">
        <v>274</v>
      </c>
      <c r="E3585" s="347">
        <v>0.09</v>
      </c>
      <c r="F3585" s="347" t="s">
        <v>3882</v>
      </c>
      <c r="G3585" s="347" t="s">
        <v>11455</v>
      </c>
      <c r="H3585" s="347" t="s">
        <v>11456</v>
      </c>
      <c r="I3585" s="347" t="s">
        <v>9513</v>
      </c>
      <c r="J3585" s="347">
        <v>26300599</v>
      </c>
      <c r="K3585" s="347" t="s">
        <v>1230</v>
      </c>
      <c r="L3585" s="347" t="s">
        <v>406</v>
      </c>
      <c r="M3585" s="347" t="s">
        <v>320</v>
      </c>
      <c r="N3585" s="347" t="s">
        <v>11454</v>
      </c>
      <c r="O3585" s="347" t="s">
        <v>12</v>
      </c>
      <c r="P3585" s="347">
        <v>2025</v>
      </c>
      <c r="Q3585" s="347" t="s">
        <v>34</v>
      </c>
      <c r="R3585" s="347" t="s">
        <v>34</v>
      </c>
      <c r="S3585" s="347" t="s">
        <v>34</v>
      </c>
      <c r="T3585" s="347"/>
      <c r="U3585" s="347"/>
      <c r="V3585" s="347"/>
      <c r="W3585" s="347"/>
      <c r="X3585" s="347"/>
      <c r="Y3585" s="385"/>
    </row>
    <row r="3586" spans="1:25" ht="35.1" customHeight="1" x14ac:dyDescent="0.2">
      <c r="A3586" s="60">
        <v>370</v>
      </c>
      <c r="B3586" s="347" t="s">
        <v>9368</v>
      </c>
      <c r="C3586" s="347" t="s">
        <v>9369</v>
      </c>
      <c r="D3586" s="347" t="s">
        <v>271</v>
      </c>
      <c r="E3586" s="347">
        <v>0.15509999999999999</v>
      </c>
      <c r="F3586" s="347" t="s">
        <v>1121</v>
      </c>
      <c r="G3586" s="347" t="s">
        <v>11457</v>
      </c>
      <c r="H3586" s="347" t="s">
        <v>11458</v>
      </c>
      <c r="I3586" s="347" t="s">
        <v>9513</v>
      </c>
      <c r="J3586" s="347">
        <v>26301967</v>
      </c>
      <c r="K3586" s="347" t="s">
        <v>1230</v>
      </c>
      <c r="L3586" s="347" t="s">
        <v>406</v>
      </c>
      <c r="M3586" s="347" t="s">
        <v>320</v>
      </c>
      <c r="N3586" s="347" t="s">
        <v>11454</v>
      </c>
      <c r="O3586" s="347" t="s">
        <v>12</v>
      </c>
      <c r="P3586" s="347">
        <v>2025</v>
      </c>
      <c r="Q3586" s="347" t="s">
        <v>34</v>
      </c>
      <c r="R3586" s="347" t="s">
        <v>34</v>
      </c>
      <c r="S3586" s="347" t="s">
        <v>34</v>
      </c>
      <c r="T3586" s="347"/>
      <c r="U3586" s="347"/>
      <c r="V3586" s="347"/>
      <c r="W3586" s="347"/>
      <c r="X3586" s="347"/>
      <c r="Y3586" s="385"/>
    </row>
    <row r="3587" spans="1:25" ht="35.1" customHeight="1" x14ac:dyDescent="0.2">
      <c r="A3587" s="60">
        <v>371</v>
      </c>
      <c r="B3587" s="347" t="s">
        <v>9377</v>
      </c>
      <c r="C3587" s="347" t="s">
        <v>11068</v>
      </c>
      <c r="D3587" s="347" t="s">
        <v>274</v>
      </c>
      <c r="E3587" s="347">
        <v>0.04</v>
      </c>
      <c r="F3587" s="347" t="s">
        <v>3882</v>
      </c>
      <c r="G3587" s="347" t="s">
        <v>11459</v>
      </c>
      <c r="H3587" s="347" t="s">
        <v>11460</v>
      </c>
      <c r="I3587" s="347" t="s">
        <v>9513</v>
      </c>
      <c r="J3587" s="347">
        <v>26339627</v>
      </c>
      <c r="K3587" s="347" t="s">
        <v>1230</v>
      </c>
      <c r="L3587" s="347" t="s">
        <v>406</v>
      </c>
      <c r="M3587" s="347" t="s">
        <v>320</v>
      </c>
      <c r="N3587" s="347" t="s">
        <v>11454</v>
      </c>
      <c r="O3587" s="347" t="s">
        <v>12</v>
      </c>
      <c r="P3587" s="347">
        <v>2025</v>
      </c>
      <c r="Q3587" s="347" t="s">
        <v>34</v>
      </c>
      <c r="R3587" s="347" t="s">
        <v>34</v>
      </c>
      <c r="S3587" s="347" t="s">
        <v>34</v>
      </c>
      <c r="T3587" s="347"/>
      <c r="U3587" s="347"/>
      <c r="V3587" s="347"/>
      <c r="W3587" s="347"/>
      <c r="X3587" s="347"/>
      <c r="Y3587" s="385"/>
    </row>
    <row r="3588" spans="1:25" ht="35.1" customHeight="1" x14ac:dyDescent="0.2">
      <c r="A3588" s="60">
        <v>372</v>
      </c>
      <c r="B3588" s="347" t="s">
        <v>9377</v>
      </c>
      <c r="C3588" s="347" t="s">
        <v>11069</v>
      </c>
      <c r="D3588" s="347" t="s">
        <v>274</v>
      </c>
      <c r="E3588" s="347">
        <v>0.04</v>
      </c>
      <c r="F3588" s="347" t="s">
        <v>1121</v>
      </c>
      <c r="G3588" s="347" t="s">
        <v>4107</v>
      </c>
      <c r="H3588" s="347" t="s">
        <v>11461</v>
      </c>
      <c r="I3588" s="347" t="s">
        <v>9513</v>
      </c>
      <c r="J3588" s="347">
        <v>26339688</v>
      </c>
      <c r="K3588" s="347" t="s">
        <v>1230</v>
      </c>
      <c r="L3588" s="347" t="s">
        <v>406</v>
      </c>
      <c r="M3588" s="347" t="s">
        <v>320</v>
      </c>
      <c r="N3588" s="347" t="s">
        <v>11454</v>
      </c>
      <c r="O3588" s="347" t="s">
        <v>12</v>
      </c>
      <c r="P3588" s="347">
        <v>2025</v>
      </c>
      <c r="Q3588" s="347" t="s">
        <v>34</v>
      </c>
      <c r="R3588" s="347" t="s">
        <v>34</v>
      </c>
      <c r="S3588" s="347" t="s">
        <v>34</v>
      </c>
      <c r="T3588" s="347"/>
      <c r="U3588" s="347"/>
      <c r="V3588" s="347"/>
      <c r="W3588" s="347"/>
      <c r="X3588" s="347"/>
      <c r="Y3588" s="385"/>
    </row>
    <row r="3589" spans="1:25" ht="35.1" customHeight="1" x14ac:dyDescent="0.2">
      <c r="A3589" s="60">
        <v>373</v>
      </c>
      <c r="B3589" s="347" t="s">
        <v>9377</v>
      </c>
      <c r="C3589" s="347" t="s">
        <v>11070</v>
      </c>
      <c r="D3589" s="347" t="s">
        <v>274</v>
      </c>
      <c r="E3589" s="347">
        <v>3.5000000000000003E-2</v>
      </c>
      <c r="F3589" s="347" t="s">
        <v>3882</v>
      </c>
      <c r="G3589" s="347" t="s">
        <v>11462</v>
      </c>
      <c r="H3589" s="347" t="s">
        <v>11463</v>
      </c>
      <c r="I3589" s="347" t="s">
        <v>9513</v>
      </c>
      <c r="J3589" s="347">
        <v>26339769</v>
      </c>
      <c r="K3589" s="347" t="s">
        <v>1230</v>
      </c>
      <c r="L3589" s="347" t="s">
        <v>406</v>
      </c>
      <c r="M3589" s="347" t="s">
        <v>320</v>
      </c>
      <c r="N3589" s="347" t="s">
        <v>11454</v>
      </c>
      <c r="O3589" s="347" t="s">
        <v>12</v>
      </c>
      <c r="P3589" s="347">
        <v>2025</v>
      </c>
      <c r="Q3589" s="347" t="s">
        <v>34</v>
      </c>
      <c r="R3589" s="347" t="s">
        <v>34</v>
      </c>
      <c r="S3589" s="347" t="s">
        <v>34</v>
      </c>
      <c r="T3589" s="347"/>
      <c r="U3589" s="347"/>
      <c r="V3589" s="347"/>
      <c r="W3589" s="347"/>
      <c r="X3589" s="347"/>
      <c r="Y3589" s="385"/>
    </row>
    <row r="3590" spans="1:25" ht="35.1" customHeight="1" x14ac:dyDescent="0.2">
      <c r="A3590" s="60">
        <v>374</v>
      </c>
      <c r="B3590" s="347" t="s">
        <v>11071</v>
      </c>
      <c r="C3590" s="347" t="s">
        <v>11072</v>
      </c>
      <c r="D3590" s="347" t="s">
        <v>275</v>
      </c>
      <c r="E3590" s="347">
        <v>2.4</v>
      </c>
      <c r="F3590" s="347" t="s">
        <v>1121</v>
      </c>
      <c r="G3590" s="347" t="s">
        <v>548</v>
      </c>
      <c r="H3590" s="347" t="s">
        <v>11464</v>
      </c>
      <c r="I3590" s="347" t="s">
        <v>9513</v>
      </c>
      <c r="J3590" s="347">
        <v>25083290</v>
      </c>
      <c r="K3590" s="347" t="s">
        <v>11465</v>
      </c>
      <c r="L3590" s="347" t="s">
        <v>407</v>
      </c>
      <c r="M3590" s="347" t="s">
        <v>1125</v>
      </c>
      <c r="N3590" s="347" t="s">
        <v>11466</v>
      </c>
      <c r="O3590" s="347" t="s">
        <v>12</v>
      </c>
      <c r="P3590" s="347">
        <v>2025</v>
      </c>
      <c r="Q3590" s="347" t="s">
        <v>11467</v>
      </c>
      <c r="R3590" s="347" t="s">
        <v>34</v>
      </c>
      <c r="S3590" s="347" t="s">
        <v>34</v>
      </c>
      <c r="T3590" s="347"/>
      <c r="U3590" s="347"/>
      <c r="V3590" s="347"/>
      <c r="W3590" s="347"/>
      <c r="X3590" s="347"/>
      <c r="Y3590" s="385"/>
    </row>
    <row r="3591" spans="1:25" ht="35.1" customHeight="1" x14ac:dyDescent="0.2">
      <c r="A3591" s="60">
        <v>375</v>
      </c>
      <c r="B3591" s="347" t="s">
        <v>11071</v>
      </c>
      <c r="C3591" s="347" t="s">
        <v>11073</v>
      </c>
      <c r="D3591" s="347" t="s">
        <v>275</v>
      </c>
      <c r="E3591" s="347">
        <v>2.4</v>
      </c>
      <c r="F3591" s="347" t="s">
        <v>1121</v>
      </c>
      <c r="G3591" s="347" t="s">
        <v>6808</v>
      </c>
      <c r="H3591" s="347" t="s">
        <v>11468</v>
      </c>
      <c r="I3591" s="347" t="s">
        <v>9513</v>
      </c>
      <c r="J3591" s="347">
        <v>25087025</v>
      </c>
      <c r="K3591" s="347" t="s">
        <v>11465</v>
      </c>
      <c r="L3591" s="347" t="s">
        <v>454</v>
      </c>
      <c r="M3591" s="347" t="s">
        <v>320</v>
      </c>
      <c r="N3591" s="347" t="s">
        <v>11466</v>
      </c>
      <c r="O3591" s="347" t="s">
        <v>12</v>
      </c>
      <c r="P3591" s="347">
        <v>2025</v>
      </c>
      <c r="Q3591" s="347" t="s">
        <v>34</v>
      </c>
      <c r="R3591" s="347" t="s">
        <v>34</v>
      </c>
      <c r="S3591" s="347" t="s">
        <v>34</v>
      </c>
      <c r="T3591" s="347"/>
      <c r="U3591" s="347"/>
      <c r="V3591" s="347"/>
      <c r="W3591" s="347"/>
      <c r="X3591" s="347"/>
      <c r="Y3591" s="385"/>
    </row>
    <row r="3592" spans="1:25" ht="35.1" customHeight="1" x14ac:dyDescent="0.2">
      <c r="A3592" s="60">
        <v>376</v>
      </c>
      <c r="B3592" s="347" t="s">
        <v>2704</v>
      </c>
      <c r="C3592" s="347" t="s">
        <v>9343</v>
      </c>
      <c r="D3592" s="347" t="s">
        <v>274</v>
      </c>
      <c r="E3592" s="347">
        <v>0.1968</v>
      </c>
      <c r="F3592" s="347" t="s">
        <v>1121</v>
      </c>
      <c r="G3592" s="347" t="s">
        <v>518</v>
      </c>
      <c r="H3592" s="347" t="s">
        <v>9528</v>
      </c>
      <c r="I3592" s="347" t="s">
        <v>9513</v>
      </c>
      <c r="J3592" s="347">
        <v>26077690</v>
      </c>
      <c r="K3592" s="347" t="s">
        <v>1232</v>
      </c>
      <c r="L3592" s="347" t="s">
        <v>406</v>
      </c>
      <c r="M3592" s="347" t="s">
        <v>320</v>
      </c>
      <c r="N3592" s="347" t="s">
        <v>11469</v>
      </c>
      <c r="O3592" s="347" t="s">
        <v>12</v>
      </c>
      <c r="P3592" s="347">
        <v>2025</v>
      </c>
      <c r="Q3592" s="347" t="s">
        <v>34</v>
      </c>
      <c r="R3592" s="347" t="s">
        <v>34</v>
      </c>
      <c r="S3592" s="347" t="s">
        <v>34</v>
      </c>
      <c r="T3592" s="347"/>
      <c r="U3592" s="347"/>
      <c r="V3592" s="347"/>
      <c r="W3592" s="347"/>
      <c r="X3592" s="347"/>
      <c r="Y3592" s="385"/>
    </row>
    <row r="3593" spans="1:25" ht="35.1" customHeight="1" x14ac:dyDescent="0.2">
      <c r="A3593" s="60">
        <v>377</v>
      </c>
      <c r="B3593" s="347" t="s">
        <v>9377</v>
      </c>
      <c r="C3593" s="347" t="s">
        <v>11074</v>
      </c>
      <c r="D3593" s="347" t="s">
        <v>274</v>
      </c>
      <c r="E3593" s="347">
        <v>0.36</v>
      </c>
      <c r="F3593" s="347" t="s">
        <v>1121</v>
      </c>
      <c r="G3593" s="347" t="s">
        <v>11470</v>
      </c>
      <c r="H3593" s="347" t="s">
        <v>11471</v>
      </c>
      <c r="I3593" s="347" t="s">
        <v>9513</v>
      </c>
      <c r="J3593" s="347">
        <v>26249217</v>
      </c>
      <c r="K3593" s="347" t="s">
        <v>1232</v>
      </c>
      <c r="L3593" s="347" t="s">
        <v>406</v>
      </c>
      <c r="M3593" s="347" t="s">
        <v>320</v>
      </c>
      <c r="N3593" s="347" t="s">
        <v>11469</v>
      </c>
      <c r="O3593" s="347" t="s">
        <v>12</v>
      </c>
      <c r="P3593" s="347">
        <v>2025</v>
      </c>
      <c r="Q3593" s="347" t="s">
        <v>34</v>
      </c>
      <c r="R3593" s="347" t="s">
        <v>34</v>
      </c>
      <c r="S3593" s="347" t="s">
        <v>34</v>
      </c>
      <c r="T3593" s="347"/>
      <c r="U3593" s="347"/>
      <c r="V3593" s="347"/>
      <c r="W3593" s="347"/>
      <c r="X3593" s="347"/>
      <c r="Y3593" s="385"/>
    </row>
    <row r="3594" spans="1:25" ht="35.1" customHeight="1" x14ac:dyDescent="0.2">
      <c r="A3594" s="60">
        <v>378</v>
      </c>
      <c r="B3594" s="347" t="s">
        <v>11075</v>
      </c>
      <c r="C3594" s="347" t="s">
        <v>11076</v>
      </c>
      <c r="D3594" s="347" t="s">
        <v>274</v>
      </c>
      <c r="E3594" s="347">
        <v>6.0000000000000001E-3</v>
      </c>
      <c r="F3594" s="347" t="s">
        <v>3882</v>
      </c>
      <c r="G3594" s="347" t="s">
        <v>11472</v>
      </c>
      <c r="H3594" s="347" t="s">
        <v>11473</v>
      </c>
      <c r="I3594" s="347" t="s">
        <v>9513</v>
      </c>
      <c r="J3594" s="347">
        <v>26315150</v>
      </c>
      <c r="K3594" s="347" t="s">
        <v>1232</v>
      </c>
      <c r="L3594" s="347" t="s">
        <v>406</v>
      </c>
      <c r="M3594" s="347" t="s">
        <v>320</v>
      </c>
      <c r="N3594" s="347" t="s">
        <v>11469</v>
      </c>
      <c r="O3594" s="347" t="s">
        <v>12</v>
      </c>
      <c r="P3594" s="347">
        <v>2025</v>
      </c>
      <c r="Q3594" s="347" t="s">
        <v>34</v>
      </c>
      <c r="R3594" s="347" t="s">
        <v>34</v>
      </c>
      <c r="S3594" s="347" t="s">
        <v>34</v>
      </c>
      <c r="T3594" s="347"/>
      <c r="U3594" s="347"/>
      <c r="V3594" s="347"/>
      <c r="W3594" s="347"/>
      <c r="X3594" s="347"/>
      <c r="Y3594" s="385"/>
    </row>
    <row r="3595" spans="1:25" ht="35.1" customHeight="1" x14ac:dyDescent="0.2">
      <c r="A3595" s="60">
        <v>379</v>
      </c>
      <c r="B3595" s="347" t="s">
        <v>11077</v>
      </c>
      <c r="C3595" s="347" t="s">
        <v>306</v>
      </c>
      <c r="D3595" s="347" t="s">
        <v>275</v>
      </c>
      <c r="E3595" s="347">
        <v>6.0000000000000001E-3</v>
      </c>
      <c r="F3595" s="347" t="s">
        <v>3923</v>
      </c>
      <c r="G3595" s="347" t="s">
        <v>11474</v>
      </c>
      <c r="H3595" s="347" t="s">
        <v>11475</v>
      </c>
      <c r="I3595" s="347" t="s">
        <v>9513</v>
      </c>
      <c r="J3595" s="347">
        <v>26340285</v>
      </c>
      <c r="K3595" s="347" t="s">
        <v>1232</v>
      </c>
      <c r="L3595" s="347" t="s">
        <v>406</v>
      </c>
      <c r="M3595" s="347" t="s">
        <v>320</v>
      </c>
      <c r="N3595" s="347" t="s">
        <v>11469</v>
      </c>
      <c r="O3595" s="347" t="s">
        <v>12</v>
      </c>
      <c r="P3595" s="347">
        <v>2025</v>
      </c>
      <c r="Q3595" s="347" t="s">
        <v>34</v>
      </c>
      <c r="R3595" s="347" t="s">
        <v>34</v>
      </c>
      <c r="S3595" s="347" t="s">
        <v>34</v>
      </c>
      <c r="T3595" s="347"/>
      <c r="U3595" s="347"/>
      <c r="V3595" s="347"/>
      <c r="W3595" s="347"/>
      <c r="X3595" s="347"/>
      <c r="Y3595" s="385"/>
    </row>
    <row r="3596" spans="1:25" ht="35.1" customHeight="1" x14ac:dyDescent="0.2">
      <c r="A3596" s="60">
        <v>380</v>
      </c>
      <c r="B3596" s="347" t="s">
        <v>11055</v>
      </c>
      <c r="C3596" s="347" t="s">
        <v>11078</v>
      </c>
      <c r="D3596" s="347" t="s">
        <v>275</v>
      </c>
      <c r="E3596" s="347">
        <v>2.4E-2</v>
      </c>
      <c r="F3596" s="347" t="s">
        <v>3882</v>
      </c>
      <c r="G3596" s="347" t="s">
        <v>11452</v>
      </c>
      <c r="H3596" s="347" t="s">
        <v>11453</v>
      </c>
      <c r="I3596" s="347" t="s">
        <v>9513</v>
      </c>
      <c r="J3596" s="347">
        <v>26340850</v>
      </c>
      <c r="K3596" s="347" t="s">
        <v>1232</v>
      </c>
      <c r="L3596" s="347" t="s">
        <v>406</v>
      </c>
      <c r="M3596" s="347" t="s">
        <v>320</v>
      </c>
      <c r="N3596" s="347" t="s">
        <v>11469</v>
      </c>
      <c r="O3596" s="347" t="s">
        <v>12</v>
      </c>
      <c r="P3596" s="347">
        <v>2025</v>
      </c>
      <c r="Q3596" s="347" t="s">
        <v>34</v>
      </c>
      <c r="R3596" s="347" t="s">
        <v>34</v>
      </c>
      <c r="S3596" s="347" t="s">
        <v>34</v>
      </c>
      <c r="T3596" s="347"/>
      <c r="U3596" s="347"/>
      <c r="V3596" s="347"/>
      <c r="W3596" s="347"/>
      <c r="X3596" s="347"/>
      <c r="Y3596" s="385"/>
    </row>
    <row r="3597" spans="1:25" ht="35.1" customHeight="1" x14ac:dyDescent="0.2">
      <c r="A3597" s="60">
        <v>381</v>
      </c>
      <c r="B3597" s="347" t="s">
        <v>11079</v>
      </c>
      <c r="C3597" s="347" t="s">
        <v>11080</v>
      </c>
      <c r="D3597" s="347" t="s">
        <v>275</v>
      </c>
      <c r="E3597" s="347">
        <v>4.0000000000000001E-3</v>
      </c>
      <c r="F3597" s="347" t="s">
        <v>3882</v>
      </c>
      <c r="G3597" s="347" t="s">
        <v>11476</v>
      </c>
      <c r="H3597" s="347" t="s">
        <v>11453</v>
      </c>
      <c r="I3597" s="347" t="s">
        <v>9513</v>
      </c>
      <c r="J3597" s="347">
        <v>26343975</v>
      </c>
      <c r="K3597" s="347" t="s">
        <v>1232</v>
      </c>
      <c r="L3597" s="347" t="s">
        <v>406</v>
      </c>
      <c r="M3597" s="347" t="s">
        <v>320</v>
      </c>
      <c r="N3597" s="347" t="s">
        <v>11469</v>
      </c>
      <c r="O3597" s="347" t="s">
        <v>12</v>
      </c>
      <c r="P3597" s="347">
        <v>2025</v>
      </c>
      <c r="Q3597" s="347" t="s">
        <v>34</v>
      </c>
      <c r="R3597" s="347" t="s">
        <v>34</v>
      </c>
      <c r="S3597" s="347" t="s">
        <v>34</v>
      </c>
      <c r="T3597" s="347"/>
      <c r="U3597" s="347"/>
      <c r="V3597" s="347"/>
      <c r="W3597" s="347"/>
      <c r="X3597" s="347"/>
      <c r="Y3597" s="385"/>
    </row>
    <row r="3598" spans="1:25" ht="35.1" customHeight="1" x14ac:dyDescent="0.2">
      <c r="A3598" s="60">
        <v>382</v>
      </c>
      <c r="B3598" s="347" t="s">
        <v>11079</v>
      </c>
      <c r="C3598" s="347" t="s">
        <v>11081</v>
      </c>
      <c r="D3598" s="347" t="s">
        <v>275</v>
      </c>
      <c r="E3598" s="347">
        <v>6.0000000000000001E-3</v>
      </c>
      <c r="F3598" s="347" t="s">
        <v>3882</v>
      </c>
      <c r="G3598" s="347" t="s">
        <v>11477</v>
      </c>
      <c r="H3598" s="347" t="s">
        <v>11453</v>
      </c>
      <c r="I3598" s="347" t="s">
        <v>9513</v>
      </c>
      <c r="J3598" s="347">
        <v>26344107</v>
      </c>
      <c r="K3598" s="347" t="s">
        <v>1232</v>
      </c>
      <c r="L3598" s="347" t="s">
        <v>406</v>
      </c>
      <c r="M3598" s="347" t="s">
        <v>320</v>
      </c>
      <c r="N3598" s="347" t="s">
        <v>11469</v>
      </c>
      <c r="O3598" s="347" t="s">
        <v>12</v>
      </c>
      <c r="P3598" s="347">
        <v>2025</v>
      </c>
      <c r="Q3598" s="347" t="s">
        <v>34</v>
      </c>
      <c r="R3598" s="347" t="s">
        <v>34</v>
      </c>
      <c r="S3598" s="347" t="s">
        <v>34</v>
      </c>
      <c r="T3598" s="347"/>
      <c r="U3598" s="347"/>
      <c r="V3598" s="347"/>
      <c r="W3598" s="347"/>
      <c r="X3598" s="347"/>
      <c r="Y3598" s="385"/>
    </row>
    <row r="3599" spans="1:25" ht="35.1" customHeight="1" x14ac:dyDescent="0.2">
      <c r="A3599" s="60">
        <v>383</v>
      </c>
      <c r="B3599" s="347" t="s">
        <v>11079</v>
      </c>
      <c r="C3599" s="347" t="s">
        <v>11082</v>
      </c>
      <c r="D3599" s="347" t="s">
        <v>275</v>
      </c>
      <c r="E3599" s="347">
        <v>1.968E-2</v>
      </c>
      <c r="F3599" s="347" t="s">
        <v>3882</v>
      </c>
      <c r="G3599" s="347" t="s">
        <v>11478</v>
      </c>
      <c r="H3599" s="347" t="s">
        <v>11479</v>
      </c>
      <c r="I3599" s="347" t="s">
        <v>9513</v>
      </c>
      <c r="J3599" s="347">
        <v>26344243</v>
      </c>
      <c r="K3599" s="347" t="s">
        <v>1232</v>
      </c>
      <c r="L3599" s="347" t="s">
        <v>406</v>
      </c>
      <c r="M3599" s="347" t="s">
        <v>320</v>
      </c>
      <c r="N3599" s="347" t="s">
        <v>11469</v>
      </c>
      <c r="O3599" s="347" t="s">
        <v>12</v>
      </c>
      <c r="P3599" s="347">
        <v>2025</v>
      </c>
      <c r="Q3599" s="347" t="s">
        <v>34</v>
      </c>
      <c r="R3599" s="347" t="s">
        <v>34</v>
      </c>
      <c r="S3599" s="347" t="s">
        <v>34</v>
      </c>
      <c r="T3599" s="347"/>
      <c r="U3599" s="347"/>
      <c r="V3599" s="347"/>
      <c r="W3599" s="347"/>
      <c r="X3599" s="347"/>
      <c r="Y3599" s="385"/>
    </row>
    <row r="3600" spans="1:25" ht="35.1" customHeight="1" x14ac:dyDescent="0.2">
      <c r="A3600" s="60">
        <v>384</v>
      </c>
      <c r="B3600" s="347" t="s">
        <v>11083</v>
      </c>
      <c r="C3600" s="347" t="s">
        <v>11084</v>
      </c>
      <c r="D3600" s="347" t="s">
        <v>275</v>
      </c>
      <c r="E3600" s="347">
        <v>1.89E-2</v>
      </c>
      <c r="F3600" s="347" t="s">
        <v>3882</v>
      </c>
      <c r="G3600" s="347" t="s">
        <v>9599</v>
      </c>
      <c r="H3600" s="347" t="s">
        <v>11480</v>
      </c>
      <c r="I3600" s="347" t="s">
        <v>9513</v>
      </c>
      <c r="J3600" s="347">
        <v>26286245</v>
      </c>
      <c r="K3600" s="347" t="s">
        <v>11481</v>
      </c>
      <c r="L3600" s="347" t="s">
        <v>406</v>
      </c>
      <c r="M3600" s="347" t="s">
        <v>320</v>
      </c>
      <c r="N3600" s="347" t="s">
        <v>11482</v>
      </c>
      <c r="O3600" s="347" t="s">
        <v>12</v>
      </c>
      <c r="P3600" s="347">
        <v>2025</v>
      </c>
      <c r="Q3600" s="347" t="s">
        <v>34</v>
      </c>
      <c r="R3600" s="347" t="s">
        <v>34</v>
      </c>
      <c r="S3600" s="347" t="s">
        <v>34</v>
      </c>
      <c r="T3600" s="347"/>
      <c r="U3600" s="347"/>
      <c r="V3600" s="347"/>
      <c r="W3600" s="347"/>
      <c r="X3600" s="347"/>
      <c r="Y3600" s="385"/>
    </row>
    <row r="3601" spans="1:25" ht="35.1" customHeight="1" x14ac:dyDescent="0.2">
      <c r="A3601" s="60">
        <v>385</v>
      </c>
      <c r="B3601" s="347" t="s">
        <v>11085</v>
      </c>
      <c r="C3601" s="347" t="s">
        <v>386</v>
      </c>
      <c r="D3601" s="347" t="s">
        <v>276</v>
      </c>
      <c r="E3601" s="347">
        <v>8.0000000000000002E-3</v>
      </c>
      <c r="F3601" s="347" t="s">
        <v>3923</v>
      </c>
      <c r="G3601" s="347" t="s">
        <v>7796</v>
      </c>
      <c r="H3601" s="347" t="s">
        <v>11483</v>
      </c>
      <c r="I3601" s="347" t="s">
        <v>9513</v>
      </c>
      <c r="J3601" s="347">
        <v>26341815</v>
      </c>
      <c r="K3601" s="347" t="s">
        <v>11481</v>
      </c>
      <c r="L3601" s="347" t="s">
        <v>406</v>
      </c>
      <c r="M3601" s="347" t="s">
        <v>320</v>
      </c>
      <c r="N3601" s="347" t="s">
        <v>11482</v>
      </c>
      <c r="O3601" s="347" t="s">
        <v>12</v>
      </c>
      <c r="P3601" s="347">
        <v>2025</v>
      </c>
      <c r="Q3601" s="347" t="s">
        <v>34</v>
      </c>
      <c r="R3601" s="347" t="s">
        <v>34</v>
      </c>
      <c r="S3601" s="347" t="s">
        <v>34</v>
      </c>
      <c r="T3601" s="347"/>
      <c r="U3601" s="347"/>
      <c r="V3601" s="347"/>
      <c r="W3601" s="347"/>
      <c r="X3601" s="347"/>
      <c r="Y3601" s="385"/>
    </row>
    <row r="3602" spans="1:25" ht="35.1" customHeight="1" x14ac:dyDescent="0.2">
      <c r="A3602" s="60">
        <v>386</v>
      </c>
      <c r="B3602" s="347" t="s">
        <v>11086</v>
      </c>
      <c r="C3602" s="347" t="s">
        <v>386</v>
      </c>
      <c r="D3602" s="347" t="s">
        <v>274</v>
      </c>
      <c r="E3602" s="347">
        <v>8.0000000000000002E-3</v>
      </c>
      <c r="F3602" s="347" t="s">
        <v>3882</v>
      </c>
      <c r="G3602" s="347" t="s">
        <v>11484</v>
      </c>
      <c r="H3602" s="347" t="s">
        <v>918</v>
      </c>
      <c r="I3602" s="347" t="s">
        <v>9513</v>
      </c>
      <c r="J3602" s="347">
        <v>26543892</v>
      </c>
      <c r="K3602" s="347" t="s">
        <v>11481</v>
      </c>
      <c r="L3602" s="347" t="s">
        <v>406</v>
      </c>
      <c r="M3602" s="347" t="s">
        <v>320</v>
      </c>
      <c r="N3602" s="347" t="s">
        <v>11482</v>
      </c>
      <c r="O3602" s="347" t="s">
        <v>12</v>
      </c>
      <c r="P3602" s="347">
        <v>2025</v>
      </c>
      <c r="Q3602" s="347" t="s">
        <v>34</v>
      </c>
      <c r="R3602" s="347" t="s">
        <v>34</v>
      </c>
      <c r="S3602" s="347" t="s">
        <v>34</v>
      </c>
      <c r="T3602" s="347"/>
      <c r="U3602" s="347"/>
      <c r="V3602" s="347"/>
      <c r="W3602" s="347"/>
      <c r="X3602" s="347"/>
      <c r="Y3602" s="385"/>
    </row>
    <row r="3603" spans="1:25" ht="35.1" customHeight="1" x14ac:dyDescent="0.2">
      <c r="A3603" s="60">
        <v>387</v>
      </c>
      <c r="B3603" s="347" t="s">
        <v>11087</v>
      </c>
      <c r="C3603" s="347" t="s">
        <v>11088</v>
      </c>
      <c r="D3603" s="347" t="s">
        <v>274</v>
      </c>
      <c r="E3603" s="347">
        <v>4.5999999999999996</v>
      </c>
      <c r="F3603" s="347" t="s">
        <v>1121</v>
      </c>
      <c r="G3603" s="347" t="s">
        <v>11485</v>
      </c>
      <c r="H3603" s="347" t="s">
        <v>11486</v>
      </c>
      <c r="I3603" s="347" t="s">
        <v>9513</v>
      </c>
      <c r="J3603" s="347">
        <v>12379680</v>
      </c>
      <c r="K3603" s="347" t="s">
        <v>1233</v>
      </c>
      <c r="L3603" s="347" t="s">
        <v>407</v>
      </c>
      <c r="M3603" s="347" t="s">
        <v>1125</v>
      </c>
      <c r="N3603" s="347" t="s">
        <v>11487</v>
      </c>
      <c r="O3603" s="347" t="s">
        <v>12</v>
      </c>
      <c r="P3603" s="347">
        <v>2025</v>
      </c>
      <c r="Q3603" s="347" t="s">
        <v>34</v>
      </c>
      <c r="R3603" s="347" t="s">
        <v>11488</v>
      </c>
      <c r="S3603" s="347" t="s">
        <v>34</v>
      </c>
      <c r="T3603" s="347"/>
      <c r="U3603" s="347"/>
      <c r="V3603" s="347"/>
      <c r="W3603" s="347"/>
      <c r="X3603" s="347"/>
      <c r="Y3603" s="385"/>
    </row>
    <row r="3604" spans="1:25" ht="35.1" customHeight="1" x14ac:dyDescent="0.2">
      <c r="A3604" s="60">
        <v>388</v>
      </c>
      <c r="B3604" s="347" t="s">
        <v>11089</v>
      </c>
      <c r="C3604" s="347" t="s">
        <v>11090</v>
      </c>
      <c r="D3604" s="347" t="s">
        <v>275</v>
      </c>
      <c r="E3604" s="347">
        <v>0.7</v>
      </c>
      <c r="F3604" s="347" t="s">
        <v>1121</v>
      </c>
      <c r="G3604" s="347" t="s">
        <v>11489</v>
      </c>
      <c r="H3604" s="347" t="s">
        <v>11490</v>
      </c>
      <c r="I3604" s="347" t="s">
        <v>9513</v>
      </c>
      <c r="J3604" s="347">
        <v>25430326</v>
      </c>
      <c r="K3604" s="347" t="s">
        <v>1233</v>
      </c>
      <c r="L3604" s="347" t="s">
        <v>454</v>
      </c>
      <c r="M3604" s="347" t="s">
        <v>320</v>
      </c>
      <c r="N3604" s="347" t="s">
        <v>11487</v>
      </c>
      <c r="O3604" s="347" t="s">
        <v>12</v>
      </c>
      <c r="P3604" s="347">
        <v>2025</v>
      </c>
      <c r="Q3604" s="347" t="s">
        <v>34</v>
      </c>
      <c r="R3604" s="347" t="s">
        <v>34</v>
      </c>
      <c r="S3604" s="347" t="s">
        <v>34</v>
      </c>
      <c r="T3604" s="347"/>
      <c r="U3604" s="347"/>
      <c r="V3604" s="347"/>
      <c r="W3604" s="347"/>
      <c r="X3604" s="347"/>
      <c r="Y3604" s="385"/>
    </row>
    <row r="3605" spans="1:25" ht="35.1" customHeight="1" x14ac:dyDescent="0.2">
      <c r="A3605" s="60">
        <v>389</v>
      </c>
      <c r="B3605" s="347" t="s">
        <v>11055</v>
      </c>
      <c r="C3605" s="347" t="s">
        <v>11091</v>
      </c>
      <c r="D3605" s="347" t="s">
        <v>275</v>
      </c>
      <c r="E3605" s="347">
        <v>1.4800000000000001E-2</v>
      </c>
      <c r="F3605" s="347" t="s">
        <v>3882</v>
      </c>
      <c r="G3605" s="347" t="s">
        <v>11477</v>
      </c>
      <c r="H3605" s="347" t="s">
        <v>11453</v>
      </c>
      <c r="I3605" s="347" t="s">
        <v>9513</v>
      </c>
      <c r="J3605" s="347">
        <v>26342276</v>
      </c>
      <c r="K3605" s="347" t="s">
        <v>1233</v>
      </c>
      <c r="L3605" s="347" t="s">
        <v>406</v>
      </c>
      <c r="M3605" s="347" t="s">
        <v>320</v>
      </c>
      <c r="N3605" s="347" t="s">
        <v>11487</v>
      </c>
      <c r="O3605" s="347" t="s">
        <v>12</v>
      </c>
      <c r="P3605" s="347">
        <v>2025</v>
      </c>
      <c r="Q3605" s="347" t="s">
        <v>34</v>
      </c>
      <c r="R3605" s="347" t="s">
        <v>34</v>
      </c>
      <c r="S3605" s="347" t="s">
        <v>34</v>
      </c>
      <c r="T3605" s="347"/>
      <c r="U3605" s="347"/>
      <c r="V3605" s="347"/>
      <c r="W3605" s="347"/>
      <c r="X3605" s="347"/>
      <c r="Y3605" s="385"/>
    </row>
    <row r="3606" spans="1:25" ht="35.1" customHeight="1" x14ac:dyDescent="0.2">
      <c r="A3606" s="60">
        <v>390</v>
      </c>
      <c r="B3606" s="347" t="s">
        <v>11092</v>
      </c>
      <c r="C3606" s="347" t="s">
        <v>11093</v>
      </c>
      <c r="D3606" s="347" t="s">
        <v>275</v>
      </c>
      <c r="E3606" s="347">
        <v>2.3779999999999999E-2</v>
      </c>
      <c r="F3606" s="347" t="s">
        <v>3882</v>
      </c>
      <c r="G3606" s="347" t="s">
        <v>11478</v>
      </c>
      <c r="H3606" s="347" t="s">
        <v>11491</v>
      </c>
      <c r="I3606" s="347" t="s">
        <v>9513</v>
      </c>
      <c r="J3606" s="347">
        <v>26371954</v>
      </c>
      <c r="K3606" s="347" t="s">
        <v>1233</v>
      </c>
      <c r="L3606" s="347" t="s">
        <v>406</v>
      </c>
      <c r="M3606" s="347" t="s">
        <v>320</v>
      </c>
      <c r="N3606" s="347" t="s">
        <v>11487</v>
      </c>
      <c r="O3606" s="347" t="s">
        <v>12</v>
      </c>
      <c r="P3606" s="347">
        <v>2025</v>
      </c>
      <c r="Q3606" s="347" t="s">
        <v>34</v>
      </c>
      <c r="R3606" s="347" t="s">
        <v>34</v>
      </c>
      <c r="S3606" s="347" t="s">
        <v>34</v>
      </c>
      <c r="T3606" s="347"/>
      <c r="U3606" s="347"/>
      <c r="V3606" s="347"/>
      <c r="W3606" s="347"/>
      <c r="X3606" s="347"/>
      <c r="Y3606" s="385"/>
    </row>
    <row r="3607" spans="1:25" ht="35.1" customHeight="1" x14ac:dyDescent="0.2">
      <c r="A3607" s="60">
        <v>391</v>
      </c>
      <c r="B3607" s="347" t="s">
        <v>11094</v>
      </c>
      <c r="C3607" s="347" t="s">
        <v>6626</v>
      </c>
      <c r="D3607" s="347" t="s">
        <v>275</v>
      </c>
      <c r="E3607" s="347">
        <v>8.6999999999999994E-3</v>
      </c>
      <c r="F3607" s="347" t="s">
        <v>3923</v>
      </c>
      <c r="G3607" s="347" t="s">
        <v>11492</v>
      </c>
      <c r="H3607" s="347" t="s">
        <v>11493</v>
      </c>
      <c r="I3607" s="347" t="s">
        <v>9513</v>
      </c>
      <c r="J3607" s="347">
        <v>26404484</v>
      </c>
      <c r="K3607" s="347" t="s">
        <v>1233</v>
      </c>
      <c r="L3607" s="347" t="s">
        <v>406</v>
      </c>
      <c r="M3607" s="347" t="s">
        <v>320</v>
      </c>
      <c r="N3607" s="347" t="s">
        <v>11487</v>
      </c>
      <c r="O3607" s="347" t="s">
        <v>12</v>
      </c>
      <c r="P3607" s="347">
        <v>2025</v>
      </c>
      <c r="Q3607" s="347" t="s">
        <v>34</v>
      </c>
      <c r="R3607" s="347" t="s">
        <v>34</v>
      </c>
      <c r="S3607" s="347" t="s">
        <v>34</v>
      </c>
      <c r="T3607" s="347"/>
      <c r="U3607" s="347"/>
      <c r="V3607" s="347"/>
      <c r="W3607" s="347"/>
      <c r="X3607" s="347"/>
      <c r="Y3607" s="385"/>
    </row>
    <row r="3608" spans="1:25" ht="35.1" customHeight="1" x14ac:dyDescent="0.2">
      <c r="A3608" s="60">
        <v>392</v>
      </c>
      <c r="B3608" s="347" t="s">
        <v>11095</v>
      </c>
      <c r="C3608" s="347" t="s">
        <v>900</v>
      </c>
      <c r="D3608" s="347" t="s">
        <v>274</v>
      </c>
      <c r="E3608" s="347">
        <v>1.2E-2</v>
      </c>
      <c r="F3608" s="347" t="s">
        <v>3882</v>
      </c>
      <c r="G3608" s="347" t="s">
        <v>11494</v>
      </c>
      <c r="H3608" s="347" t="s">
        <v>11495</v>
      </c>
      <c r="I3608" s="347" t="s">
        <v>9513</v>
      </c>
      <c r="J3608" s="347">
        <v>26517038</v>
      </c>
      <c r="K3608" s="347" t="s">
        <v>1233</v>
      </c>
      <c r="L3608" s="347" t="s">
        <v>406</v>
      </c>
      <c r="M3608" s="347" t="s">
        <v>320</v>
      </c>
      <c r="N3608" s="347" t="s">
        <v>11487</v>
      </c>
      <c r="O3608" s="347" t="s">
        <v>12</v>
      </c>
      <c r="P3608" s="347">
        <v>2025</v>
      </c>
      <c r="Q3608" s="347" t="s">
        <v>34</v>
      </c>
      <c r="R3608" s="347" t="s">
        <v>34</v>
      </c>
      <c r="S3608" s="347" t="s">
        <v>34</v>
      </c>
      <c r="T3608" s="347"/>
      <c r="U3608" s="347"/>
      <c r="V3608" s="347"/>
      <c r="W3608" s="347"/>
      <c r="X3608" s="347"/>
      <c r="Y3608" s="385"/>
    </row>
    <row r="3609" spans="1:25" ht="35.1" customHeight="1" x14ac:dyDescent="0.2">
      <c r="A3609" s="60">
        <v>393</v>
      </c>
      <c r="B3609" s="347" t="s">
        <v>11055</v>
      </c>
      <c r="C3609" s="347" t="s">
        <v>11096</v>
      </c>
      <c r="D3609" s="347" t="s">
        <v>275</v>
      </c>
      <c r="E3609" s="347">
        <v>4.9199999999999999E-3</v>
      </c>
      <c r="F3609" s="347" t="s">
        <v>3882</v>
      </c>
      <c r="G3609" s="347" t="s">
        <v>11452</v>
      </c>
      <c r="H3609" s="347" t="s">
        <v>11453</v>
      </c>
      <c r="I3609" s="347" t="s">
        <v>9513</v>
      </c>
      <c r="J3609" s="347">
        <v>26253381</v>
      </c>
      <c r="K3609" s="347" t="s">
        <v>1234</v>
      </c>
      <c r="L3609" s="347" t="s">
        <v>406</v>
      </c>
      <c r="M3609" s="347" t="s">
        <v>320</v>
      </c>
      <c r="N3609" s="347" t="s">
        <v>11496</v>
      </c>
      <c r="O3609" s="347" t="s">
        <v>12</v>
      </c>
      <c r="P3609" s="347">
        <v>2025</v>
      </c>
      <c r="Q3609" s="347" t="s">
        <v>34</v>
      </c>
      <c r="R3609" s="347" t="s">
        <v>34</v>
      </c>
      <c r="S3609" s="347" t="s">
        <v>34</v>
      </c>
      <c r="T3609" s="347"/>
      <c r="U3609" s="347"/>
      <c r="V3609" s="347"/>
      <c r="W3609" s="347"/>
      <c r="X3609" s="347"/>
      <c r="Y3609" s="385"/>
    </row>
    <row r="3610" spans="1:25" ht="35.1" customHeight="1" x14ac:dyDescent="0.2">
      <c r="A3610" s="60">
        <v>394</v>
      </c>
      <c r="B3610" s="347" t="s">
        <v>11097</v>
      </c>
      <c r="C3610" s="347" t="s">
        <v>475</v>
      </c>
      <c r="D3610" s="347" t="s">
        <v>276</v>
      </c>
      <c r="E3610" s="347">
        <v>5.4599999999999996E-3</v>
      </c>
      <c r="F3610" s="347" t="s">
        <v>3882</v>
      </c>
      <c r="G3610" s="347" t="s">
        <v>11497</v>
      </c>
      <c r="H3610" s="347" t="s">
        <v>11498</v>
      </c>
      <c r="I3610" s="347" t="s">
        <v>9513</v>
      </c>
      <c r="J3610" s="347">
        <v>26296303</v>
      </c>
      <c r="K3610" s="347" t="s">
        <v>1234</v>
      </c>
      <c r="L3610" s="347" t="s">
        <v>406</v>
      </c>
      <c r="M3610" s="347" t="s">
        <v>320</v>
      </c>
      <c r="N3610" s="347" t="s">
        <v>11496</v>
      </c>
      <c r="O3610" s="347" t="s">
        <v>12</v>
      </c>
      <c r="P3610" s="347">
        <v>2025</v>
      </c>
      <c r="Q3610" s="347" t="s">
        <v>34</v>
      </c>
      <c r="R3610" s="347" t="s">
        <v>34</v>
      </c>
      <c r="S3610" s="347" t="s">
        <v>34</v>
      </c>
      <c r="T3610" s="347"/>
      <c r="U3610" s="347"/>
      <c r="V3610" s="347"/>
      <c r="W3610" s="347"/>
      <c r="X3610" s="347"/>
      <c r="Y3610" s="385"/>
    </row>
    <row r="3611" spans="1:25" ht="35.1" customHeight="1" x14ac:dyDescent="0.2">
      <c r="A3611" s="60">
        <v>395</v>
      </c>
      <c r="B3611" s="347" t="s">
        <v>11098</v>
      </c>
      <c r="C3611" s="347" t="s">
        <v>11099</v>
      </c>
      <c r="D3611" s="347" t="s">
        <v>275</v>
      </c>
      <c r="E3611" s="347">
        <v>0.2</v>
      </c>
      <c r="F3611" s="347" t="s">
        <v>1121</v>
      </c>
      <c r="G3611" s="347" t="s">
        <v>11499</v>
      </c>
      <c r="H3611" s="347" t="s">
        <v>11500</v>
      </c>
      <c r="I3611" s="347" t="s">
        <v>9513</v>
      </c>
      <c r="J3611" s="347">
        <v>26403206</v>
      </c>
      <c r="K3611" s="347" t="s">
        <v>1234</v>
      </c>
      <c r="L3611" s="347" t="s">
        <v>406</v>
      </c>
      <c r="M3611" s="347" t="s">
        <v>320</v>
      </c>
      <c r="N3611" s="347" t="s">
        <v>11496</v>
      </c>
      <c r="O3611" s="347" t="s">
        <v>12</v>
      </c>
      <c r="P3611" s="347">
        <v>2025</v>
      </c>
      <c r="Q3611" s="347" t="s">
        <v>34</v>
      </c>
      <c r="R3611" s="347" t="s">
        <v>34</v>
      </c>
      <c r="S3611" s="347" t="s">
        <v>34</v>
      </c>
      <c r="T3611" s="347"/>
      <c r="U3611" s="347"/>
      <c r="V3611" s="347"/>
      <c r="W3611" s="347"/>
      <c r="X3611" s="198"/>
      <c r="Y3611" s="386"/>
    </row>
    <row r="3612" spans="1:25" ht="35.1" customHeight="1" x14ac:dyDescent="0.2">
      <c r="A3612" s="60">
        <v>396</v>
      </c>
      <c r="B3612" s="347" t="s">
        <v>11100</v>
      </c>
      <c r="C3612" s="347" t="s">
        <v>11101</v>
      </c>
      <c r="D3612" s="347" t="s">
        <v>274</v>
      </c>
      <c r="E3612" s="347">
        <v>35.799999999999997</v>
      </c>
      <c r="F3612" s="347" t="s">
        <v>580</v>
      </c>
      <c r="G3612" s="347" t="s">
        <v>11501</v>
      </c>
      <c r="H3612" s="347" t="s">
        <v>11502</v>
      </c>
      <c r="I3612" s="347" t="s">
        <v>9513</v>
      </c>
      <c r="J3612" s="347">
        <v>12380372</v>
      </c>
      <c r="K3612" s="347" t="s">
        <v>11503</v>
      </c>
      <c r="L3612" s="347" t="s">
        <v>407</v>
      </c>
      <c r="M3612" s="347" t="s">
        <v>1125</v>
      </c>
      <c r="N3612" s="347" t="s">
        <v>11504</v>
      </c>
      <c r="O3612" s="347" t="s">
        <v>12</v>
      </c>
      <c r="P3612" s="347">
        <v>2025</v>
      </c>
      <c r="Q3612" s="347" t="s">
        <v>11505</v>
      </c>
      <c r="R3612" s="347" t="s">
        <v>34</v>
      </c>
      <c r="S3612" s="347" t="s">
        <v>34</v>
      </c>
      <c r="T3612" s="347"/>
      <c r="U3612" s="347"/>
      <c r="V3612" s="347"/>
      <c r="W3612" s="347"/>
      <c r="X3612" s="198"/>
      <c r="Y3612" s="386"/>
    </row>
    <row r="3613" spans="1:25" ht="35.1" customHeight="1" x14ac:dyDescent="0.2">
      <c r="A3613" s="60">
        <v>397</v>
      </c>
      <c r="B3613" s="347" t="s">
        <v>11102</v>
      </c>
      <c r="C3613" s="347" t="s">
        <v>11103</v>
      </c>
      <c r="D3613" s="347" t="s">
        <v>276</v>
      </c>
      <c r="E3613" s="347">
        <v>0.1</v>
      </c>
      <c r="F3613" s="347" t="s">
        <v>3882</v>
      </c>
      <c r="G3613" s="347" t="s">
        <v>11506</v>
      </c>
      <c r="H3613" s="347" t="s">
        <v>11507</v>
      </c>
      <c r="I3613" s="347" t="s">
        <v>9513</v>
      </c>
      <c r="J3613" s="347">
        <v>26249468</v>
      </c>
      <c r="K3613" s="347" t="s">
        <v>11503</v>
      </c>
      <c r="L3613" s="347" t="s">
        <v>406</v>
      </c>
      <c r="M3613" s="347" t="s">
        <v>320</v>
      </c>
      <c r="N3613" s="347" t="s">
        <v>11504</v>
      </c>
      <c r="O3613" s="347" t="s">
        <v>12</v>
      </c>
      <c r="P3613" s="347">
        <v>2025</v>
      </c>
      <c r="Q3613" s="347" t="s">
        <v>34</v>
      </c>
      <c r="R3613" s="347" t="s">
        <v>34</v>
      </c>
      <c r="S3613" s="347" t="s">
        <v>34</v>
      </c>
      <c r="T3613" s="347"/>
      <c r="U3613" s="347"/>
      <c r="V3613" s="347"/>
      <c r="W3613" s="347"/>
      <c r="X3613" s="347"/>
      <c r="Y3613" s="385"/>
    </row>
    <row r="3614" spans="1:25" ht="35.1" customHeight="1" x14ac:dyDescent="0.2">
      <c r="A3614" s="60">
        <v>398</v>
      </c>
      <c r="B3614" s="347" t="s">
        <v>11104</v>
      </c>
      <c r="C3614" s="347" t="s">
        <v>11105</v>
      </c>
      <c r="D3614" s="347" t="s">
        <v>276</v>
      </c>
      <c r="E3614" s="347">
        <v>5.0000000000000001E-3</v>
      </c>
      <c r="F3614" s="347" t="s">
        <v>3923</v>
      </c>
      <c r="G3614" s="347" t="s">
        <v>11508</v>
      </c>
      <c r="H3614" s="347" t="s">
        <v>11509</v>
      </c>
      <c r="I3614" s="347" t="s">
        <v>9513</v>
      </c>
      <c r="J3614" s="347">
        <v>26249528</v>
      </c>
      <c r="K3614" s="347" t="s">
        <v>11503</v>
      </c>
      <c r="L3614" s="347" t="s">
        <v>406</v>
      </c>
      <c r="M3614" s="347" t="s">
        <v>320</v>
      </c>
      <c r="N3614" s="347" t="s">
        <v>11504</v>
      </c>
      <c r="O3614" s="347" t="s">
        <v>12</v>
      </c>
      <c r="P3614" s="347">
        <v>2025</v>
      </c>
      <c r="Q3614" s="347" t="s">
        <v>34</v>
      </c>
      <c r="R3614" s="347" t="s">
        <v>34</v>
      </c>
      <c r="S3614" s="347" t="s">
        <v>34</v>
      </c>
      <c r="T3614" s="347"/>
      <c r="U3614" s="347"/>
      <c r="V3614" s="347"/>
      <c r="W3614" s="347"/>
      <c r="X3614" s="347"/>
      <c r="Y3614" s="385"/>
    </row>
    <row r="3615" spans="1:25" ht="35.1" customHeight="1" x14ac:dyDescent="0.2">
      <c r="A3615" s="60">
        <v>399</v>
      </c>
      <c r="B3615" s="347" t="s">
        <v>11055</v>
      </c>
      <c r="C3615" s="347" t="s">
        <v>11106</v>
      </c>
      <c r="D3615" s="347" t="s">
        <v>275</v>
      </c>
      <c r="E3615" s="347">
        <v>4.0000000000000001E-3</v>
      </c>
      <c r="F3615" s="347" t="s">
        <v>3882</v>
      </c>
      <c r="G3615" s="347" t="s">
        <v>11478</v>
      </c>
      <c r="H3615" s="347" t="s">
        <v>11453</v>
      </c>
      <c r="I3615" s="347" t="s">
        <v>9513</v>
      </c>
      <c r="J3615" s="347">
        <v>26254912</v>
      </c>
      <c r="K3615" s="347" t="s">
        <v>11503</v>
      </c>
      <c r="L3615" s="347" t="s">
        <v>406</v>
      </c>
      <c r="M3615" s="347" t="s">
        <v>320</v>
      </c>
      <c r="N3615" s="347" t="s">
        <v>11504</v>
      </c>
      <c r="O3615" s="347" t="s">
        <v>12</v>
      </c>
      <c r="P3615" s="347">
        <v>2025</v>
      </c>
      <c r="Q3615" s="347" t="s">
        <v>34</v>
      </c>
      <c r="R3615" s="347" t="s">
        <v>34</v>
      </c>
      <c r="S3615" s="347" t="s">
        <v>34</v>
      </c>
      <c r="T3615" s="347"/>
      <c r="U3615" s="347"/>
      <c r="V3615" s="347"/>
      <c r="W3615" s="347"/>
      <c r="X3615" s="347"/>
      <c r="Y3615" s="385"/>
    </row>
    <row r="3616" spans="1:25" s="3" customFormat="1" ht="35.1" customHeight="1" x14ac:dyDescent="0.2">
      <c r="A3616" s="60">
        <v>400</v>
      </c>
      <c r="B3616" s="347" t="s">
        <v>11107</v>
      </c>
      <c r="C3616" s="347" t="s">
        <v>11108</v>
      </c>
      <c r="D3616" s="347" t="s">
        <v>275</v>
      </c>
      <c r="E3616" s="347">
        <v>0.14000000000000001</v>
      </c>
      <c r="F3616" s="347" t="s">
        <v>1121</v>
      </c>
      <c r="G3616" s="347" t="s">
        <v>782</v>
      </c>
      <c r="H3616" s="347" t="s">
        <v>11510</v>
      </c>
      <c r="I3616" s="347" t="s">
        <v>9513</v>
      </c>
      <c r="J3616" s="347">
        <v>26415605</v>
      </c>
      <c r="K3616" s="347" t="s">
        <v>11503</v>
      </c>
      <c r="L3616" s="347" t="s">
        <v>406</v>
      </c>
      <c r="M3616" s="347" t="s">
        <v>320</v>
      </c>
      <c r="N3616" s="347" t="s">
        <v>11504</v>
      </c>
      <c r="O3616" s="347" t="s">
        <v>12</v>
      </c>
      <c r="P3616" s="347">
        <v>2025</v>
      </c>
      <c r="Q3616" s="347" t="s">
        <v>34</v>
      </c>
      <c r="R3616" s="347" t="s">
        <v>34</v>
      </c>
      <c r="S3616" s="347" t="s">
        <v>34</v>
      </c>
      <c r="T3616" s="347"/>
      <c r="U3616" s="347"/>
      <c r="V3616" s="347"/>
      <c r="W3616" s="347"/>
      <c r="X3616" s="347"/>
      <c r="Y3616" s="385"/>
    </row>
    <row r="3617" spans="1:25" s="3" customFormat="1" ht="51" customHeight="1" x14ac:dyDescent="0.2">
      <c r="A3617" s="60">
        <v>401</v>
      </c>
      <c r="B3617" s="347" t="s">
        <v>11109</v>
      </c>
      <c r="C3617" s="347" t="s">
        <v>386</v>
      </c>
      <c r="D3617" s="347" t="s">
        <v>274</v>
      </c>
      <c r="E3617" s="347">
        <v>8.0000000000000002E-3</v>
      </c>
      <c r="F3617" s="347" t="s">
        <v>3882</v>
      </c>
      <c r="G3617" s="347" t="s">
        <v>11511</v>
      </c>
      <c r="H3617" s="347" t="s">
        <v>11512</v>
      </c>
      <c r="I3617" s="347" t="s">
        <v>9513</v>
      </c>
      <c r="J3617" s="347">
        <v>26517243</v>
      </c>
      <c r="K3617" s="347" t="s">
        <v>11503</v>
      </c>
      <c r="L3617" s="347" t="s">
        <v>406</v>
      </c>
      <c r="M3617" s="347" t="s">
        <v>320</v>
      </c>
      <c r="N3617" s="347" t="s">
        <v>11504</v>
      </c>
      <c r="O3617" s="347" t="s">
        <v>12</v>
      </c>
      <c r="P3617" s="347">
        <v>2025</v>
      </c>
      <c r="Q3617" s="347" t="s">
        <v>34</v>
      </c>
      <c r="R3617" s="347" t="s">
        <v>34</v>
      </c>
      <c r="S3617" s="347" t="s">
        <v>34</v>
      </c>
      <c r="T3617" s="347"/>
      <c r="U3617" s="347"/>
      <c r="V3617" s="347"/>
      <c r="W3617" s="347"/>
      <c r="X3617" s="347"/>
      <c r="Y3617" s="385"/>
    </row>
    <row r="3618" spans="1:25" ht="35.1" customHeight="1" x14ac:dyDescent="0.2">
      <c r="A3618" s="60">
        <v>402</v>
      </c>
      <c r="B3618" s="347" t="s">
        <v>11110</v>
      </c>
      <c r="C3618" s="347" t="s">
        <v>11111</v>
      </c>
      <c r="D3618" s="347" t="s">
        <v>275</v>
      </c>
      <c r="E3618" s="347">
        <v>0.39960000000000001</v>
      </c>
      <c r="F3618" s="347" t="s">
        <v>1121</v>
      </c>
      <c r="G3618" s="347" t="s">
        <v>11513</v>
      </c>
      <c r="H3618" s="347" t="s">
        <v>11514</v>
      </c>
      <c r="I3618" s="347" t="s">
        <v>9513</v>
      </c>
      <c r="J3618" s="347">
        <v>25915585</v>
      </c>
      <c r="K3618" s="347" t="s">
        <v>11515</v>
      </c>
      <c r="L3618" s="347" t="s">
        <v>406</v>
      </c>
      <c r="M3618" s="347" t="s">
        <v>320</v>
      </c>
      <c r="N3618" s="347" t="s">
        <v>11516</v>
      </c>
      <c r="O3618" s="347" t="s">
        <v>12</v>
      </c>
      <c r="P3618" s="347">
        <v>2025</v>
      </c>
      <c r="Q3618" s="347" t="s">
        <v>34</v>
      </c>
      <c r="R3618" s="347" t="s">
        <v>34</v>
      </c>
      <c r="S3618" s="347" t="s">
        <v>34</v>
      </c>
      <c r="T3618" s="347"/>
      <c r="U3618" s="347"/>
      <c r="V3618" s="347"/>
      <c r="W3618" s="347"/>
      <c r="X3618" s="347"/>
      <c r="Y3618" s="385"/>
    </row>
    <row r="3619" spans="1:25" ht="35.1" customHeight="1" x14ac:dyDescent="0.2">
      <c r="A3619" s="60">
        <v>403</v>
      </c>
      <c r="B3619" s="347" t="s">
        <v>11110</v>
      </c>
      <c r="C3619" s="347" t="s">
        <v>11111</v>
      </c>
      <c r="D3619" s="347" t="s">
        <v>275</v>
      </c>
      <c r="E3619" s="347">
        <v>0.39960000000000001</v>
      </c>
      <c r="F3619" s="347" t="s">
        <v>1121</v>
      </c>
      <c r="G3619" s="347" t="s">
        <v>11513</v>
      </c>
      <c r="H3619" s="347" t="s">
        <v>11517</v>
      </c>
      <c r="I3619" s="347" t="s">
        <v>9513</v>
      </c>
      <c r="J3619" s="347">
        <v>25916304</v>
      </c>
      <c r="K3619" s="347" t="s">
        <v>11515</v>
      </c>
      <c r="L3619" s="347" t="s">
        <v>406</v>
      </c>
      <c r="M3619" s="347" t="s">
        <v>320</v>
      </c>
      <c r="N3619" s="347" t="s">
        <v>11516</v>
      </c>
      <c r="O3619" s="347" t="s">
        <v>12</v>
      </c>
      <c r="P3619" s="347">
        <v>2025</v>
      </c>
      <c r="Q3619" s="347" t="s">
        <v>34</v>
      </c>
      <c r="R3619" s="347" t="s">
        <v>34</v>
      </c>
      <c r="S3619" s="347" t="s">
        <v>34</v>
      </c>
      <c r="T3619" s="347"/>
      <c r="U3619" s="347"/>
      <c r="V3619" s="347"/>
      <c r="W3619" s="347"/>
      <c r="X3619" s="347"/>
      <c r="Y3619" s="385"/>
    </row>
    <row r="3620" spans="1:25" ht="35.1" customHeight="1" x14ac:dyDescent="0.2">
      <c r="A3620" s="60">
        <v>404</v>
      </c>
      <c r="B3620" s="347" t="s">
        <v>11112</v>
      </c>
      <c r="C3620" s="347" t="s">
        <v>11113</v>
      </c>
      <c r="D3620" s="347" t="s">
        <v>275</v>
      </c>
      <c r="E3620" s="347">
        <v>6.0000000000000001E-3</v>
      </c>
      <c r="F3620" s="347" t="s">
        <v>3882</v>
      </c>
      <c r="G3620" s="347" t="s">
        <v>11518</v>
      </c>
      <c r="H3620" s="347" t="s">
        <v>11519</v>
      </c>
      <c r="I3620" s="347" t="s">
        <v>9513</v>
      </c>
      <c r="J3620" s="347">
        <v>26329478</v>
      </c>
      <c r="K3620" s="347" t="s">
        <v>11515</v>
      </c>
      <c r="L3620" s="347" t="s">
        <v>406</v>
      </c>
      <c r="M3620" s="347" t="s">
        <v>320</v>
      </c>
      <c r="N3620" s="347" t="s">
        <v>11516</v>
      </c>
      <c r="O3620" s="347" t="s">
        <v>12</v>
      </c>
      <c r="P3620" s="347">
        <v>2025</v>
      </c>
      <c r="Q3620" s="347" t="s">
        <v>34</v>
      </c>
      <c r="R3620" s="347" t="s">
        <v>34</v>
      </c>
      <c r="S3620" s="347" t="s">
        <v>34</v>
      </c>
      <c r="T3620" s="347"/>
      <c r="U3620" s="347"/>
      <c r="V3620" s="347"/>
      <c r="W3620" s="347"/>
      <c r="X3620" s="347"/>
      <c r="Y3620" s="385"/>
    </row>
    <row r="3621" spans="1:25" ht="35.1" customHeight="1" x14ac:dyDescent="0.2">
      <c r="A3621" s="60">
        <v>405</v>
      </c>
      <c r="B3621" s="347" t="s">
        <v>11114</v>
      </c>
      <c r="C3621" s="347" t="s">
        <v>11115</v>
      </c>
      <c r="D3621" s="347" t="s">
        <v>274</v>
      </c>
      <c r="E3621" s="347">
        <v>1.4685E-2</v>
      </c>
      <c r="F3621" s="347" t="s">
        <v>3882</v>
      </c>
      <c r="G3621" s="347" t="s">
        <v>11520</v>
      </c>
      <c r="H3621" s="347" t="s">
        <v>921</v>
      </c>
      <c r="I3621" s="347" t="s">
        <v>9513</v>
      </c>
      <c r="J3621" s="347">
        <v>26337963</v>
      </c>
      <c r="K3621" s="347" t="s">
        <v>11515</v>
      </c>
      <c r="L3621" s="347" t="s">
        <v>406</v>
      </c>
      <c r="M3621" s="347" t="s">
        <v>320</v>
      </c>
      <c r="N3621" s="347" t="s">
        <v>11516</v>
      </c>
      <c r="O3621" s="347" t="s">
        <v>12</v>
      </c>
      <c r="P3621" s="347">
        <v>2025</v>
      </c>
      <c r="Q3621" s="347" t="s">
        <v>34</v>
      </c>
      <c r="R3621" s="347" t="s">
        <v>34</v>
      </c>
      <c r="S3621" s="347" t="s">
        <v>34</v>
      </c>
      <c r="T3621" s="347"/>
      <c r="U3621" s="347"/>
      <c r="V3621" s="347"/>
      <c r="W3621" s="347"/>
      <c r="X3621" s="347"/>
      <c r="Y3621" s="385"/>
    </row>
    <row r="3622" spans="1:25" ht="35.1" customHeight="1" x14ac:dyDescent="0.2">
      <c r="A3622" s="60">
        <v>406</v>
      </c>
      <c r="B3622" s="347" t="s">
        <v>11116</v>
      </c>
      <c r="C3622" s="347" t="s">
        <v>11117</v>
      </c>
      <c r="D3622" s="347" t="s">
        <v>275</v>
      </c>
      <c r="E3622" s="347">
        <v>3.0000000000000001E-3</v>
      </c>
      <c r="F3622" s="347" t="s">
        <v>3882</v>
      </c>
      <c r="G3622" s="347" t="s">
        <v>11521</v>
      </c>
      <c r="H3622" s="347" t="s">
        <v>11522</v>
      </c>
      <c r="I3622" s="347" t="s">
        <v>9513</v>
      </c>
      <c r="J3622" s="347">
        <v>26421760</v>
      </c>
      <c r="K3622" s="347" t="s">
        <v>11515</v>
      </c>
      <c r="L3622" s="347" t="s">
        <v>406</v>
      </c>
      <c r="M3622" s="347" t="s">
        <v>320</v>
      </c>
      <c r="N3622" s="347" t="s">
        <v>11516</v>
      </c>
      <c r="O3622" s="347" t="s">
        <v>12</v>
      </c>
      <c r="P3622" s="347">
        <v>2025</v>
      </c>
      <c r="Q3622" s="347" t="s">
        <v>34</v>
      </c>
      <c r="R3622" s="347" t="s">
        <v>34</v>
      </c>
      <c r="S3622" s="347" t="s">
        <v>34</v>
      </c>
      <c r="T3622" s="347"/>
      <c r="U3622" s="347"/>
      <c r="V3622" s="347"/>
      <c r="W3622" s="347"/>
      <c r="X3622" s="347"/>
      <c r="Y3622" s="385"/>
    </row>
    <row r="3623" spans="1:25" ht="35.1" customHeight="1" x14ac:dyDescent="0.2">
      <c r="A3623" s="60">
        <v>407</v>
      </c>
      <c r="B3623" s="347" t="s">
        <v>11118</v>
      </c>
      <c r="C3623" s="347" t="s">
        <v>7491</v>
      </c>
      <c r="D3623" s="347" t="s">
        <v>275</v>
      </c>
      <c r="E3623" s="347">
        <v>2.5000000000000001E-2</v>
      </c>
      <c r="F3623" s="347" t="s">
        <v>3882</v>
      </c>
      <c r="G3623" s="347" t="s">
        <v>11523</v>
      </c>
      <c r="H3623" s="347" t="s">
        <v>11453</v>
      </c>
      <c r="I3623" s="347" t="s">
        <v>9513</v>
      </c>
      <c r="J3623" s="347">
        <v>26426703</v>
      </c>
      <c r="K3623" s="347" t="s">
        <v>11515</v>
      </c>
      <c r="L3623" s="347" t="s">
        <v>406</v>
      </c>
      <c r="M3623" s="347" t="s">
        <v>320</v>
      </c>
      <c r="N3623" s="347" t="s">
        <v>11516</v>
      </c>
      <c r="O3623" s="347" t="s">
        <v>12</v>
      </c>
      <c r="P3623" s="347">
        <v>2025</v>
      </c>
      <c r="Q3623" s="347" t="s">
        <v>34</v>
      </c>
      <c r="R3623" s="347" t="s">
        <v>34</v>
      </c>
      <c r="S3623" s="347" t="s">
        <v>34</v>
      </c>
      <c r="T3623" s="347"/>
      <c r="U3623" s="347"/>
      <c r="V3623" s="347"/>
      <c r="W3623" s="347"/>
      <c r="X3623" s="347"/>
      <c r="Y3623" s="385"/>
    </row>
    <row r="3624" spans="1:25" ht="35.1" customHeight="1" x14ac:dyDescent="0.2">
      <c r="A3624" s="60">
        <v>408</v>
      </c>
      <c r="B3624" s="347" t="s">
        <v>11119</v>
      </c>
      <c r="C3624" s="347" t="s">
        <v>5447</v>
      </c>
      <c r="D3624" s="347" t="s">
        <v>275</v>
      </c>
      <c r="E3624" s="347">
        <v>6.0000000000000001E-3</v>
      </c>
      <c r="F3624" s="347" t="s">
        <v>3882</v>
      </c>
      <c r="G3624" s="347" t="s">
        <v>11524</v>
      </c>
      <c r="H3624" s="347" t="s">
        <v>11525</v>
      </c>
      <c r="I3624" s="347" t="s">
        <v>9513</v>
      </c>
      <c r="J3624" s="347">
        <v>26424814</v>
      </c>
      <c r="K3624" s="347" t="s">
        <v>11515</v>
      </c>
      <c r="L3624" s="347" t="s">
        <v>406</v>
      </c>
      <c r="M3624" s="347" t="s">
        <v>320</v>
      </c>
      <c r="N3624" s="347" t="s">
        <v>11516</v>
      </c>
      <c r="O3624" s="347" t="s">
        <v>12</v>
      </c>
      <c r="P3624" s="347">
        <v>2025</v>
      </c>
      <c r="Q3624" s="347" t="s">
        <v>34</v>
      </c>
      <c r="R3624" s="347" t="s">
        <v>34</v>
      </c>
      <c r="S3624" s="347" t="s">
        <v>34</v>
      </c>
      <c r="T3624" s="347"/>
      <c r="U3624" s="347"/>
      <c r="V3624" s="347"/>
      <c r="W3624" s="347"/>
      <c r="X3624" s="347"/>
      <c r="Y3624" s="385"/>
    </row>
    <row r="3625" spans="1:25" ht="35.1" customHeight="1" x14ac:dyDescent="0.2">
      <c r="A3625" s="60">
        <v>409</v>
      </c>
      <c r="B3625" s="347" t="s">
        <v>11120</v>
      </c>
      <c r="C3625" s="347" t="s">
        <v>488</v>
      </c>
      <c r="D3625" s="347" t="s">
        <v>275</v>
      </c>
      <c r="E3625" s="347">
        <v>2.5080000000000002E-2</v>
      </c>
      <c r="F3625" s="347" t="s">
        <v>3882</v>
      </c>
      <c r="G3625" s="347" t="s">
        <v>11526</v>
      </c>
      <c r="H3625" s="347" t="s">
        <v>11527</v>
      </c>
      <c r="I3625" s="347" t="s">
        <v>9513</v>
      </c>
      <c r="J3625" s="347">
        <v>26428831</v>
      </c>
      <c r="K3625" s="347" t="s">
        <v>11515</v>
      </c>
      <c r="L3625" s="347" t="s">
        <v>406</v>
      </c>
      <c r="M3625" s="347" t="s">
        <v>320</v>
      </c>
      <c r="N3625" s="347" t="s">
        <v>11516</v>
      </c>
      <c r="O3625" s="347" t="s">
        <v>12</v>
      </c>
      <c r="P3625" s="347">
        <v>2025</v>
      </c>
      <c r="Q3625" s="347" t="s">
        <v>34</v>
      </c>
      <c r="R3625" s="347" t="s">
        <v>34</v>
      </c>
      <c r="S3625" s="347" t="s">
        <v>34</v>
      </c>
      <c r="T3625" s="347"/>
      <c r="U3625" s="347"/>
      <c r="V3625" s="347"/>
      <c r="W3625" s="347"/>
      <c r="X3625" s="347"/>
      <c r="Y3625" s="385"/>
    </row>
    <row r="3626" spans="1:25" ht="35.1" customHeight="1" x14ac:dyDescent="0.2">
      <c r="A3626" s="60">
        <v>410</v>
      </c>
      <c r="B3626" s="347" t="s">
        <v>11121</v>
      </c>
      <c r="C3626" s="347" t="s">
        <v>4545</v>
      </c>
      <c r="D3626" s="347" t="s">
        <v>271</v>
      </c>
      <c r="E3626" s="347">
        <v>6.0000000000000001E-3</v>
      </c>
      <c r="F3626" s="347" t="s">
        <v>3882</v>
      </c>
      <c r="G3626" s="347" t="s">
        <v>11528</v>
      </c>
      <c r="H3626" s="347" t="s">
        <v>11529</v>
      </c>
      <c r="I3626" s="347" t="s">
        <v>9513</v>
      </c>
      <c r="J3626" s="347">
        <v>26456918</v>
      </c>
      <c r="K3626" s="347" t="s">
        <v>11515</v>
      </c>
      <c r="L3626" s="347" t="s">
        <v>406</v>
      </c>
      <c r="M3626" s="347" t="s">
        <v>320</v>
      </c>
      <c r="N3626" s="347" t="s">
        <v>11516</v>
      </c>
      <c r="O3626" s="347" t="s">
        <v>12</v>
      </c>
      <c r="P3626" s="347">
        <v>2025</v>
      </c>
      <c r="Q3626" s="347" t="s">
        <v>34</v>
      </c>
      <c r="R3626" s="347" t="s">
        <v>34</v>
      </c>
      <c r="S3626" s="347" t="s">
        <v>34</v>
      </c>
      <c r="T3626" s="347"/>
      <c r="U3626" s="347"/>
      <c r="V3626" s="347"/>
      <c r="W3626" s="347"/>
      <c r="X3626" s="347"/>
      <c r="Y3626" s="385"/>
    </row>
    <row r="3627" spans="1:25" ht="35.1" customHeight="1" x14ac:dyDescent="0.2">
      <c r="A3627" s="60">
        <v>411</v>
      </c>
      <c r="B3627" s="347" t="s">
        <v>11122</v>
      </c>
      <c r="C3627" s="347" t="s">
        <v>11123</v>
      </c>
      <c r="D3627" s="347" t="s">
        <v>274</v>
      </c>
      <c r="E3627" s="347">
        <v>1.2E-2</v>
      </c>
      <c r="F3627" s="347" t="s">
        <v>3882</v>
      </c>
      <c r="G3627" s="347" t="s">
        <v>11530</v>
      </c>
      <c r="H3627" s="347" t="s">
        <v>921</v>
      </c>
      <c r="I3627" s="347" t="s">
        <v>9513</v>
      </c>
      <c r="J3627" s="347">
        <v>26486717</v>
      </c>
      <c r="K3627" s="347" t="s">
        <v>11515</v>
      </c>
      <c r="L3627" s="347" t="s">
        <v>406</v>
      </c>
      <c r="M3627" s="347" t="s">
        <v>320</v>
      </c>
      <c r="N3627" s="347" t="s">
        <v>11516</v>
      </c>
      <c r="O3627" s="347" t="s">
        <v>12</v>
      </c>
      <c r="P3627" s="347">
        <v>2025</v>
      </c>
      <c r="Q3627" s="347" t="s">
        <v>34</v>
      </c>
      <c r="R3627" s="347" t="s">
        <v>34</v>
      </c>
      <c r="S3627" s="347" t="s">
        <v>34</v>
      </c>
      <c r="T3627" s="347"/>
      <c r="U3627" s="347"/>
      <c r="V3627" s="347"/>
      <c r="W3627" s="347"/>
      <c r="X3627" s="347"/>
      <c r="Y3627" s="385"/>
    </row>
    <row r="3628" spans="1:25" ht="35.1" customHeight="1" x14ac:dyDescent="0.2">
      <c r="A3628" s="60">
        <v>412</v>
      </c>
      <c r="B3628" s="347" t="s">
        <v>11124</v>
      </c>
      <c r="C3628" s="347" t="s">
        <v>11125</v>
      </c>
      <c r="D3628" s="347" t="s">
        <v>274</v>
      </c>
      <c r="E3628" s="347">
        <v>6.0000000000000001E-3</v>
      </c>
      <c r="F3628" s="347" t="s">
        <v>3882</v>
      </c>
      <c r="G3628" s="347" t="s">
        <v>11531</v>
      </c>
      <c r="H3628" s="347" t="s">
        <v>921</v>
      </c>
      <c r="I3628" s="347" t="s">
        <v>9513</v>
      </c>
      <c r="J3628" s="347">
        <v>26496307</v>
      </c>
      <c r="K3628" s="347" t="s">
        <v>11515</v>
      </c>
      <c r="L3628" s="347" t="s">
        <v>406</v>
      </c>
      <c r="M3628" s="347" t="s">
        <v>320</v>
      </c>
      <c r="N3628" s="347" t="s">
        <v>11516</v>
      </c>
      <c r="O3628" s="347" t="s">
        <v>12</v>
      </c>
      <c r="P3628" s="347">
        <v>2025</v>
      </c>
      <c r="Q3628" s="347" t="s">
        <v>34</v>
      </c>
      <c r="R3628" s="347" t="s">
        <v>34</v>
      </c>
      <c r="S3628" s="347" t="s">
        <v>34</v>
      </c>
      <c r="T3628" s="347"/>
      <c r="U3628" s="347"/>
      <c r="V3628" s="347"/>
      <c r="W3628" s="347"/>
      <c r="X3628" s="347"/>
      <c r="Y3628" s="385"/>
    </row>
    <row r="3629" spans="1:25" ht="35.1" customHeight="1" x14ac:dyDescent="0.2">
      <c r="A3629" s="60">
        <v>413</v>
      </c>
      <c r="B3629" s="347" t="s">
        <v>11126</v>
      </c>
      <c r="C3629" s="347" t="s">
        <v>9412</v>
      </c>
      <c r="D3629" s="347" t="s">
        <v>274</v>
      </c>
      <c r="E3629" s="347">
        <v>8.0000000000000002E-3</v>
      </c>
      <c r="F3629" s="347" t="s">
        <v>3882</v>
      </c>
      <c r="G3629" s="347" t="s">
        <v>9636</v>
      </c>
      <c r="H3629" s="347" t="s">
        <v>918</v>
      </c>
      <c r="I3629" s="347" t="s">
        <v>9513</v>
      </c>
      <c r="J3629" s="347">
        <v>26563531</v>
      </c>
      <c r="K3629" s="347" t="s">
        <v>11515</v>
      </c>
      <c r="L3629" s="347" t="s">
        <v>406</v>
      </c>
      <c r="M3629" s="347" t="s">
        <v>320</v>
      </c>
      <c r="N3629" s="347" t="s">
        <v>11516</v>
      </c>
      <c r="O3629" s="347" t="s">
        <v>12</v>
      </c>
      <c r="P3629" s="347">
        <v>2025</v>
      </c>
      <c r="Q3629" s="347" t="s">
        <v>34</v>
      </c>
      <c r="R3629" s="347" t="s">
        <v>34</v>
      </c>
      <c r="S3629" s="347" t="s">
        <v>34</v>
      </c>
      <c r="T3629" s="347"/>
      <c r="U3629" s="347"/>
      <c r="V3629" s="347"/>
      <c r="W3629" s="347"/>
      <c r="X3629" s="347"/>
      <c r="Y3629" s="385"/>
    </row>
    <row r="3630" spans="1:25" ht="35.1" customHeight="1" x14ac:dyDescent="0.2">
      <c r="A3630" s="60">
        <v>414</v>
      </c>
      <c r="B3630" s="347" t="s">
        <v>11127</v>
      </c>
      <c r="C3630" s="347" t="s">
        <v>11128</v>
      </c>
      <c r="D3630" s="347" t="s">
        <v>275</v>
      </c>
      <c r="E3630" s="347">
        <v>1.1000000000000001</v>
      </c>
      <c r="F3630" s="347" t="s">
        <v>1121</v>
      </c>
      <c r="G3630" s="347" t="s">
        <v>11532</v>
      </c>
      <c r="H3630" s="347" t="s">
        <v>11533</v>
      </c>
      <c r="I3630" s="347" t="s">
        <v>9513</v>
      </c>
      <c r="J3630" s="347">
        <v>17630843</v>
      </c>
      <c r="K3630" s="347" t="s">
        <v>1238</v>
      </c>
      <c r="L3630" s="347" t="s">
        <v>407</v>
      </c>
      <c r="M3630" s="347" t="s">
        <v>1125</v>
      </c>
      <c r="N3630" s="347" t="s">
        <v>11534</v>
      </c>
      <c r="O3630" s="347" t="s">
        <v>12</v>
      </c>
      <c r="P3630" s="347">
        <v>2025</v>
      </c>
      <c r="Q3630" s="347" t="s">
        <v>34</v>
      </c>
      <c r="R3630" s="347" t="s">
        <v>11535</v>
      </c>
      <c r="S3630" s="347" t="s">
        <v>34</v>
      </c>
      <c r="T3630" s="347"/>
      <c r="U3630" s="347"/>
      <c r="V3630" s="347"/>
      <c r="W3630" s="347"/>
      <c r="X3630" s="347"/>
      <c r="Y3630" s="385"/>
    </row>
    <row r="3631" spans="1:25" ht="35.1" customHeight="1" x14ac:dyDescent="0.2">
      <c r="A3631" s="60">
        <v>415</v>
      </c>
      <c r="B3631" s="347" t="s">
        <v>2138</v>
      </c>
      <c r="C3631" s="347" t="s">
        <v>2106</v>
      </c>
      <c r="D3631" s="347" t="s">
        <v>271</v>
      </c>
      <c r="E3631" s="347">
        <v>0.13969999999999999</v>
      </c>
      <c r="F3631" s="347" t="s">
        <v>3882</v>
      </c>
      <c r="G3631" s="347" t="s">
        <v>11536</v>
      </c>
      <c r="H3631" s="347" t="s">
        <v>11537</v>
      </c>
      <c r="I3631" s="347" t="s">
        <v>9513</v>
      </c>
      <c r="J3631" s="347">
        <v>26441600</v>
      </c>
      <c r="K3631" s="347" t="s">
        <v>1238</v>
      </c>
      <c r="L3631" s="347" t="s">
        <v>406</v>
      </c>
      <c r="M3631" s="347" t="s">
        <v>320</v>
      </c>
      <c r="N3631" s="347" t="s">
        <v>11534</v>
      </c>
      <c r="O3631" s="347" t="s">
        <v>12</v>
      </c>
      <c r="P3631" s="347">
        <v>2025</v>
      </c>
      <c r="Q3631" s="347" t="s">
        <v>34</v>
      </c>
      <c r="R3631" s="347" t="s">
        <v>34</v>
      </c>
      <c r="S3631" s="347" t="s">
        <v>34</v>
      </c>
      <c r="T3631" s="347"/>
      <c r="U3631" s="347"/>
      <c r="V3631" s="347"/>
      <c r="W3631" s="347"/>
      <c r="X3631" s="347"/>
      <c r="Y3631" s="385"/>
    </row>
    <row r="3632" spans="1:25" ht="35.1" customHeight="1" x14ac:dyDescent="0.2">
      <c r="A3632" s="60">
        <v>416</v>
      </c>
      <c r="B3632" s="347" t="s">
        <v>4867</v>
      </c>
      <c r="C3632" s="347" t="s">
        <v>11129</v>
      </c>
      <c r="D3632" s="347" t="s">
        <v>275</v>
      </c>
      <c r="E3632" s="347">
        <v>0.4</v>
      </c>
      <c r="F3632" s="347" t="s">
        <v>1121</v>
      </c>
      <c r="G3632" s="347" t="s">
        <v>4988</v>
      </c>
      <c r="H3632" s="347" t="s">
        <v>11538</v>
      </c>
      <c r="I3632" s="347" t="s">
        <v>9513</v>
      </c>
      <c r="J3632" s="347">
        <v>26443767</v>
      </c>
      <c r="K3632" s="347" t="s">
        <v>1238</v>
      </c>
      <c r="L3632" s="347" t="s">
        <v>406</v>
      </c>
      <c r="M3632" s="347" t="s">
        <v>320</v>
      </c>
      <c r="N3632" s="347" t="s">
        <v>11534</v>
      </c>
      <c r="O3632" s="347" t="s">
        <v>12</v>
      </c>
      <c r="P3632" s="347">
        <v>2025</v>
      </c>
      <c r="Q3632" s="347" t="s">
        <v>34</v>
      </c>
      <c r="R3632" s="347" t="s">
        <v>34</v>
      </c>
      <c r="S3632" s="347" t="s">
        <v>34</v>
      </c>
      <c r="T3632" s="347"/>
      <c r="U3632" s="347"/>
      <c r="V3632" s="347"/>
      <c r="W3632" s="347"/>
      <c r="X3632" s="347"/>
      <c r="Y3632" s="385"/>
    </row>
    <row r="3633" spans="1:25" ht="35.1" customHeight="1" x14ac:dyDescent="0.2">
      <c r="A3633" s="60">
        <v>417</v>
      </c>
      <c r="B3633" s="347" t="s">
        <v>11130</v>
      </c>
      <c r="C3633" s="347" t="s">
        <v>7491</v>
      </c>
      <c r="D3633" s="347" t="s">
        <v>275</v>
      </c>
      <c r="E3633" s="347">
        <v>0.4</v>
      </c>
      <c r="F3633" s="347" t="s">
        <v>1121</v>
      </c>
      <c r="G3633" s="347" t="s">
        <v>11539</v>
      </c>
      <c r="H3633" s="347" t="s">
        <v>11540</v>
      </c>
      <c r="I3633" s="347" t="s">
        <v>9513</v>
      </c>
      <c r="J3633" s="347">
        <v>26492655</v>
      </c>
      <c r="K3633" s="347" t="s">
        <v>1238</v>
      </c>
      <c r="L3633" s="347" t="s">
        <v>406</v>
      </c>
      <c r="M3633" s="347" t="s">
        <v>320</v>
      </c>
      <c r="N3633" s="347" t="s">
        <v>11534</v>
      </c>
      <c r="O3633" s="347" t="s">
        <v>12</v>
      </c>
      <c r="P3633" s="347">
        <v>2025</v>
      </c>
      <c r="Q3633" s="347" t="s">
        <v>34</v>
      </c>
      <c r="R3633" s="347" t="s">
        <v>34</v>
      </c>
      <c r="S3633" s="347" t="s">
        <v>34</v>
      </c>
      <c r="T3633" s="347"/>
      <c r="U3633" s="347"/>
      <c r="V3633" s="347"/>
      <c r="W3633" s="347"/>
      <c r="X3633" s="347"/>
      <c r="Y3633" s="385"/>
    </row>
    <row r="3634" spans="1:25" ht="35.1" customHeight="1" x14ac:dyDescent="0.2">
      <c r="A3634" s="60">
        <v>418</v>
      </c>
      <c r="B3634" s="347" t="s">
        <v>11131</v>
      </c>
      <c r="C3634" s="347" t="s">
        <v>3319</v>
      </c>
      <c r="D3634" s="347" t="s">
        <v>274</v>
      </c>
      <c r="E3634" s="347">
        <v>0.02</v>
      </c>
      <c r="F3634" s="347" t="s">
        <v>3882</v>
      </c>
      <c r="G3634" s="347" t="s">
        <v>11541</v>
      </c>
      <c r="H3634" s="347" t="s">
        <v>906</v>
      </c>
      <c r="I3634" s="347" t="s">
        <v>9513</v>
      </c>
      <c r="J3634" s="347">
        <v>25372211</v>
      </c>
      <c r="K3634" s="347" t="s">
        <v>1239</v>
      </c>
      <c r="L3634" s="347" t="s">
        <v>406</v>
      </c>
      <c r="M3634" s="347" t="s">
        <v>320</v>
      </c>
      <c r="N3634" s="347" t="s">
        <v>11542</v>
      </c>
      <c r="O3634" s="347" t="s">
        <v>12</v>
      </c>
      <c r="P3634" s="347">
        <v>2025</v>
      </c>
      <c r="Q3634" s="347" t="s">
        <v>34</v>
      </c>
      <c r="R3634" s="347" t="s">
        <v>34</v>
      </c>
      <c r="S3634" s="347" t="s">
        <v>34</v>
      </c>
      <c r="T3634" s="347"/>
      <c r="U3634" s="347"/>
      <c r="V3634" s="347"/>
      <c r="W3634" s="347"/>
      <c r="X3634" s="347"/>
      <c r="Y3634" s="385"/>
    </row>
    <row r="3635" spans="1:25" ht="35.1" customHeight="1" x14ac:dyDescent="0.2">
      <c r="A3635" s="60">
        <v>419</v>
      </c>
      <c r="B3635" s="347" t="s">
        <v>11132</v>
      </c>
      <c r="C3635" s="347" t="s">
        <v>11133</v>
      </c>
      <c r="D3635" s="347" t="s">
        <v>275</v>
      </c>
      <c r="E3635" s="347">
        <v>1.4999999999999999E-2</v>
      </c>
      <c r="F3635" s="347" t="s">
        <v>3882</v>
      </c>
      <c r="G3635" s="347" t="s">
        <v>11543</v>
      </c>
      <c r="H3635" s="347" t="s">
        <v>11544</v>
      </c>
      <c r="I3635" s="347" t="s">
        <v>9513</v>
      </c>
      <c r="J3635" s="347">
        <v>26412733</v>
      </c>
      <c r="K3635" s="347" t="s">
        <v>1239</v>
      </c>
      <c r="L3635" s="347" t="s">
        <v>406</v>
      </c>
      <c r="M3635" s="347" t="s">
        <v>320</v>
      </c>
      <c r="N3635" s="347" t="s">
        <v>11542</v>
      </c>
      <c r="O3635" s="347" t="s">
        <v>12</v>
      </c>
      <c r="P3635" s="347">
        <v>2025</v>
      </c>
      <c r="Q3635" s="347" t="s">
        <v>34</v>
      </c>
      <c r="R3635" s="347" t="s">
        <v>34</v>
      </c>
      <c r="S3635" s="347" t="s">
        <v>34</v>
      </c>
      <c r="T3635" s="347"/>
      <c r="U3635" s="347"/>
      <c r="V3635" s="347"/>
      <c r="W3635" s="347"/>
      <c r="X3635" s="347"/>
      <c r="Y3635" s="385"/>
    </row>
    <row r="3636" spans="1:25" ht="35.1" customHeight="1" x14ac:dyDescent="0.2">
      <c r="A3636" s="60">
        <v>420</v>
      </c>
      <c r="B3636" s="347" t="s">
        <v>11134</v>
      </c>
      <c r="C3636" s="347" t="s">
        <v>11135</v>
      </c>
      <c r="D3636" s="347" t="s">
        <v>274</v>
      </c>
      <c r="E3636" s="347">
        <v>0.19800000000000001</v>
      </c>
      <c r="F3636" s="347" t="s">
        <v>1121</v>
      </c>
      <c r="G3636" s="347" t="s">
        <v>6785</v>
      </c>
      <c r="H3636" s="347" t="s">
        <v>11545</v>
      </c>
      <c r="I3636" s="347" t="s">
        <v>9513</v>
      </c>
      <c r="J3636" s="347">
        <v>26554479</v>
      </c>
      <c r="K3636" s="347" t="s">
        <v>1239</v>
      </c>
      <c r="L3636" s="347" t="s">
        <v>406</v>
      </c>
      <c r="M3636" s="347" t="s">
        <v>320</v>
      </c>
      <c r="N3636" s="347" t="s">
        <v>11542</v>
      </c>
      <c r="O3636" s="347" t="s">
        <v>12</v>
      </c>
      <c r="P3636" s="347">
        <v>2025</v>
      </c>
      <c r="Q3636" s="347" t="s">
        <v>34</v>
      </c>
      <c r="R3636" s="347" t="s">
        <v>34</v>
      </c>
      <c r="S3636" s="347" t="s">
        <v>34</v>
      </c>
      <c r="T3636" s="347"/>
      <c r="U3636" s="347"/>
      <c r="V3636" s="347"/>
      <c r="W3636" s="347"/>
      <c r="X3636" s="347"/>
      <c r="Y3636" s="385"/>
    </row>
    <row r="3637" spans="1:25" ht="35.1" customHeight="1" x14ac:dyDescent="0.2">
      <c r="A3637" s="60">
        <v>421</v>
      </c>
      <c r="B3637" s="347" t="s">
        <v>9403</v>
      </c>
      <c r="C3637" s="347" t="s">
        <v>11136</v>
      </c>
      <c r="D3637" s="347" t="s">
        <v>271</v>
      </c>
      <c r="E3637" s="347">
        <v>3.6</v>
      </c>
      <c r="F3637" s="347" t="s">
        <v>1121</v>
      </c>
      <c r="G3637" s="347" t="s">
        <v>11546</v>
      </c>
      <c r="H3637" s="347" t="s">
        <v>11547</v>
      </c>
      <c r="I3637" s="347" t="s">
        <v>9513</v>
      </c>
      <c r="J3637" s="347">
        <v>19832930</v>
      </c>
      <c r="K3637" s="347" t="s">
        <v>11548</v>
      </c>
      <c r="L3637" s="347" t="s">
        <v>454</v>
      </c>
      <c r="M3637" s="347" t="s">
        <v>320</v>
      </c>
      <c r="N3637" s="347" t="s">
        <v>11549</v>
      </c>
      <c r="O3637" s="347" t="s">
        <v>12</v>
      </c>
      <c r="P3637" s="347">
        <v>2025</v>
      </c>
      <c r="Q3637" s="347" t="s">
        <v>34</v>
      </c>
      <c r="R3637" s="347" t="s">
        <v>34</v>
      </c>
      <c r="S3637" s="347" t="s">
        <v>34</v>
      </c>
      <c r="T3637" s="347"/>
      <c r="U3637" s="347"/>
      <c r="V3637" s="347"/>
      <c r="W3637" s="347"/>
      <c r="X3637" s="347"/>
      <c r="Y3637" s="385"/>
    </row>
    <row r="3638" spans="1:25" ht="35.1" customHeight="1" x14ac:dyDescent="0.2">
      <c r="A3638" s="60">
        <v>422</v>
      </c>
      <c r="B3638" s="347" t="s">
        <v>11137</v>
      </c>
      <c r="C3638" s="347" t="s">
        <v>11138</v>
      </c>
      <c r="D3638" s="347" t="s">
        <v>271</v>
      </c>
      <c r="E3638" s="347">
        <v>1</v>
      </c>
      <c r="F3638" s="347" t="s">
        <v>1121</v>
      </c>
      <c r="G3638" s="347" t="s">
        <v>11550</v>
      </c>
      <c r="H3638" s="347" t="s">
        <v>11551</v>
      </c>
      <c r="I3638" s="347" t="s">
        <v>9513</v>
      </c>
      <c r="J3638" s="347">
        <v>20324582</v>
      </c>
      <c r="K3638" s="347" t="s">
        <v>11548</v>
      </c>
      <c r="L3638" s="347" t="s">
        <v>454</v>
      </c>
      <c r="M3638" s="347" t="s">
        <v>320</v>
      </c>
      <c r="N3638" s="347" t="s">
        <v>11549</v>
      </c>
      <c r="O3638" s="347" t="s">
        <v>12</v>
      </c>
      <c r="P3638" s="347">
        <v>2025</v>
      </c>
      <c r="Q3638" s="347" t="s">
        <v>34</v>
      </c>
      <c r="R3638" s="347" t="s">
        <v>34</v>
      </c>
      <c r="S3638" s="347" t="s">
        <v>34</v>
      </c>
      <c r="T3638" s="347"/>
      <c r="U3638" s="347"/>
      <c r="V3638" s="347"/>
      <c r="W3638" s="347"/>
      <c r="X3638" s="347"/>
      <c r="Y3638" s="385"/>
    </row>
    <row r="3639" spans="1:25" ht="35.1" customHeight="1" x14ac:dyDescent="0.2">
      <c r="A3639" s="60">
        <v>423</v>
      </c>
      <c r="B3639" s="347" t="s">
        <v>11139</v>
      </c>
      <c r="C3639" s="347" t="s">
        <v>11140</v>
      </c>
      <c r="D3639" s="347" t="s">
        <v>274</v>
      </c>
      <c r="E3639" s="347">
        <v>2.5000000000000001E-2</v>
      </c>
      <c r="F3639" s="347" t="s">
        <v>3882</v>
      </c>
      <c r="G3639" s="347" t="s">
        <v>11552</v>
      </c>
      <c r="H3639" s="347" t="s">
        <v>921</v>
      </c>
      <c r="I3639" s="347" t="s">
        <v>9513</v>
      </c>
      <c r="J3639" s="347">
        <v>26487630</v>
      </c>
      <c r="K3639" s="347" t="s">
        <v>11548</v>
      </c>
      <c r="L3639" s="347" t="s">
        <v>406</v>
      </c>
      <c r="M3639" s="347" t="s">
        <v>320</v>
      </c>
      <c r="N3639" s="347" t="s">
        <v>11549</v>
      </c>
      <c r="O3639" s="347" t="s">
        <v>12</v>
      </c>
      <c r="P3639" s="347">
        <v>2025</v>
      </c>
      <c r="Q3639" s="347" t="s">
        <v>34</v>
      </c>
      <c r="R3639" s="347" t="s">
        <v>34</v>
      </c>
      <c r="S3639" s="347" t="s">
        <v>34</v>
      </c>
      <c r="T3639" s="347"/>
      <c r="U3639" s="347"/>
      <c r="V3639" s="347"/>
      <c r="W3639" s="347"/>
      <c r="X3639" s="347"/>
      <c r="Y3639" s="385"/>
    </row>
    <row r="3640" spans="1:25" ht="35.1" customHeight="1" x14ac:dyDescent="0.2">
      <c r="A3640" s="60">
        <v>424</v>
      </c>
      <c r="B3640" s="347" t="s">
        <v>11141</v>
      </c>
      <c r="C3640" s="347" t="s">
        <v>4874</v>
      </c>
      <c r="D3640" s="347" t="s">
        <v>275</v>
      </c>
      <c r="E3640" s="347">
        <v>4.5499999999999999E-2</v>
      </c>
      <c r="F3640" s="347" t="s">
        <v>3882</v>
      </c>
      <c r="G3640" s="347" t="s">
        <v>11553</v>
      </c>
      <c r="H3640" s="347" t="s">
        <v>11554</v>
      </c>
      <c r="I3640" s="347" t="s">
        <v>9513</v>
      </c>
      <c r="J3640" s="347">
        <v>26496104</v>
      </c>
      <c r="K3640" s="347" t="s">
        <v>11548</v>
      </c>
      <c r="L3640" s="347" t="s">
        <v>406</v>
      </c>
      <c r="M3640" s="347" t="s">
        <v>320</v>
      </c>
      <c r="N3640" s="347" t="s">
        <v>11549</v>
      </c>
      <c r="O3640" s="347" t="s">
        <v>12</v>
      </c>
      <c r="P3640" s="347">
        <v>2025</v>
      </c>
      <c r="Q3640" s="347" t="s">
        <v>34</v>
      </c>
      <c r="R3640" s="347" t="s">
        <v>34</v>
      </c>
      <c r="S3640" s="347" t="s">
        <v>34</v>
      </c>
      <c r="T3640" s="347"/>
      <c r="U3640" s="347"/>
      <c r="V3640" s="347"/>
      <c r="W3640" s="347"/>
      <c r="X3640" s="347"/>
      <c r="Y3640" s="385"/>
    </row>
    <row r="3641" spans="1:25" ht="35.1" customHeight="1" x14ac:dyDescent="0.2">
      <c r="A3641" s="60">
        <v>425</v>
      </c>
      <c r="B3641" s="347" t="s">
        <v>11142</v>
      </c>
      <c r="C3641" s="347" t="s">
        <v>304</v>
      </c>
      <c r="D3641" s="347" t="s">
        <v>271</v>
      </c>
      <c r="E3641" s="347">
        <v>5.0000000000000001E-3</v>
      </c>
      <c r="F3641" s="347" t="s">
        <v>3923</v>
      </c>
      <c r="G3641" s="347" t="s">
        <v>11555</v>
      </c>
      <c r="H3641" s="347" t="s">
        <v>11556</v>
      </c>
      <c r="I3641" s="347" t="s">
        <v>9513</v>
      </c>
      <c r="J3641" s="347">
        <v>26457177</v>
      </c>
      <c r="K3641" s="347" t="s">
        <v>1244</v>
      </c>
      <c r="L3641" s="347" t="s">
        <v>406</v>
      </c>
      <c r="M3641" s="347" t="s">
        <v>320</v>
      </c>
      <c r="N3641" s="347" t="s">
        <v>11557</v>
      </c>
      <c r="O3641" s="347" t="s">
        <v>12</v>
      </c>
      <c r="P3641" s="347">
        <v>2025</v>
      </c>
      <c r="Q3641" s="347" t="s">
        <v>34</v>
      </c>
      <c r="R3641" s="347" t="s">
        <v>34</v>
      </c>
      <c r="S3641" s="347" t="s">
        <v>34</v>
      </c>
      <c r="T3641" s="347"/>
      <c r="U3641" s="347"/>
      <c r="V3641" s="347"/>
      <c r="W3641" s="347"/>
      <c r="X3641" s="347"/>
      <c r="Y3641" s="385"/>
    </row>
    <row r="3642" spans="1:25" ht="35.1" customHeight="1" x14ac:dyDescent="0.2">
      <c r="A3642" s="60">
        <v>426</v>
      </c>
      <c r="B3642" s="347" t="s">
        <v>11143</v>
      </c>
      <c r="C3642" s="347" t="s">
        <v>11144</v>
      </c>
      <c r="D3642" s="347" t="s">
        <v>275</v>
      </c>
      <c r="E3642" s="347">
        <v>6.0000000000000001E-3</v>
      </c>
      <c r="F3642" s="347" t="s">
        <v>3882</v>
      </c>
      <c r="G3642" s="347" t="s">
        <v>3409</v>
      </c>
      <c r="H3642" s="347" t="s">
        <v>11558</v>
      </c>
      <c r="I3642" s="347" t="s">
        <v>9513</v>
      </c>
      <c r="J3642" s="347">
        <v>26541675</v>
      </c>
      <c r="K3642" s="347" t="s">
        <v>1244</v>
      </c>
      <c r="L3642" s="347" t="s">
        <v>406</v>
      </c>
      <c r="M3642" s="347" t="s">
        <v>320</v>
      </c>
      <c r="N3642" s="347" t="s">
        <v>11557</v>
      </c>
      <c r="O3642" s="347" t="s">
        <v>12</v>
      </c>
      <c r="P3642" s="347">
        <v>2025</v>
      </c>
      <c r="Q3642" s="347" t="s">
        <v>34</v>
      </c>
      <c r="R3642" s="347" t="s">
        <v>34</v>
      </c>
      <c r="S3642" s="347" t="s">
        <v>34</v>
      </c>
      <c r="T3642" s="347"/>
      <c r="U3642" s="347"/>
      <c r="V3642" s="347"/>
      <c r="W3642" s="347"/>
      <c r="X3642" s="347"/>
      <c r="Y3642" s="385"/>
    </row>
    <row r="3643" spans="1:25" ht="35.1" customHeight="1" x14ac:dyDescent="0.2">
      <c r="A3643" s="60">
        <v>427</v>
      </c>
      <c r="B3643" s="347" t="s">
        <v>11145</v>
      </c>
      <c r="C3643" s="347" t="s">
        <v>386</v>
      </c>
      <c r="D3643" s="347" t="s">
        <v>271</v>
      </c>
      <c r="E3643" s="347">
        <v>6.215E-3</v>
      </c>
      <c r="F3643" s="347" t="s">
        <v>3923</v>
      </c>
      <c r="G3643" s="347" t="s">
        <v>11559</v>
      </c>
      <c r="H3643" s="347" t="s">
        <v>11560</v>
      </c>
      <c r="I3643" s="347" t="s">
        <v>9513</v>
      </c>
      <c r="J3643" s="347">
        <v>26546185</v>
      </c>
      <c r="K3643" s="347" t="s">
        <v>1244</v>
      </c>
      <c r="L3643" s="347" t="s">
        <v>406</v>
      </c>
      <c r="M3643" s="347" t="s">
        <v>320</v>
      </c>
      <c r="N3643" s="347" t="s">
        <v>11557</v>
      </c>
      <c r="O3643" s="347" t="s">
        <v>12</v>
      </c>
      <c r="P3643" s="347">
        <v>2025</v>
      </c>
      <c r="Q3643" s="347" t="s">
        <v>34</v>
      </c>
      <c r="R3643" s="347" t="s">
        <v>34</v>
      </c>
      <c r="S3643" s="347" t="s">
        <v>34</v>
      </c>
      <c r="T3643" s="347"/>
      <c r="U3643" s="347"/>
      <c r="V3643" s="347"/>
      <c r="W3643" s="347"/>
      <c r="X3643" s="347"/>
      <c r="Y3643" s="385"/>
    </row>
    <row r="3644" spans="1:25" ht="35.1" customHeight="1" x14ac:dyDescent="0.2">
      <c r="A3644" s="60">
        <v>428</v>
      </c>
      <c r="B3644" s="347" t="s">
        <v>11146</v>
      </c>
      <c r="C3644" s="347" t="s">
        <v>11147</v>
      </c>
      <c r="D3644" s="347" t="s">
        <v>271</v>
      </c>
      <c r="E3644" s="347">
        <v>0.39904000000000001</v>
      </c>
      <c r="F3644" s="347" t="s">
        <v>3971</v>
      </c>
      <c r="G3644" s="347" t="s">
        <v>11561</v>
      </c>
      <c r="H3644" s="347" t="s">
        <v>11562</v>
      </c>
      <c r="I3644" s="347" t="s">
        <v>9513</v>
      </c>
      <c r="J3644" s="347">
        <v>26504828</v>
      </c>
      <c r="K3644" s="347" t="s">
        <v>11563</v>
      </c>
      <c r="L3644" s="347" t="s">
        <v>406</v>
      </c>
      <c r="M3644" s="347" t="s">
        <v>320</v>
      </c>
      <c r="N3644" s="347" t="s">
        <v>11564</v>
      </c>
      <c r="O3644" s="347" t="s">
        <v>12</v>
      </c>
      <c r="P3644" s="347">
        <v>2025</v>
      </c>
      <c r="Q3644" s="347" t="s">
        <v>34</v>
      </c>
      <c r="R3644" s="347" t="s">
        <v>34</v>
      </c>
      <c r="S3644" s="347" t="s">
        <v>34</v>
      </c>
      <c r="T3644" s="347"/>
      <c r="U3644" s="347"/>
      <c r="V3644" s="347"/>
      <c r="W3644" s="347"/>
      <c r="X3644" s="347"/>
      <c r="Y3644" s="385"/>
    </row>
    <row r="3645" spans="1:25" ht="35.1" customHeight="1" x14ac:dyDescent="0.2">
      <c r="A3645" s="60">
        <v>429</v>
      </c>
      <c r="B3645" s="347" t="s">
        <v>11148</v>
      </c>
      <c r="C3645" s="347" t="s">
        <v>11149</v>
      </c>
      <c r="D3645" s="347" t="s">
        <v>271</v>
      </c>
      <c r="E3645" s="347">
        <v>3.3</v>
      </c>
      <c r="F3645" s="347" t="s">
        <v>1121</v>
      </c>
      <c r="G3645" s="347" t="s">
        <v>2234</v>
      </c>
      <c r="H3645" s="347" t="s">
        <v>11565</v>
      </c>
      <c r="I3645" s="347" t="s">
        <v>9513</v>
      </c>
      <c r="J3645" s="347">
        <v>19683408</v>
      </c>
      <c r="K3645" s="347" t="s">
        <v>1248</v>
      </c>
      <c r="L3645" s="347" t="s">
        <v>407</v>
      </c>
      <c r="M3645" s="347" t="s">
        <v>1125</v>
      </c>
      <c r="N3645" s="347" t="s">
        <v>11566</v>
      </c>
      <c r="O3645" s="347" t="s">
        <v>12</v>
      </c>
      <c r="P3645" s="347">
        <v>2025</v>
      </c>
      <c r="Q3645" s="347" t="s">
        <v>34</v>
      </c>
      <c r="R3645" s="347" t="s">
        <v>34</v>
      </c>
      <c r="S3645" s="347" t="s">
        <v>34</v>
      </c>
      <c r="T3645" s="347"/>
      <c r="U3645" s="347"/>
      <c r="V3645" s="347"/>
      <c r="W3645" s="347"/>
      <c r="X3645" s="347"/>
      <c r="Y3645" s="385"/>
    </row>
    <row r="3646" spans="1:25" ht="26.25" customHeight="1" x14ac:dyDescent="0.2">
      <c r="A3646" s="60">
        <v>430</v>
      </c>
      <c r="B3646" s="347" t="s">
        <v>11150</v>
      </c>
      <c r="C3646" s="347" t="s">
        <v>475</v>
      </c>
      <c r="D3646" s="347" t="s">
        <v>271</v>
      </c>
      <c r="E3646" s="347">
        <v>3.96E-3</v>
      </c>
      <c r="F3646" s="347" t="s">
        <v>3882</v>
      </c>
      <c r="G3646" s="347" t="s">
        <v>11567</v>
      </c>
      <c r="H3646" s="347" t="s">
        <v>11568</v>
      </c>
      <c r="I3646" s="347" t="s">
        <v>9513</v>
      </c>
      <c r="J3646" s="347">
        <v>24817312</v>
      </c>
      <c r="K3646" s="347" t="s">
        <v>1248</v>
      </c>
      <c r="L3646" s="347" t="s">
        <v>406</v>
      </c>
      <c r="M3646" s="347" t="s">
        <v>320</v>
      </c>
      <c r="N3646" s="347" t="s">
        <v>11566</v>
      </c>
      <c r="O3646" s="347" t="s">
        <v>12</v>
      </c>
      <c r="P3646" s="347">
        <v>2025</v>
      </c>
      <c r="Q3646" s="347" t="s">
        <v>34</v>
      </c>
      <c r="R3646" s="347" t="s">
        <v>34</v>
      </c>
      <c r="S3646" s="347" t="s">
        <v>34</v>
      </c>
      <c r="T3646" s="347"/>
      <c r="U3646" s="347"/>
      <c r="V3646" s="347"/>
      <c r="W3646" s="347"/>
      <c r="X3646" s="347"/>
      <c r="Y3646" s="385"/>
    </row>
    <row r="3647" spans="1:25" ht="35.1" customHeight="1" x14ac:dyDescent="0.2">
      <c r="A3647" s="60">
        <v>431</v>
      </c>
      <c r="B3647" s="347" t="s">
        <v>11151</v>
      </c>
      <c r="C3647" s="347" t="s">
        <v>11152</v>
      </c>
      <c r="D3647" s="347" t="s">
        <v>275</v>
      </c>
      <c r="E3647" s="347">
        <v>0.39984999999999998</v>
      </c>
      <c r="F3647" s="347" t="s">
        <v>1121</v>
      </c>
      <c r="G3647" s="347" t="s">
        <v>11569</v>
      </c>
      <c r="H3647" s="347" t="s">
        <v>11570</v>
      </c>
      <c r="I3647" s="347" t="s">
        <v>9513</v>
      </c>
      <c r="J3647" s="347">
        <v>26485069</v>
      </c>
      <c r="K3647" s="347" t="s">
        <v>1248</v>
      </c>
      <c r="L3647" s="347" t="s">
        <v>406</v>
      </c>
      <c r="M3647" s="347" t="s">
        <v>320</v>
      </c>
      <c r="N3647" s="347" t="s">
        <v>11566</v>
      </c>
      <c r="O3647" s="347" t="s">
        <v>12</v>
      </c>
      <c r="P3647" s="347">
        <v>2025</v>
      </c>
      <c r="Q3647" s="347" t="s">
        <v>34</v>
      </c>
      <c r="R3647" s="347" t="s">
        <v>34</v>
      </c>
      <c r="S3647" s="347" t="s">
        <v>34</v>
      </c>
      <c r="T3647" s="347"/>
      <c r="U3647" s="347"/>
      <c r="V3647" s="347"/>
      <c r="W3647" s="347"/>
      <c r="X3647" s="347"/>
      <c r="Y3647" s="385"/>
    </row>
    <row r="3648" spans="1:25" ht="35.1" customHeight="1" x14ac:dyDescent="0.2">
      <c r="A3648" s="60">
        <v>432</v>
      </c>
      <c r="B3648" s="347" t="s">
        <v>11153</v>
      </c>
      <c r="C3648" s="347" t="s">
        <v>11154</v>
      </c>
      <c r="D3648" s="347" t="s">
        <v>274</v>
      </c>
      <c r="E3648" s="347">
        <v>5.0000000000000001E-3</v>
      </c>
      <c r="F3648" s="347" t="s">
        <v>3882</v>
      </c>
      <c r="G3648" s="347" t="s">
        <v>11571</v>
      </c>
      <c r="H3648" s="347" t="s">
        <v>11572</v>
      </c>
      <c r="I3648" s="347" t="s">
        <v>9513</v>
      </c>
      <c r="J3648" s="347">
        <v>26494204</v>
      </c>
      <c r="K3648" s="347" t="s">
        <v>1248</v>
      </c>
      <c r="L3648" s="347" t="s">
        <v>406</v>
      </c>
      <c r="M3648" s="347" t="s">
        <v>320</v>
      </c>
      <c r="N3648" s="347" t="s">
        <v>11566</v>
      </c>
      <c r="O3648" s="347" t="s">
        <v>12</v>
      </c>
      <c r="P3648" s="347">
        <v>2025</v>
      </c>
      <c r="Q3648" s="347" t="s">
        <v>34</v>
      </c>
      <c r="R3648" s="347" t="s">
        <v>34</v>
      </c>
      <c r="S3648" s="347" t="s">
        <v>34</v>
      </c>
      <c r="T3648" s="347"/>
      <c r="U3648" s="347"/>
      <c r="V3648" s="347"/>
      <c r="W3648" s="347"/>
      <c r="X3648" s="347"/>
      <c r="Y3648" s="385"/>
    </row>
    <row r="3649" spans="1:25" ht="35.1" customHeight="1" x14ac:dyDescent="0.2">
      <c r="A3649" s="60">
        <v>433</v>
      </c>
      <c r="B3649" s="347" t="s">
        <v>11155</v>
      </c>
      <c r="C3649" s="347" t="s">
        <v>11156</v>
      </c>
      <c r="D3649" s="347" t="s">
        <v>275</v>
      </c>
      <c r="E3649" s="347">
        <v>0.85</v>
      </c>
      <c r="F3649" s="347" t="s">
        <v>1121</v>
      </c>
      <c r="G3649" s="347" t="s">
        <v>11573</v>
      </c>
      <c r="H3649" s="347" t="s">
        <v>11574</v>
      </c>
      <c r="I3649" s="347" t="s">
        <v>9513</v>
      </c>
      <c r="J3649" s="347">
        <v>26375061</v>
      </c>
      <c r="K3649" s="347" t="s">
        <v>11575</v>
      </c>
      <c r="L3649" s="347" t="s">
        <v>454</v>
      </c>
      <c r="M3649" s="347" t="s">
        <v>320</v>
      </c>
      <c r="N3649" s="347" t="s">
        <v>11576</v>
      </c>
      <c r="O3649" s="347" t="s">
        <v>12</v>
      </c>
      <c r="P3649" s="347">
        <v>2025</v>
      </c>
      <c r="Q3649" s="347" t="s">
        <v>34</v>
      </c>
      <c r="R3649" s="347" t="s">
        <v>34</v>
      </c>
      <c r="S3649" s="347" t="s">
        <v>34</v>
      </c>
      <c r="T3649" s="347"/>
      <c r="U3649" s="347"/>
      <c r="V3649" s="347"/>
      <c r="W3649" s="347"/>
      <c r="X3649" s="347"/>
      <c r="Y3649" s="385"/>
    </row>
    <row r="3650" spans="1:25" ht="35.1" customHeight="1" x14ac:dyDescent="0.2">
      <c r="A3650" s="60">
        <v>434</v>
      </c>
      <c r="B3650" s="347" t="s">
        <v>11157</v>
      </c>
      <c r="C3650" s="347" t="s">
        <v>9395</v>
      </c>
      <c r="D3650" s="347" t="s">
        <v>274</v>
      </c>
      <c r="E3650" s="347">
        <v>1.4999999999999999E-2</v>
      </c>
      <c r="F3650" s="347" t="s">
        <v>3882</v>
      </c>
      <c r="G3650" s="347" t="s">
        <v>11577</v>
      </c>
      <c r="H3650" s="347" t="s">
        <v>913</v>
      </c>
      <c r="I3650" s="347" t="s">
        <v>9513</v>
      </c>
      <c r="J3650" s="347">
        <v>26425960</v>
      </c>
      <c r="K3650" s="347" t="s">
        <v>11575</v>
      </c>
      <c r="L3650" s="347" t="s">
        <v>406</v>
      </c>
      <c r="M3650" s="347" t="s">
        <v>320</v>
      </c>
      <c r="N3650" s="347" t="s">
        <v>11576</v>
      </c>
      <c r="O3650" s="347" t="s">
        <v>12</v>
      </c>
      <c r="P3650" s="347">
        <v>2025</v>
      </c>
      <c r="Q3650" s="347" t="s">
        <v>34</v>
      </c>
      <c r="R3650" s="347" t="s">
        <v>34</v>
      </c>
      <c r="S3650" s="347" t="s">
        <v>34</v>
      </c>
      <c r="T3650" s="347"/>
      <c r="U3650" s="347"/>
      <c r="V3650" s="347"/>
      <c r="W3650" s="347"/>
      <c r="X3650" s="347"/>
      <c r="Y3650" s="385"/>
    </row>
    <row r="3651" spans="1:25" ht="35.1" customHeight="1" x14ac:dyDescent="0.2">
      <c r="A3651" s="60">
        <v>435</v>
      </c>
      <c r="B3651" s="347" t="s">
        <v>11158</v>
      </c>
      <c r="C3651" s="347" t="s">
        <v>9369</v>
      </c>
      <c r="D3651" s="347" t="s">
        <v>271</v>
      </c>
      <c r="E3651" s="347">
        <v>4.4000000000000003E-3</v>
      </c>
      <c r="F3651" s="347" t="s">
        <v>3882</v>
      </c>
      <c r="G3651" s="347" t="s">
        <v>11578</v>
      </c>
      <c r="H3651" s="347" t="s">
        <v>11579</v>
      </c>
      <c r="I3651" s="347" t="s">
        <v>9513</v>
      </c>
      <c r="J3651" s="347">
        <v>26429755</v>
      </c>
      <c r="K3651" s="347" t="s">
        <v>11575</v>
      </c>
      <c r="L3651" s="347" t="s">
        <v>406</v>
      </c>
      <c r="M3651" s="347" t="s">
        <v>320</v>
      </c>
      <c r="N3651" s="347" t="s">
        <v>11576</v>
      </c>
      <c r="O3651" s="347" t="s">
        <v>12</v>
      </c>
      <c r="P3651" s="347">
        <v>2025</v>
      </c>
      <c r="Q3651" s="347" t="s">
        <v>34</v>
      </c>
      <c r="R3651" s="347" t="s">
        <v>34</v>
      </c>
      <c r="S3651" s="347" t="s">
        <v>34</v>
      </c>
      <c r="T3651" s="347"/>
      <c r="U3651" s="347"/>
      <c r="V3651" s="347"/>
      <c r="W3651" s="347"/>
      <c r="X3651" s="347"/>
      <c r="Y3651" s="385"/>
    </row>
    <row r="3652" spans="1:25" ht="35.1" customHeight="1" x14ac:dyDescent="0.2">
      <c r="A3652" s="60">
        <v>436</v>
      </c>
      <c r="B3652" s="347" t="s">
        <v>11159</v>
      </c>
      <c r="C3652" s="347" t="s">
        <v>318</v>
      </c>
      <c r="D3652" s="347" t="s">
        <v>271</v>
      </c>
      <c r="E3652" s="347">
        <v>3.0000000000000001E-3</v>
      </c>
      <c r="F3652" s="347" t="s">
        <v>3882</v>
      </c>
      <c r="G3652" s="347" t="s">
        <v>3434</v>
      </c>
      <c r="H3652" s="347" t="s">
        <v>11580</v>
      </c>
      <c r="I3652" s="347" t="s">
        <v>9513</v>
      </c>
      <c r="J3652" s="347">
        <v>26485736</v>
      </c>
      <c r="K3652" s="347" t="s">
        <v>11575</v>
      </c>
      <c r="L3652" s="347" t="s">
        <v>406</v>
      </c>
      <c r="M3652" s="347" t="s">
        <v>320</v>
      </c>
      <c r="N3652" s="347" t="s">
        <v>11576</v>
      </c>
      <c r="O3652" s="347" t="s">
        <v>12</v>
      </c>
      <c r="P3652" s="347">
        <v>2025</v>
      </c>
      <c r="Q3652" s="347" t="s">
        <v>34</v>
      </c>
      <c r="R3652" s="347" t="s">
        <v>34</v>
      </c>
      <c r="S3652" s="347" t="s">
        <v>34</v>
      </c>
      <c r="T3652" s="347"/>
      <c r="U3652" s="347"/>
      <c r="V3652" s="347"/>
      <c r="W3652" s="347"/>
      <c r="X3652" s="347"/>
      <c r="Y3652" s="385"/>
    </row>
    <row r="3653" spans="1:25" ht="35.1" customHeight="1" x14ac:dyDescent="0.2">
      <c r="A3653" s="60">
        <v>437</v>
      </c>
      <c r="B3653" s="347" t="s">
        <v>11160</v>
      </c>
      <c r="C3653" s="347" t="s">
        <v>475</v>
      </c>
      <c r="D3653" s="347" t="s">
        <v>274</v>
      </c>
      <c r="E3653" s="347">
        <v>7.0400000000000003E-3</v>
      </c>
      <c r="F3653" s="347" t="s">
        <v>3882</v>
      </c>
      <c r="G3653" s="347" t="s">
        <v>11581</v>
      </c>
      <c r="H3653" s="347" t="s">
        <v>918</v>
      </c>
      <c r="I3653" s="347" t="s">
        <v>9513</v>
      </c>
      <c r="J3653" s="347">
        <v>26492990</v>
      </c>
      <c r="K3653" s="347" t="s">
        <v>11575</v>
      </c>
      <c r="L3653" s="347" t="s">
        <v>406</v>
      </c>
      <c r="M3653" s="347" t="s">
        <v>320</v>
      </c>
      <c r="N3653" s="347" t="s">
        <v>11576</v>
      </c>
      <c r="O3653" s="347" t="s">
        <v>12</v>
      </c>
      <c r="P3653" s="347">
        <v>2025</v>
      </c>
      <c r="Q3653" s="347" t="s">
        <v>34</v>
      </c>
      <c r="R3653" s="347" t="s">
        <v>34</v>
      </c>
      <c r="S3653" s="347" t="s">
        <v>34</v>
      </c>
      <c r="T3653" s="347"/>
      <c r="U3653" s="347"/>
      <c r="V3653" s="347"/>
      <c r="W3653" s="347"/>
      <c r="X3653" s="347"/>
      <c r="Y3653" s="385"/>
    </row>
    <row r="3654" spans="1:25" ht="35.1" customHeight="1" x14ac:dyDescent="0.2">
      <c r="A3654" s="60">
        <v>438</v>
      </c>
      <c r="B3654" s="347" t="s">
        <v>11095</v>
      </c>
      <c r="C3654" s="347" t="s">
        <v>900</v>
      </c>
      <c r="D3654" s="347" t="s">
        <v>274</v>
      </c>
      <c r="E3654" s="347">
        <v>1.7000000000000001E-2</v>
      </c>
      <c r="F3654" s="347" t="s">
        <v>3882</v>
      </c>
      <c r="G3654" s="347" t="s">
        <v>11582</v>
      </c>
      <c r="H3654" s="347" t="s">
        <v>11583</v>
      </c>
      <c r="I3654" s="347" t="s">
        <v>9513</v>
      </c>
      <c r="J3654" s="347">
        <v>26517084</v>
      </c>
      <c r="K3654" s="347" t="s">
        <v>11575</v>
      </c>
      <c r="L3654" s="347" t="s">
        <v>406</v>
      </c>
      <c r="M3654" s="347" t="s">
        <v>320</v>
      </c>
      <c r="N3654" s="347" t="s">
        <v>11576</v>
      </c>
      <c r="O3654" s="347" t="s">
        <v>12</v>
      </c>
      <c r="P3654" s="347">
        <v>2025</v>
      </c>
      <c r="Q3654" s="347" t="s">
        <v>34</v>
      </c>
      <c r="R3654" s="347" t="s">
        <v>34</v>
      </c>
      <c r="S3654" s="347" t="s">
        <v>34</v>
      </c>
      <c r="T3654" s="347"/>
      <c r="U3654" s="347"/>
      <c r="V3654" s="347"/>
      <c r="W3654" s="347"/>
      <c r="X3654" s="347"/>
      <c r="Y3654" s="385"/>
    </row>
    <row r="3655" spans="1:25" ht="35.1" customHeight="1" x14ac:dyDescent="0.2">
      <c r="A3655" s="60">
        <v>439</v>
      </c>
      <c r="B3655" s="347" t="s">
        <v>11095</v>
      </c>
      <c r="C3655" s="347" t="s">
        <v>900</v>
      </c>
      <c r="D3655" s="347" t="s">
        <v>274</v>
      </c>
      <c r="E3655" s="347">
        <v>0.04</v>
      </c>
      <c r="F3655" s="347" t="s">
        <v>3882</v>
      </c>
      <c r="G3655" s="347" t="s">
        <v>11584</v>
      </c>
      <c r="H3655" s="347" t="s">
        <v>11585</v>
      </c>
      <c r="I3655" s="347" t="s">
        <v>9513</v>
      </c>
      <c r="J3655" s="347">
        <v>26517133</v>
      </c>
      <c r="K3655" s="347" t="s">
        <v>11575</v>
      </c>
      <c r="L3655" s="347" t="s">
        <v>406</v>
      </c>
      <c r="M3655" s="347" t="s">
        <v>320</v>
      </c>
      <c r="N3655" s="347" t="s">
        <v>11576</v>
      </c>
      <c r="O3655" s="347" t="s">
        <v>12</v>
      </c>
      <c r="P3655" s="347">
        <v>2025</v>
      </c>
      <c r="Q3655" s="347" t="s">
        <v>34</v>
      </c>
      <c r="R3655" s="347" t="s">
        <v>34</v>
      </c>
      <c r="S3655" s="347" t="s">
        <v>34</v>
      </c>
      <c r="T3655" s="347"/>
      <c r="U3655" s="347"/>
      <c r="V3655" s="347"/>
      <c r="W3655" s="347"/>
      <c r="X3655" s="347"/>
      <c r="Y3655" s="385"/>
    </row>
    <row r="3656" spans="1:25" ht="35.1" customHeight="1" x14ac:dyDescent="0.2">
      <c r="A3656" s="60">
        <v>440</v>
      </c>
      <c r="B3656" s="347" t="s">
        <v>11161</v>
      </c>
      <c r="C3656" s="347" t="s">
        <v>475</v>
      </c>
      <c r="D3656" s="347" t="s">
        <v>274</v>
      </c>
      <c r="E3656" s="347">
        <v>5.0000000000000001E-3</v>
      </c>
      <c r="F3656" s="347" t="s">
        <v>3882</v>
      </c>
      <c r="G3656" s="347" t="s">
        <v>11586</v>
      </c>
      <c r="H3656" s="347" t="s">
        <v>11587</v>
      </c>
      <c r="I3656" s="347" t="s">
        <v>9513</v>
      </c>
      <c r="J3656" s="347">
        <v>26583024</v>
      </c>
      <c r="K3656" s="347" t="s">
        <v>11575</v>
      </c>
      <c r="L3656" s="347" t="s">
        <v>406</v>
      </c>
      <c r="M3656" s="347" t="s">
        <v>320</v>
      </c>
      <c r="N3656" s="347" t="s">
        <v>11576</v>
      </c>
      <c r="O3656" s="347" t="s">
        <v>12</v>
      </c>
      <c r="P3656" s="347">
        <v>2025</v>
      </c>
      <c r="Q3656" s="347" t="s">
        <v>34</v>
      </c>
      <c r="R3656" s="347" t="s">
        <v>34</v>
      </c>
      <c r="S3656" s="347" t="s">
        <v>34</v>
      </c>
      <c r="T3656" s="347"/>
      <c r="U3656" s="347"/>
      <c r="V3656" s="347"/>
      <c r="W3656" s="347"/>
      <c r="X3656" s="347"/>
      <c r="Y3656" s="385"/>
    </row>
    <row r="3657" spans="1:25" ht="35.1" customHeight="1" x14ac:dyDescent="0.2">
      <c r="A3657" s="60">
        <v>441</v>
      </c>
      <c r="B3657" s="347" t="s">
        <v>11162</v>
      </c>
      <c r="C3657" s="347" t="s">
        <v>386</v>
      </c>
      <c r="D3657" s="347" t="s">
        <v>274</v>
      </c>
      <c r="E3657" s="347">
        <v>8.0000000000000002E-3</v>
      </c>
      <c r="F3657" s="347" t="s">
        <v>3882</v>
      </c>
      <c r="G3657" s="347" t="s">
        <v>11588</v>
      </c>
      <c r="H3657" s="347" t="s">
        <v>11589</v>
      </c>
      <c r="I3657" s="347" t="s">
        <v>9513</v>
      </c>
      <c r="J3657" s="347">
        <v>26595789</v>
      </c>
      <c r="K3657" s="347" t="s">
        <v>11575</v>
      </c>
      <c r="L3657" s="347" t="s">
        <v>406</v>
      </c>
      <c r="M3657" s="347" t="s">
        <v>320</v>
      </c>
      <c r="N3657" s="347" t="s">
        <v>11576</v>
      </c>
      <c r="O3657" s="347" t="s">
        <v>12</v>
      </c>
      <c r="P3657" s="347">
        <v>2025</v>
      </c>
      <c r="Q3657" s="347" t="s">
        <v>34</v>
      </c>
      <c r="R3657" s="347" t="s">
        <v>34</v>
      </c>
      <c r="S3657" s="347" t="s">
        <v>34</v>
      </c>
      <c r="T3657" s="347"/>
      <c r="U3657" s="347"/>
      <c r="V3657" s="347"/>
      <c r="W3657" s="347"/>
      <c r="X3657" s="347"/>
      <c r="Y3657" s="385"/>
    </row>
    <row r="3658" spans="1:25" ht="35.1" customHeight="1" x14ac:dyDescent="0.2">
      <c r="A3658" s="60">
        <v>442</v>
      </c>
      <c r="B3658" s="347" t="s">
        <v>11163</v>
      </c>
      <c r="C3658" s="347" t="s">
        <v>11164</v>
      </c>
      <c r="D3658" s="347" t="s">
        <v>275</v>
      </c>
      <c r="E3658" s="347">
        <v>0.20296</v>
      </c>
      <c r="F3658" s="347" t="s">
        <v>3882</v>
      </c>
      <c r="G3658" s="347" t="s">
        <v>11590</v>
      </c>
      <c r="H3658" s="347" t="s">
        <v>11591</v>
      </c>
      <c r="I3658" s="347" t="s">
        <v>9513</v>
      </c>
      <c r="J3658" s="347">
        <v>26557168</v>
      </c>
      <c r="K3658" s="347" t="s">
        <v>11592</v>
      </c>
      <c r="L3658" s="347" t="s">
        <v>406</v>
      </c>
      <c r="M3658" s="347" t="s">
        <v>320</v>
      </c>
      <c r="N3658" s="347" t="s">
        <v>11593</v>
      </c>
      <c r="O3658" s="347" t="s">
        <v>12</v>
      </c>
      <c r="P3658" s="347">
        <v>2025</v>
      </c>
      <c r="Q3658" s="347" t="s">
        <v>34</v>
      </c>
      <c r="R3658" s="347" t="s">
        <v>34</v>
      </c>
      <c r="S3658" s="347" t="s">
        <v>34</v>
      </c>
      <c r="T3658" s="347"/>
      <c r="U3658" s="347"/>
      <c r="V3658" s="347"/>
      <c r="W3658" s="347"/>
      <c r="X3658" s="347"/>
      <c r="Y3658" s="385"/>
    </row>
    <row r="3659" spans="1:25" ht="35.1" customHeight="1" x14ac:dyDescent="0.2">
      <c r="A3659" s="60">
        <v>443</v>
      </c>
      <c r="B3659" s="347" t="s">
        <v>11165</v>
      </c>
      <c r="C3659" s="347" t="s">
        <v>386</v>
      </c>
      <c r="D3659" s="347" t="s">
        <v>274</v>
      </c>
      <c r="E3659" s="347">
        <v>8.3999999999999995E-3</v>
      </c>
      <c r="F3659" s="347" t="s">
        <v>3882</v>
      </c>
      <c r="G3659" s="347" t="s">
        <v>11594</v>
      </c>
      <c r="H3659" s="347" t="s">
        <v>918</v>
      </c>
      <c r="I3659" s="347" t="s">
        <v>9513</v>
      </c>
      <c r="J3659" s="347">
        <v>26564297</v>
      </c>
      <c r="K3659" s="347" t="s">
        <v>11592</v>
      </c>
      <c r="L3659" s="347" t="s">
        <v>406</v>
      </c>
      <c r="M3659" s="347" t="s">
        <v>320</v>
      </c>
      <c r="N3659" s="347" t="s">
        <v>11593</v>
      </c>
      <c r="O3659" s="347" t="s">
        <v>12</v>
      </c>
      <c r="P3659" s="347">
        <v>2025</v>
      </c>
      <c r="Q3659" s="347" t="s">
        <v>34</v>
      </c>
      <c r="R3659" s="347" t="s">
        <v>34</v>
      </c>
      <c r="S3659" s="347" t="s">
        <v>34</v>
      </c>
      <c r="T3659" s="347"/>
      <c r="U3659" s="347"/>
      <c r="V3659" s="347"/>
      <c r="W3659" s="347"/>
      <c r="X3659" s="347"/>
      <c r="Y3659" s="385"/>
    </row>
    <row r="3660" spans="1:25" ht="35.1" customHeight="1" x14ac:dyDescent="0.2">
      <c r="A3660" s="60">
        <v>444</v>
      </c>
      <c r="B3660" s="347" t="s">
        <v>11166</v>
      </c>
      <c r="C3660" s="347" t="s">
        <v>386</v>
      </c>
      <c r="D3660" s="347" t="s">
        <v>274</v>
      </c>
      <c r="E3660" s="347">
        <v>6.0499999999999998E-3</v>
      </c>
      <c r="F3660" s="347" t="s">
        <v>3882</v>
      </c>
      <c r="G3660" s="347" t="s">
        <v>6774</v>
      </c>
      <c r="H3660" s="347" t="s">
        <v>11595</v>
      </c>
      <c r="I3660" s="347" t="s">
        <v>9513</v>
      </c>
      <c r="J3660" s="347">
        <v>26337067</v>
      </c>
      <c r="K3660" s="347" t="s">
        <v>1265</v>
      </c>
      <c r="L3660" s="347" t="s">
        <v>406</v>
      </c>
      <c r="M3660" s="347" t="s">
        <v>320</v>
      </c>
      <c r="N3660" s="347" t="s">
        <v>11596</v>
      </c>
      <c r="O3660" s="347" t="s">
        <v>12</v>
      </c>
      <c r="P3660" s="347">
        <v>2025</v>
      </c>
      <c r="Q3660" s="347" t="s">
        <v>34</v>
      </c>
      <c r="R3660" s="347" t="s">
        <v>34</v>
      </c>
      <c r="S3660" s="347" t="s">
        <v>34</v>
      </c>
      <c r="T3660" s="347"/>
      <c r="U3660" s="347"/>
      <c r="V3660" s="347"/>
      <c r="W3660" s="347"/>
      <c r="X3660" s="347"/>
      <c r="Y3660" s="385"/>
    </row>
    <row r="3661" spans="1:25" ht="35.1" customHeight="1" x14ac:dyDescent="0.2">
      <c r="A3661" s="60">
        <v>445</v>
      </c>
      <c r="B3661" s="347" t="s">
        <v>11167</v>
      </c>
      <c r="C3661" s="347" t="s">
        <v>11168</v>
      </c>
      <c r="D3661" s="347" t="s">
        <v>274</v>
      </c>
      <c r="E3661" s="347">
        <v>0.02</v>
      </c>
      <c r="F3661" s="347" t="s">
        <v>3882</v>
      </c>
      <c r="G3661" s="347" t="s">
        <v>11597</v>
      </c>
      <c r="H3661" s="347" t="s">
        <v>11598</v>
      </c>
      <c r="I3661" s="347" t="s">
        <v>9513</v>
      </c>
      <c r="J3661" s="347">
        <v>26468434</v>
      </c>
      <c r="K3661" s="347" t="s">
        <v>1265</v>
      </c>
      <c r="L3661" s="347" t="s">
        <v>406</v>
      </c>
      <c r="M3661" s="347" t="s">
        <v>320</v>
      </c>
      <c r="N3661" s="347" t="s">
        <v>11596</v>
      </c>
      <c r="O3661" s="347" t="s">
        <v>12</v>
      </c>
      <c r="P3661" s="347">
        <v>2025</v>
      </c>
      <c r="Q3661" s="347" t="s">
        <v>34</v>
      </c>
      <c r="R3661" s="347" t="s">
        <v>34</v>
      </c>
      <c r="S3661" s="347" t="s">
        <v>34</v>
      </c>
      <c r="T3661" s="347"/>
      <c r="U3661" s="347"/>
      <c r="V3661" s="347"/>
      <c r="W3661" s="347"/>
      <c r="X3661" s="347"/>
      <c r="Y3661" s="385"/>
    </row>
    <row r="3662" spans="1:25" ht="35.1" customHeight="1" x14ac:dyDescent="0.2">
      <c r="A3662" s="60">
        <v>446</v>
      </c>
      <c r="B3662" s="347" t="s">
        <v>11169</v>
      </c>
      <c r="C3662" s="347" t="s">
        <v>11170</v>
      </c>
      <c r="D3662" s="347" t="s">
        <v>271</v>
      </c>
      <c r="E3662" s="347">
        <v>0.2</v>
      </c>
      <c r="F3662" s="347" t="s">
        <v>1121</v>
      </c>
      <c r="G3662" s="347" t="s">
        <v>3385</v>
      </c>
      <c r="H3662" s="347" t="s">
        <v>11599</v>
      </c>
      <c r="I3662" s="347" t="s">
        <v>9513</v>
      </c>
      <c r="J3662" s="347">
        <v>26559828</v>
      </c>
      <c r="K3662" s="347" t="s">
        <v>1265</v>
      </c>
      <c r="L3662" s="347" t="s">
        <v>406</v>
      </c>
      <c r="M3662" s="347" t="s">
        <v>320</v>
      </c>
      <c r="N3662" s="347" t="s">
        <v>11596</v>
      </c>
      <c r="O3662" s="347" t="s">
        <v>12</v>
      </c>
      <c r="P3662" s="347">
        <v>2025</v>
      </c>
      <c r="Q3662" s="347" t="s">
        <v>34</v>
      </c>
      <c r="R3662" s="347" t="s">
        <v>34</v>
      </c>
      <c r="S3662" s="347" t="s">
        <v>34</v>
      </c>
      <c r="T3662" s="347"/>
      <c r="U3662" s="347"/>
      <c r="V3662" s="347"/>
      <c r="W3662" s="347"/>
      <c r="X3662" s="347"/>
      <c r="Y3662" s="385"/>
    </row>
    <row r="3663" spans="1:25" ht="35.1" customHeight="1" x14ac:dyDescent="0.2">
      <c r="A3663" s="60">
        <v>447</v>
      </c>
      <c r="B3663" s="347" t="s">
        <v>11171</v>
      </c>
      <c r="C3663" s="347" t="s">
        <v>386</v>
      </c>
      <c r="D3663" s="347" t="s">
        <v>274</v>
      </c>
      <c r="E3663" s="347">
        <v>8.0000000000000002E-3</v>
      </c>
      <c r="F3663" s="347" t="s">
        <v>3882</v>
      </c>
      <c r="G3663" s="347" t="s">
        <v>11600</v>
      </c>
      <c r="H3663" s="347" t="s">
        <v>11601</v>
      </c>
      <c r="I3663" s="347" t="s">
        <v>9513</v>
      </c>
      <c r="J3663" s="347">
        <v>26569319</v>
      </c>
      <c r="K3663" s="347" t="s">
        <v>1265</v>
      </c>
      <c r="L3663" s="347" t="s">
        <v>406</v>
      </c>
      <c r="M3663" s="347" t="s">
        <v>320</v>
      </c>
      <c r="N3663" s="347" t="s">
        <v>11596</v>
      </c>
      <c r="O3663" s="347" t="s">
        <v>12</v>
      </c>
      <c r="P3663" s="347">
        <v>2025</v>
      </c>
      <c r="Q3663" s="347" t="s">
        <v>34</v>
      </c>
      <c r="R3663" s="347" t="s">
        <v>34</v>
      </c>
      <c r="S3663" s="347" t="s">
        <v>34</v>
      </c>
      <c r="T3663" s="347"/>
      <c r="U3663" s="347"/>
      <c r="V3663" s="347"/>
      <c r="W3663" s="347"/>
      <c r="X3663" s="347"/>
      <c r="Y3663" s="385"/>
    </row>
    <row r="3664" spans="1:25" ht="35.1" customHeight="1" x14ac:dyDescent="0.2">
      <c r="A3664" s="60">
        <v>448</v>
      </c>
      <c r="B3664" s="347" t="s">
        <v>11172</v>
      </c>
      <c r="C3664" s="347" t="s">
        <v>386</v>
      </c>
      <c r="D3664" s="347" t="s">
        <v>275</v>
      </c>
      <c r="E3664" s="347">
        <v>6.0000000000000001E-3</v>
      </c>
      <c r="F3664" s="347" t="s">
        <v>3882</v>
      </c>
      <c r="G3664" s="347" t="s">
        <v>11602</v>
      </c>
      <c r="H3664" s="347" t="s">
        <v>11603</v>
      </c>
      <c r="I3664" s="347" t="s">
        <v>9513</v>
      </c>
      <c r="J3664" s="347">
        <v>26569321</v>
      </c>
      <c r="K3664" s="347" t="s">
        <v>1265</v>
      </c>
      <c r="L3664" s="347" t="s">
        <v>406</v>
      </c>
      <c r="M3664" s="347" t="s">
        <v>320</v>
      </c>
      <c r="N3664" s="347" t="s">
        <v>11596</v>
      </c>
      <c r="O3664" s="347" t="s">
        <v>12</v>
      </c>
      <c r="P3664" s="347">
        <v>2025</v>
      </c>
      <c r="Q3664" s="347" t="s">
        <v>34</v>
      </c>
      <c r="R3664" s="347" t="s">
        <v>34</v>
      </c>
      <c r="S3664" s="347" t="s">
        <v>34</v>
      </c>
      <c r="T3664" s="347"/>
      <c r="U3664" s="347"/>
      <c r="V3664" s="347"/>
      <c r="W3664" s="347"/>
      <c r="X3664" s="347"/>
      <c r="Y3664" s="385"/>
    </row>
    <row r="3665" spans="1:25" ht="35.1" customHeight="1" x14ac:dyDescent="0.2">
      <c r="A3665" s="60">
        <v>449</v>
      </c>
      <c r="B3665" s="347" t="s">
        <v>11173</v>
      </c>
      <c r="C3665" s="347" t="s">
        <v>11174</v>
      </c>
      <c r="D3665" s="347" t="s">
        <v>275</v>
      </c>
      <c r="E3665" s="347">
        <v>6.0000000000000001E-3</v>
      </c>
      <c r="F3665" s="347" t="s">
        <v>3882</v>
      </c>
      <c r="G3665" s="347" t="s">
        <v>11604</v>
      </c>
      <c r="H3665" s="347" t="s">
        <v>11605</v>
      </c>
      <c r="I3665" s="347" t="s">
        <v>9513</v>
      </c>
      <c r="J3665" s="347">
        <v>26574445</v>
      </c>
      <c r="K3665" s="347" t="s">
        <v>1265</v>
      </c>
      <c r="L3665" s="347" t="s">
        <v>406</v>
      </c>
      <c r="M3665" s="347" t="s">
        <v>320</v>
      </c>
      <c r="N3665" s="347" t="s">
        <v>11596</v>
      </c>
      <c r="O3665" s="347" t="s">
        <v>12</v>
      </c>
      <c r="P3665" s="347">
        <v>2025</v>
      </c>
      <c r="Q3665" s="347" t="s">
        <v>34</v>
      </c>
      <c r="R3665" s="347" t="s">
        <v>34</v>
      </c>
      <c r="S3665" s="347" t="s">
        <v>34</v>
      </c>
      <c r="T3665" s="347"/>
      <c r="U3665" s="347"/>
      <c r="V3665" s="347"/>
      <c r="W3665" s="347"/>
      <c r="X3665" s="347"/>
      <c r="Y3665" s="385"/>
    </row>
    <row r="3666" spans="1:25" ht="35.1" customHeight="1" x14ac:dyDescent="0.2">
      <c r="A3666" s="60">
        <v>450</v>
      </c>
      <c r="B3666" s="347" t="s">
        <v>11175</v>
      </c>
      <c r="C3666" s="347" t="s">
        <v>6626</v>
      </c>
      <c r="D3666" s="347" t="s">
        <v>275</v>
      </c>
      <c r="E3666" s="347">
        <v>0.02</v>
      </c>
      <c r="F3666" s="347" t="s">
        <v>3882</v>
      </c>
      <c r="G3666" s="347" t="s">
        <v>11606</v>
      </c>
      <c r="H3666" s="347" t="s">
        <v>11607</v>
      </c>
      <c r="I3666" s="347" t="s">
        <v>9513</v>
      </c>
      <c r="J3666" s="347">
        <v>26576104</v>
      </c>
      <c r="K3666" s="347" t="s">
        <v>1265</v>
      </c>
      <c r="L3666" s="347" t="s">
        <v>406</v>
      </c>
      <c r="M3666" s="347" t="s">
        <v>320</v>
      </c>
      <c r="N3666" s="347" t="s">
        <v>11596</v>
      </c>
      <c r="O3666" s="347" t="s">
        <v>12</v>
      </c>
      <c r="P3666" s="347">
        <v>2025</v>
      </c>
      <c r="Q3666" s="347" t="s">
        <v>34</v>
      </c>
      <c r="R3666" s="347" t="s">
        <v>34</v>
      </c>
      <c r="S3666" s="347" t="s">
        <v>34</v>
      </c>
      <c r="T3666" s="347"/>
      <c r="U3666" s="347"/>
      <c r="V3666" s="347"/>
      <c r="W3666" s="347"/>
      <c r="X3666" s="347"/>
      <c r="Y3666" s="385"/>
    </row>
    <row r="3667" spans="1:25" ht="35.1" customHeight="1" x14ac:dyDescent="0.2">
      <c r="A3667" s="60">
        <v>451</v>
      </c>
      <c r="B3667" s="347" t="s">
        <v>11176</v>
      </c>
      <c r="C3667" s="347" t="s">
        <v>9345</v>
      </c>
      <c r="D3667" s="347" t="s">
        <v>275</v>
      </c>
      <c r="E3667" s="347">
        <v>0.01</v>
      </c>
      <c r="F3667" s="347" t="s">
        <v>3882</v>
      </c>
      <c r="G3667" s="347" t="s">
        <v>11608</v>
      </c>
      <c r="H3667" s="347" t="s">
        <v>11453</v>
      </c>
      <c r="I3667" s="347" t="s">
        <v>9513</v>
      </c>
      <c r="J3667" s="347">
        <v>26578688</v>
      </c>
      <c r="K3667" s="347" t="s">
        <v>1265</v>
      </c>
      <c r="L3667" s="347" t="s">
        <v>406</v>
      </c>
      <c r="M3667" s="347" t="s">
        <v>320</v>
      </c>
      <c r="N3667" s="347" t="s">
        <v>11596</v>
      </c>
      <c r="O3667" s="347" t="s">
        <v>12</v>
      </c>
      <c r="P3667" s="347">
        <v>2025</v>
      </c>
      <c r="Q3667" s="347" t="s">
        <v>34</v>
      </c>
      <c r="R3667" s="347" t="s">
        <v>34</v>
      </c>
      <c r="S3667" s="347" t="s">
        <v>34</v>
      </c>
      <c r="T3667" s="347"/>
      <c r="U3667" s="347"/>
      <c r="V3667" s="347"/>
      <c r="W3667" s="347"/>
      <c r="X3667" s="347"/>
      <c r="Y3667" s="385"/>
    </row>
    <row r="3668" spans="1:25" ht="35.1" customHeight="1" x14ac:dyDescent="0.2">
      <c r="A3668" s="60">
        <v>452</v>
      </c>
      <c r="B3668" s="347" t="s">
        <v>11177</v>
      </c>
      <c r="C3668" s="347" t="s">
        <v>11178</v>
      </c>
      <c r="D3668" s="347" t="s">
        <v>274</v>
      </c>
      <c r="E3668" s="347">
        <v>1.2E-2</v>
      </c>
      <c r="F3668" s="347" t="s">
        <v>3882</v>
      </c>
      <c r="G3668" s="347" t="s">
        <v>11609</v>
      </c>
      <c r="H3668" s="347" t="s">
        <v>921</v>
      </c>
      <c r="I3668" s="347" t="s">
        <v>9513</v>
      </c>
      <c r="J3668" s="347">
        <v>26581643</v>
      </c>
      <c r="K3668" s="347" t="s">
        <v>1265</v>
      </c>
      <c r="L3668" s="347" t="s">
        <v>406</v>
      </c>
      <c r="M3668" s="347" t="s">
        <v>320</v>
      </c>
      <c r="N3668" s="347" t="s">
        <v>11596</v>
      </c>
      <c r="O3668" s="347" t="s">
        <v>12</v>
      </c>
      <c r="P3668" s="347">
        <v>2025</v>
      </c>
      <c r="Q3668" s="347" t="s">
        <v>34</v>
      </c>
      <c r="R3668" s="347" t="s">
        <v>34</v>
      </c>
      <c r="S3668" s="347" t="s">
        <v>34</v>
      </c>
      <c r="T3668" s="347"/>
      <c r="U3668" s="347"/>
      <c r="V3668" s="347"/>
      <c r="W3668" s="347"/>
      <c r="X3668" s="347"/>
      <c r="Y3668" s="385"/>
    </row>
    <row r="3669" spans="1:25" ht="35.1" customHeight="1" x14ac:dyDescent="0.2">
      <c r="A3669" s="60">
        <v>453</v>
      </c>
      <c r="B3669" s="347" t="s">
        <v>2685</v>
      </c>
      <c r="C3669" s="347" t="s">
        <v>2085</v>
      </c>
      <c r="D3669" s="347" t="s">
        <v>274</v>
      </c>
      <c r="E3669" s="347">
        <v>2.7E-2</v>
      </c>
      <c r="F3669" s="347" t="s">
        <v>3882</v>
      </c>
      <c r="G3669" s="347" t="s">
        <v>7744</v>
      </c>
      <c r="H3669" s="347" t="s">
        <v>11610</v>
      </c>
      <c r="I3669" s="347" t="s">
        <v>9513</v>
      </c>
      <c r="J3669" s="347">
        <v>26582024</v>
      </c>
      <c r="K3669" s="347" t="s">
        <v>1265</v>
      </c>
      <c r="L3669" s="347" t="s">
        <v>406</v>
      </c>
      <c r="M3669" s="347" t="s">
        <v>320</v>
      </c>
      <c r="N3669" s="347" t="s">
        <v>11596</v>
      </c>
      <c r="O3669" s="347" t="s">
        <v>12</v>
      </c>
      <c r="P3669" s="347">
        <v>2025</v>
      </c>
      <c r="Q3669" s="347" t="s">
        <v>34</v>
      </c>
      <c r="R3669" s="347" t="s">
        <v>34</v>
      </c>
      <c r="S3669" s="347" t="s">
        <v>34</v>
      </c>
      <c r="T3669" s="347"/>
      <c r="U3669" s="347"/>
      <c r="V3669" s="347"/>
      <c r="W3669" s="347"/>
      <c r="X3669" s="347"/>
      <c r="Y3669" s="385"/>
    </row>
    <row r="3670" spans="1:25" ht="35.1" customHeight="1" x14ac:dyDescent="0.2">
      <c r="A3670" s="60">
        <v>454</v>
      </c>
      <c r="B3670" s="347" t="s">
        <v>11179</v>
      </c>
      <c r="C3670" s="347" t="s">
        <v>11180</v>
      </c>
      <c r="D3670" s="347" t="s">
        <v>275</v>
      </c>
      <c r="E3670" s="347">
        <v>6.4999999999999997E-3</v>
      </c>
      <c r="F3670" s="347" t="s">
        <v>3882</v>
      </c>
      <c r="G3670" s="347" t="s">
        <v>11611</v>
      </c>
      <c r="H3670" s="347" t="s">
        <v>11612</v>
      </c>
      <c r="I3670" s="347" t="s">
        <v>9513</v>
      </c>
      <c r="J3670" s="347">
        <v>26633836</v>
      </c>
      <c r="K3670" s="347" t="s">
        <v>1265</v>
      </c>
      <c r="L3670" s="347" t="s">
        <v>406</v>
      </c>
      <c r="M3670" s="347" t="s">
        <v>320</v>
      </c>
      <c r="N3670" s="347" t="s">
        <v>11596</v>
      </c>
      <c r="O3670" s="347" t="s">
        <v>12</v>
      </c>
      <c r="P3670" s="347">
        <v>2025</v>
      </c>
      <c r="Q3670" s="347" t="s">
        <v>34</v>
      </c>
      <c r="R3670" s="347" t="s">
        <v>34</v>
      </c>
      <c r="S3670" s="347" t="s">
        <v>34</v>
      </c>
      <c r="T3670" s="347"/>
      <c r="U3670" s="347"/>
      <c r="V3670" s="347"/>
      <c r="W3670" s="347"/>
      <c r="X3670" s="347"/>
      <c r="Y3670" s="385"/>
    </row>
    <row r="3671" spans="1:25" ht="35.1" customHeight="1" x14ac:dyDescent="0.2">
      <c r="A3671" s="60">
        <v>455</v>
      </c>
      <c r="B3671" s="347" t="s">
        <v>11181</v>
      </c>
      <c r="C3671" s="347" t="s">
        <v>4874</v>
      </c>
      <c r="D3671" s="347" t="s">
        <v>275</v>
      </c>
      <c r="E3671" s="347">
        <v>1.4795000000000001E-2</v>
      </c>
      <c r="F3671" s="347" t="s">
        <v>3882</v>
      </c>
      <c r="G3671" s="347" t="s">
        <v>6803</v>
      </c>
      <c r="H3671" s="347" t="s">
        <v>11613</v>
      </c>
      <c r="I3671" s="347" t="s">
        <v>9513</v>
      </c>
      <c r="J3671" s="347">
        <v>26635334</v>
      </c>
      <c r="K3671" s="347" t="s">
        <v>1265</v>
      </c>
      <c r="L3671" s="347" t="s">
        <v>406</v>
      </c>
      <c r="M3671" s="347" t="s">
        <v>320</v>
      </c>
      <c r="N3671" s="347" t="s">
        <v>11596</v>
      </c>
      <c r="O3671" s="347" t="s">
        <v>12</v>
      </c>
      <c r="P3671" s="347">
        <v>2025</v>
      </c>
      <c r="Q3671" s="347" t="s">
        <v>34</v>
      </c>
      <c r="R3671" s="347" t="s">
        <v>34</v>
      </c>
      <c r="S3671" s="347" t="s">
        <v>34</v>
      </c>
      <c r="T3671" s="347"/>
      <c r="U3671" s="347"/>
      <c r="V3671" s="347"/>
      <c r="W3671" s="347"/>
      <c r="X3671" s="347"/>
      <c r="Y3671" s="385"/>
    </row>
    <row r="3672" spans="1:25" ht="35.1" customHeight="1" x14ac:dyDescent="0.2">
      <c r="A3672" s="60">
        <v>456</v>
      </c>
      <c r="B3672" s="347" t="s">
        <v>11055</v>
      </c>
      <c r="C3672" s="347" t="s">
        <v>11182</v>
      </c>
      <c r="D3672" s="347" t="s">
        <v>275</v>
      </c>
      <c r="E3672" s="347">
        <v>8.0000000000000002E-3</v>
      </c>
      <c r="F3672" s="347" t="s">
        <v>3882</v>
      </c>
      <c r="G3672" s="347" t="s">
        <v>11614</v>
      </c>
      <c r="H3672" s="347" t="s">
        <v>11453</v>
      </c>
      <c r="I3672" s="347" t="s">
        <v>9513</v>
      </c>
      <c r="J3672" s="347">
        <v>26646984</v>
      </c>
      <c r="K3672" s="347" t="s">
        <v>1265</v>
      </c>
      <c r="L3672" s="347" t="s">
        <v>406</v>
      </c>
      <c r="M3672" s="347" t="s">
        <v>320</v>
      </c>
      <c r="N3672" s="347" t="s">
        <v>11596</v>
      </c>
      <c r="O3672" s="347" t="s">
        <v>12</v>
      </c>
      <c r="P3672" s="347">
        <v>2025</v>
      </c>
      <c r="Q3672" s="347" t="s">
        <v>34</v>
      </c>
      <c r="R3672" s="347" t="s">
        <v>34</v>
      </c>
      <c r="S3672" s="347" t="s">
        <v>34</v>
      </c>
      <c r="T3672" s="347"/>
      <c r="U3672" s="347"/>
      <c r="V3672" s="347"/>
      <c r="W3672" s="347"/>
      <c r="X3672" s="347"/>
      <c r="Y3672" s="385"/>
    </row>
    <row r="3673" spans="1:25" ht="35.1" customHeight="1" x14ac:dyDescent="0.2">
      <c r="A3673" s="60">
        <v>457</v>
      </c>
      <c r="B3673" s="347" t="s">
        <v>11183</v>
      </c>
      <c r="C3673" s="347" t="s">
        <v>3319</v>
      </c>
      <c r="D3673" s="347" t="s">
        <v>275</v>
      </c>
      <c r="E3673" s="347">
        <v>6.0000000000000001E-3</v>
      </c>
      <c r="F3673" s="347" t="s">
        <v>3882</v>
      </c>
      <c r="G3673" s="347" t="s">
        <v>11615</v>
      </c>
      <c r="H3673" s="347" t="s">
        <v>11616</v>
      </c>
      <c r="I3673" s="347" t="s">
        <v>9513</v>
      </c>
      <c r="J3673" s="347">
        <v>26648943</v>
      </c>
      <c r="K3673" s="347" t="s">
        <v>1265</v>
      </c>
      <c r="L3673" s="347" t="s">
        <v>406</v>
      </c>
      <c r="M3673" s="347" t="s">
        <v>320</v>
      </c>
      <c r="N3673" s="347" t="s">
        <v>11596</v>
      </c>
      <c r="O3673" s="347" t="s">
        <v>12</v>
      </c>
      <c r="P3673" s="347">
        <v>2025</v>
      </c>
      <c r="Q3673" s="347" t="s">
        <v>34</v>
      </c>
      <c r="R3673" s="347" t="s">
        <v>34</v>
      </c>
      <c r="S3673" s="347" t="s">
        <v>34</v>
      </c>
      <c r="T3673" s="347"/>
      <c r="U3673" s="347"/>
      <c r="V3673" s="347"/>
      <c r="W3673" s="347"/>
      <c r="X3673" s="347"/>
      <c r="Y3673" s="385"/>
    </row>
    <row r="3674" spans="1:25" ht="35.1" customHeight="1" x14ac:dyDescent="0.2">
      <c r="A3674" s="60">
        <v>458</v>
      </c>
      <c r="B3674" s="347" t="s">
        <v>11184</v>
      </c>
      <c r="C3674" s="347" t="s">
        <v>475</v>
      </c>
      <c r="D3674" s="347" t="s">
        <v>274</v>
      </c>
      <c r="E3674" s="347">
        <v>3.0000000000000001E-3</v>
      </c>
      <c r="F3674" s="347" t="s">
        <v>3882</v>
      </c>
      <c r="G3674" s="347" t="s">
        <v>11617</v>
      </c>
      <c r="H3674" s="347" t="s">
        <v>1685</v>
      </c>
      <c r="I3674" s="347" t="s">
        <v>9513</v>
      </c>
      <c r="J3674" s="347">
        <v>26666174</v>
      </c>
      <c r="K3674" s="347" t="s">
        <v>1265</v>
      </c>
      <c r="L3674" s="347" t="s">
        <v>406</v>
      </c>
      <c r="M3674" s="347" t="s">
        <v>320</v>
      </c>
      <c r="N3674" s="347" t="s">
        <v>11596</v>
      </c>
      <c r="O3674" s="347" t="s">
        <v>12</v>
      </c>
      <c r="P3674" s="347">
        <v>2025</v>
      </c>
      <c r="Q3674" s="347" t="s">
        <v>34</v>
      </c>
      <c r="R3674" s="347" t="s">
        <v>34</v>
      </c>
      <c r="S3674" s="347" t="s">
        <v>34</v>
      </c>
      <c r="T3674" s="347"/>
      <c r="U3674" s="347"/>
      <c r="V3674" s="347"/>
      <c r="W3674" s="347"/>
      <c r="X3674" s="347"/>
      <c r="Y3674" s="385"/>
    </row>
    <row r="3675" spans="1:25" ht="35.1" customHeight="1" x14ac:dyDescent="0.2">
      <c r="A3675" s="60">
        <v>459</v>
      </c>
      <c r="B3675" s="347" t="s">
        <v>11185</v>
      </c>
      <c r="C3675" s="347" t="s">
        <v>386</v>
      </c>
      <c r="D3675" s="347" t="s">
        <v>274</v>
      </c>
      <c r="E3675" s="347">
        <v>1.54E-2</v>
      </c>
      <c r="F3675" s="347" t="s">
        <v>3882</v>
      </c>
      <c r="G3675" s="347" t="s">
        <v>11618</v>
      </c>
      <c r="H3675" s="347" t="s">
        <v>921</v>
      </c>
      <c r="I3675" s="347" t="s">
        <v>9513</v>
      </c>
      <c r="J3675" s="347">
        <v>26689036</v>
      </c>
      <c r="K3675" s="347" t="s">
        <v>1265</v>
      </c>
      <c r="L3675" s="347" t="s">
        <v>406</v>
      </c>
      <c r="M3675" s="347" t="s">
        <v>320</v>
      </c>
      <c r="N3675" s="347" t="s">
        <v>11596</v>
      </c>
      <c r="O3675" s="347" t="s">
        <v>12</v>
      </c>
      <c r="P3675" s="347">
        <v>2025</v>
      </c>
      <c r="Q3675" s="347" t="s">
        <v>34</v>
      </c>
      <c r="R3675" s="347" t="s">
        <v>34</v>
      </c>
      <c r="S3675" s="347" t="s">
        <v>34</v>
      </c>
      <c r="T3675" s="347"/>
      <c r="U3675" s="347"/>
      <c r="V3675" s="347"/>
      <c r="W3675" s="347"/>
      <c r="X3675" s="347"/>
      <c r="Y3675" s="385"/>
    </row>
    <row r="3676" spans="1:25" ht="25.5" customHeight="1" x14ac:dyDescent="0.2">
      <c r="A3676" s="60">
        <v>460</v>
      </c>
      <c r="B3676" s="347" t="s">
        <v>11186</v>
      </c>
      <c r="C3676" s="347" t="s">
        <v>386</v>
      </c>
      <c r="D3676" s="347" t="s">
        <v>274</v>
      </c>
      <c r="E3676" s="347">
        <v>6.0499999999999998E-3</v>
      </c>
      <c r="F3676" s="347" t="s">
        <v>3882</v>
      </c>
      <c r="G3676" s="347" t="s">
        <v>11619</v>
      </c>
      <c r="H3676" s="347" t="s">
        <v>921</v>
      </c>
      <c r="I3676" s="347" t="s">
        <v>9513</v>
      </c>
      <c r="J3676" s="347">
        <v>26689576</v>
      </c>
      <c r="K3676" s="347" t="s">
        <v>1265</v>
      </c>
      <c r="L3676" s="347" t="s">
        <v>406</v>
      </c>
      <c r="M3676" s="347" t="s">
        <v>320</v>
      </c>
      <c r="N3676" s="347" t="s">
        <v>11596</v>
      </c>
      <c r="O3676" s="347" t="s">
        <v>12</v>
      </c>
      <c r="P3676" s="347">
        <v>2025</v>
      </c>
      <c r="Q3676" s="347" t="s">
        <v>34</v>
      </c>
      <c r="R3676" s="347" t="s">
        <v>34</v>
      </c>
      <c r="S3676" s="347" t="s">
        <v>34</v>
      </c>
      <c r="T3676" s="347"/>
      <c r="U3676" s="347"/>
      <c r="V3676" s="347"/>
      <c r="W3676" s="347"/>
      <c r="X3676" s="347"/>
      <c r="Y3676" s="385"/>
    </row>
    <row r="3677" spans="1:25" ht="35.1" customHeight="1" x14ac:dyDescent="0.2">
      <c r="A3677" s="60">
        <v>461</v>
      </c>
      <c r="B3677" s="347" t="s">
        <v>11184</v>
      </c>
      <c r="C3677" s="347" t="s">
        <v>475</v>
      </c>
      <c r="D3677" s="347" t="s">
        <v>274</v>
      </c>
      <c r="E3677" s="347">
        <v>5.1999999999999998E-3</v>
      </c>
      <c r="F3677" s="347" t="s">
        <v>3882</v>
      </c>
      <c r="G3677" s="347" t="s">
        <v>11617</v>
      </c>
      <c r="H3677" s="347" t="s">
        <v>1685</v>
      </c>
      <c r="I3677" s="347" t="s">
        <v>9513</v>
      </c>
      <c r="J3677" s="347">
        <v>26666174</v>
      </c>
      <c r="K3677" s="347" t="s">
        <v>1265</v>
      </c>
      <c r="L3677" s="347" t="s">
        <v>406</v>
      </c>
      <c r="M3677" s="347" t="s">
        <v>320</v>
      </c>
      <c r="N3677" s="347" t="s">
        <v>11596</v>
      </c>
      <c r="O3677" s="347" t="s">
        <v>12</v>
      </c>
      <c r="P3677" s="347">
        <v>2025</v>
      </c>
      <c r="Q3677" s="347" t="s">
        <v>34</v>
      </c>
      <c r="R3677" s="347" t="s">
        <v>34</v>
      </c>
      <c r="S3677" s="347" t="s">
        <v>34</v>
      </c>
      <c r="T3677" s="347"/>
      <c r="U3677" s="347"/>
      <c r="V3677" s="347"/>
      <c r="W3677" s="347"/>
      <c r="X3677" s="347"/>
      <c r="Y3677" s="385"/>
    </row>
    <row r="3678" spans="1:25" ht="35.1" customHeight="1" x14ac:dyDescent="0.2">
      <c r="A3678" s="60">
        <v>462</v>
      </c>
      <c r="B3678" s="347" t="s">
        <v>11172</v>
      </c>
      <c r="C3678" s="347" t="s">
        <v>386</v>
      </c>
      <c r="D3678" s="347" t="s">
        <v>275</v>
      </c>
      <c r="E3678" s="347">
        <v>3.0000000000000001E-3</v>
      </c>
      <c r="F3678" s="347" t="s">
        <v>3882</v>
      </c>
      <c r="G3678" s="347" t="s">
        <v>11602</v>
      </c>
      <c r="H3678" s="347" t="s">
        <v>11603</v>
      </c>
      <c r="I3678" s="347" t="s">
        <v>9513</v>
      </c>
      <c r="J3678" s="347">
        <v>26569321</v>
      </c>
      <c r="K3678" s="347" t="s">
        <v>1265</v>
      </c>
      <c r="L3678" s="347" t="s">
        <v>406</v>
      </c>
      <c r="M3678" s="347" t="s">
        <v>320</v>
      </c>
      <c r="N3678" s="347" t="s">
        <v>11596</v>
      </c>
      <c r="O3678" s="347" t="s">
        <v>12</v>
      </c>
      <c r="P3678" s="347">
        <v>2025</v>
      </c>
      <c r="Q3678" s="347" t="s">
        <v>34</v>
      </c>
      <c r="R3678" s="347" t="s">
        <v>34</v>
      </c>
      <c r="S3678" s="347" t="s">
        <v>34</v>
      </c>
      <c r="T3678" s="347"/>
      <c r="U3678" s="347"/>
      <c r="V3678" s="347"/>
      <c r="W3678" s="347"/>
      <c r="X3678" s="347"/>
      <c r="Y3678" s="385"/>
    </row>
    <row r="3679" spans="1:25" ht="35.1" customHeight="1" thickBot="1" x14ac:dyDescent="0.25">
      <c r="A3679" s="60">
        <v>463</v>
      </c>
      <c r="B3679" s="1128" t="s">
        <v>11173</v>
      </c>
      <c r="C3679" s="1128" t="s">
        <v>11174</v>
      </c>
      <c r="D3679" s="1128" t="s">
        <v>275</v>
      </c>
      <c r="E3679" s="1128">
        <v>3.0000000000000001E-3</v>
      </c>
      <c r="F3679" s="1128" t="s">
        <v>3882</v>
      </c>
      <c r="G3679" s="1128" t="s">
        <v>11604</v>
      </c>
      <c r="H3679" s="1128" t="s">
        <v>11605</v>
      </c>
      <c r="I3679" s="1128" t="s">
        <v>9513</v>
      </c>
      <c r="J3679" s="1128">
        <v>26574445</v>
      </c>
      <c r="K3679" s="1128" t="s">
        <v>1265</v>
      </c>
      <c r="L3679" s="1128" t="s">
        <v>406</v>
      </c>
      <c r="M3679" s="1128" t="s">
        <v>320</v>
      </c>
      <c r="N3679" s="1128" t="s">
        <v>11596</v>
      </c>
      <c r="O3679" s="1128" t="s">
        <v>12</v>
      </c>
      <c r="P3679" s="1128">
        <v>2025</v>
      </c>
      <c r="Q3679" s="1128" t="s">
        <v>34</v>
      </c>
      <c r="R3679" s="1128" t="s">
        <v>34</v>
      </c>
      <c r="S3679" s="1128" t="s">
        <v>34</v>
      </c>
      <c r="T3679" s="1128"/>
      <c r="U3679" s="1128"/>
      <c r="V3679" s="1128"/>
      <c r="W3679" s="1128"/>
      <c r="X3679" s="1128"/>
      <c r="Y3679" s="1129"/>
    </row>
    <row r="3680" spans="1:25" ht="35.1" customHeight="1" x14ac:dyDescent="0.2">
      <c r="A3680" s="1119"/>
      <c r="B3680" s="1131"/>
      <c r="C3680" s="1132"/>
      <c r="D3680" s="1132"/>
      <c r="E3680" s="1148">
        <f>SUM(E3217:E3679)</f>
        <v>805.00646549999908</v>
      </c>
      <c r="F3680" s="1132"/>
      <c r="G3680" s="1132"/>
      <c r="H3680" s="1132"/>
      <c r="I3680" s="1132"/>
      <c r="J3680" s="1132"/>
      <c r="K3680" s="1132"/>
      <c r="L3680" s="1132"/>
      <c r="M3680" s="1132"/>
      <c r="N3680" s="1132"/>
      <c r="O3680" s="1132"/>
      <c r="P3680" s="1132"/>
      <c r="Q3680" s="1132"/>
      <c r="R3680" s="1132"/>
      <c r="S3680" s="1132"/>
      <c r="T3680" s="1132"/>
      <c r="U3680" s="1132"/>
      <c r="V3680" s="1132"/>
      <c r="W3680" s="1132"/>
      <c r="X3680" s="1132"/>
      <c r="Y3680" s="1133"/>
    </row>
    <row r="3681" spans="1:25" ht="35.1" customHeight="1" x14ac:dyDescent="0.2">
      <c r="A3681" s="60">
        <v>1</v>
      </c>
      <c r="B3681" s="324" t="s">
        <v>1119</v>
      </c>
      <c r="C3681" s="324" t="s">
        <v>1120</v>
      </c>
      <c r="D3681" s="324" t="s">
        <v>269</v>
      </c>
      <c r="E3681" s="324">
        <v>0.15580000000000002</v>
      </c>
      <c r="F3681" s="324" t="s">
        <v>1121</v>
      </c>
      <c r="G3681" s="324" t="s">
        <v>1133</v>
      </c>
      <c r="H3681" s="324" t="s">
        <v>1134</v>
      </c>
      <c r="I3681" s="324" t="s">
        <v>787</v>
      </c>
      <c r="J3681" s="324">
        <v>19260140</v>
      </c>
      <c r="K3681" s="381">
        <v>45380</v>
      </c>
      <c r="L3681" s="324" t="s">
        <v>406</v>
      </c>
      <c r="M3681" s="324" t="s">
        <v>321</v>
      </c>
      <c r="N3681" s="381">
        <v>45745</v>
      </c>
      <c r="O3681" s="324" t="s">
        <v>263</v>
      </c>
      <c r="P3681" s="324">
        <v>2025</v>
      </c>
      <c r="Q3681" s="324" t="s">
        <v>26</v>
      </c>
      <c r="R3681" s="324" t="s">
        <v>26</v>
      </c>
      <c r="S3681" s="324" t="s">
        <v>26</v>
      </c>
      <c r="T3681" s="324"/>
      <c r="U3681" s="324"/>
      <c r="V3681" s="370"/>
      <c r="W3681" s="324"/>
      <c r="X3681" s="268"/>
      <c r="Y3681" s="268"/>
    </row>
    <row r="3682" spans="1:25" ht="35.1" customHeight="1" x14ac:dyDescent="0.2">
      <c r="A3682" s="60">
        <v>2</v>
      </c>
      <c r="B3682" s="324" t="s">
        <v>1198</v>
      </c>
      <c r="C3682" s="324" t="s">
        <v>1199</v>
      </c>
      <c r="D3682" s="324" t="s">
        <v>189</v>
      </c>
      <c r="E3682" s="324">
        <v>0.25</v>
      </c>
      <c r="F3682" s="324" t="s">
        <v>1121</v>
      </c>
      <c r="G3682" s="324" t="s">
        <v>1270</v>
      </c>
      <c r="H3682" s="324" t="s">
        <v>1271</v>
      </c>
      <c r="I3682" s="324" t="s">
        <v>787</v>
      </c>
      <c r="J3682" s="324">
        <v>19790429</v>
      </c>
      <c r="K3682" s="381">
        <v>45407</v>
      </c>
      <c r="L3682" s="324" t="s">
        <v>406</v>
      </c>
      <c r="M3682" s="324" t="s">
        <v>321</v>
      </c>
      <c r="N3682" s="381">
        <v>45772</v>
      </c>
      <c r="O3682" s="324" t="s">
        <v>263</v>
      </c>
      <c r="P3682" s="324">
        <v>2025</v>
      </c>
      <c r="Q3682" s="324" t="s">
        <v>26</v>
      </c>
      <c r="R3682" s="324" t="s">
        <v>26</v>
      </c>
      <c r="S3682" s="324" t="s">
        <v>26</v>
      </c>
      <c r="T3682" s="324"/>
      <c r="U3682" s="324"/>
      <c r="V3682" s="370"/>
      <c r="W3682" s="324"/>
      <c r="X3682" s="268"/>
      <c r="Y3682" s="268"/>
    </row>
    <row r="3683" spans="1:25" ht="35.1" customHeight="1" x14ac:dyDescent="0.2">
      <c r="A3683" s="60">
        <v>3</v>
      </c>
      <c r="B3683" s="324" t="s">
        <v>1200</v>
      </c>
      <c r="C3683" s="324" t="s">
        <v>387</v>
      </c>
      <c r="D3683" s="324" t="s">
        <v>265</v>
      </c>
      <c r="E3683" s="324">
        <v>0.01</v>
      </c>
      <c r="F3683" s="324" t="s">
        <v>3882</v>
      </c>
      <c r="G3683" s="324" t="s">
        <v>1272</v>
      </c>
      <c r="H3683" s="324" t="s">
        <v>1273</v>
      </c>
      <c r="I3683" s="324" t="s">
        <v>787</v>
      </c>
      <c r="J3683" s="324">
        <v>19664698</v>
      </c>
      <c r="K3683" s="381">
        <v>45569</v>
      </c>
      <c r="L3683" s="324" t="s">
        <v>406</v>
      </c>
      <c r="M3683" s="324" t="s">
        <v>321</v>
      </c>
      <c r="N3683" s="381">
        <v>45934</v>
      </c>
      <c r="O3683" s="324" t="s">
        <v>263</v>
      </c>
      <c r="P3683" s="324">
        <v>2025</v>
      </c>
      <c r="Q3683" s="324" t="s">
        <v>26</v>
      </c>
      <c r="R3683" s="324" t="s">
        <v>26</v>
      </c>
      <c r="S3683" s="324" t="s">
        <v>26</v>
      </c>
      <c r="T3683" s="324"/>
      <c r="U3683" s="324"/>
      <c r="V3683" s="370"/>
      <c r="W3683" s="324"/>
      <c r="X3683" s="268"/>
      <c r="Y3683" s="268"/>
    </row>
    <row r="3684" spans="1:25" ht="35.1" customHeight="1" x14ac:dyDescent="0.2">
      <c r="A3684" s="60">
        <v>4</v>
      </c>
      <c r="B3684" s="324" t="s">
        <v>1201</v>
      </c>
      <c r="C3684" s="324" t="s">
        <v>388</v>
      </c>
      <c r="D3684" s="324" t="s">
        <v>265</v>
      </c>
      <c r="E3684" s="324">
        <v>5.0000000000000001E-3</v>
      </c>
      <c r="F3684" s="324" t="s">
        <v>3882</v>
      </c>
      <c r="G3684" s="324" t="s">
        <v>1274</v>
      </c>
      <c r="H3684" s="324" t="s">
        <v>1275</v>
      </c>
      <c r="I3684" s="324" t="s">
        <v>787</v>
      </c>
      <c r="J3684" s="324">
        <v>19662794</v>
      </c>
      <c r="K3684" s="381">
        <v>45600</v>
      </c>
      <c r="L3684" s="324" t="s">
        <v>406</v>
      </c>
      <c r="M3684" s="324" t="s">
        <v>321</v>
      </c>
      <c r="N3684" s="381">
        <v>45965</v>
      </c>
      <c r="O3684" s="324" t="s">
        <v>263</v>
      </c>
      <c r="P3684" s="324">
        <v>2025</v>
      </c>
      <c r="Q3684" s="324" t="s">
        <v>26</v>
      </c>
      <c r="R3684" s="324" t="s">
        <v>26</v>
      </c>
      <c r="S3684" s="324" t="s">
        <v>26</v>
      </c>
      <c r="T3684" s="324"/>
      <c r="U3684" s="324"/>
      <c r="V3684" s="370"/>
      <c r="W3684" s="324"/>
      <c r="X3684" s="268"/>
      <c r="Y3684" s="268"/>
    </row>
    <row r="3685" spans="1:25" ht="35.1" customHeight="1" x14ac:dyDescent="0.2">
      <c r="A3685" s="60">
        <v>5</v>
      </c>
      <c r="B3685" s="324" t="s">
        <v>1202</v>
      </c>
      <c r="C3685" s="324" t="s">
        <v>1203</v>
      </c>
      <c r="D3685" s="324" t="s">
        <v>265</v>
      </c>
      <c r="E3685" s="324">
        <v>9.8400000000000001E-2</v>
      </c>
      <c r="F3685" s="324" t="s">
        <v>3882</v>
      </c>
      <c r="G3685" s="324" t="s">
        <v>1276</v>
      </c>
      <c r="H3685" s="324" t="s">
        <v>1277</v>
      </c>
      <c r="I3685" s="324" t="s">
        <v>787</v>
      </c>
      <c r="J3685" s="324">
        <v>19662105</v>
      </c>
      <c r="K3685" s="381">
        <v>45407</v>
      </c>
      <c r="L3685" s="324" t="s">
        <v>406</v>
      </c>
      <c r="M3685" s="324" t="s">
        <v>321</v>
      </c>
      <c r="N3685" s="381">
        <v>45772</v>
      </c>
      <c r="O3685" s="324" t="s">
        <v>263</v>
      </c>
      <c r="P3685" s="324">
        <v>2025</v>
      </c>
      <c r="Q3685" s="324" t="s">
        <v>26</v>
      </c>
      <c r="R3685" s="324" t="s">
        <v>26</v>
      </c>
      <c r="S3685" s="324" t="s">
        <v>26</v>
      </c>
      <c r="T3685" s="324"/>
      <c r="U3685" s="324"/>
      <c r="V3685" s="370"/>
      <c r="W3685" s="324"/>
      <c r="X3685" s="268"/>
      <c r="Y3685" s="268"/>
    </row>
    <row r="3686" spans="1:25" ht="22.5" customHeight="1" x14ac:dyDescent="0.2">
      <c r="A3686" s="60">
        <v>6</v>
      </c>
      <c r="B3686" s="324" t="s">
        <v>1204</v>
      </c>
      <c r="C3686" s="324" t="s">
        <v>1205</v>
      </c>
      <c r="D3686" s="324" t="s">
        <v>268</v>
      </c>
      <c r="E3686" s="324">
        <v>0.189</v>
      </c>
      <c r="F3686" s="324" t="s">
        <v>1121</v>
      </c>
      <c r="G3686" s="324" t="s">
        <v>1278</v>
      </c>
      <c r="H3686" s="324" t="s">
        <v>1279</v>
      </c>
      <c r="I3686" s="324" t="s">
        <v>787</v>
      </c>
      <c r="J3686" s="324">
        <v>19639056</v>
      </c>
      <c r="K3686" s="381">
        <v>45399</v>
      </c>
      <c r="L3686" s="324" t="s">
        <v>406</v>
      </c>
      <c r="M3686" s="324" t="s">
        <v>321</v>
      </c>
      <c r="N3686" s="381">
        <v>45764</v>
      </c>
      <c r="O3686" s="324" t="s">
        <v>263</v>
      </c>
      <c r="P3686" s="324">
        <v>2025</v>
      </c>
      <c r="Q3686" s="324" t="s">
        <v>26</v>
      </c>
      <c r="R3686" s="324" t="s">
        <v>26</v>
      </c>
      <c r="S3686" s="324" t="s">
        <v>26</v>
      </c>
      <c r="T3686" s="324"/>
      <c r="U3686" s="324"/>
      <c r="V3686" s="370"/>
      <c r="W3686" s="324"/>
      <c r="X3686" s="268"/>
      <c r="Y3686" s="268"/>
    </row>
    <row r="3687" spans="1:25" ht="35.1" customHeight="1" x14ac:dyDescent="0.2">
      <c r="A3687" s="60">
        <v>7</v>
      </c>
      <c r="B3687" s="324" t="s">
        <v>1206</v>
      </c>
      <c r="C3687" s="324" t="s">
        <v>772</v>
      </c>
      <c r="D3687" s="324" t="s">
        <v>189</v>
      </c>
      <c r="E3687" s="324">
        <v>0.32</v>
      </c>
      <c r="F3687" s="324" t="s">
        <v>3882</v>
      </c>
      <c r="G3687" s="324" t="s">
        <v>1280</v>
      </c>
      <c r="H3687" s="324" t="s">
        <v>626</v>
      </c>
      <c r="I3687" s="324" t="s">
        <v>787</v>
      </c>
      <c r="J3687" s="324">
        <v>19623589</v>
      </c>
      <c r="K3687" s="381">
        <v>45508</v>
      </c>
      <c r="L3687" s="324" t="s">
        <v>406</v>
      </c>
      <c r="M3687" s="324" t="s">
        <v>321</v>
      </c>
      <c r="N3687" s="381">
        <v>45873</v>
      </c>
      <c r="O3687" s="324" t="s">
        <v>263</v>
      </c>
      <c r="P3687" s="324">
        <v>2025</v>
      </c>
      <c r="Q3687" s="324" t="s">
        <v>26</v>
      </c>
      <c r="R3687" s="324" t="s">
        <v>26</v>
      </c>
      <c r="S3687" s="324" t="s">
        <v>26</v>
      </c>
      <c r="T3687" s="324"/>
      <c r="U3687" s="324"/>
      <c r="V3687" s="370"/>
      <c r="W3687" s="324"/>
      <c r="X3687" s="268"/>
      <c r="Y3687" s="268"/>
    </row>
    <row r="3688" spans="1:25" ht="35.1" customHeight="1" x14ac:dyDescent="0.2">
      <c r="A3688" s="60">
        <v>8</v>
      </c>
      <c r="B3688" s="324" t="s">
        <v>1206</v>
      </c>
      <c r="C3688" s="324" t="s">
        <v>1207</v>
      </c>
      <c r="D3688" s="324" t="s">
        <v>189</v>
      </c>
      <c r="E3688" s="324">
        <v>0.2</v>
      </c>
      <c r="F3688" s="324" t="s">
        <v>3882</v>
      </c>
      <c r="G3688" s="324" t="s">
        <v>1280</v>
      </c>
      <c r="H3688" s="324" t="s">
        <v>626</v>
      </c>
      <c r="I3688" s="324" t="s">
        <v>787</v>
      </c>
      <c r="J3688" s="324">
        <v>19623586</v>
      </c>
      <c r="K3688" s="381">
        <v>45508</v>
      </c>
      <c r="L3688" s="324" t="s">
        <v>406</v>
      </c>
      <c r="M3688" s="324" t="s">
        <v>321</v>
      </c>
      <c r="N3688" s="381">
        <v>45873</v>
      </c>
      <c r="O3688" s="324" t="s">
        <v>263</v>
      </c>
      <c r="P3688" s="324">
        <v>2025</v>
      </c>
      <c r="Q3688" s="324" t="s">
        <v>26</v>
      </c>
      <c r="R3688" s="324" t="s">
        <v>26</v>
      </c>
      <c r="S3688" s="324" t="s">
        <v>26</v>
      </c>
      <c r="T3688" s="324"/>
      <c r="U3688" s="324"/>
      <c r="V3688" s="370"/>
      <c r="W3688" s="324"/>
      <c r="X3688" s="268"/>
      <c r="Y3688" s="268"/>
    </row>
    <row r="3689" spans="1:25" ht="35.1" customHeight="1" x14ac:dyDescent="0.2">
      <c r="A3689" s="60">
        <v>9</v>
      </c>
      <c r="B3689" s="324" t="s">
        <v>1208</v>
      </c>
      <c r="C3689" s="324" t="s">
        <v>1209</v>
      </c>
      <c r="D3689" s="324" t="s">
        <v>268</v>
      </c>
      <c r="E3689" s="324">
        <v>0.3034</v>
      </c>
      <c r="F3689" s="324" t="s">
        <v>1121</v>
      </c>
      <c r="G3689" s="324" t="s">
        <v>1281</v>
      </c>
      <c r="H3689" s="324" t="s">
        <v>1282</v>
      </c>
      <c r="I3689" s="324" t="s">
        <v>787</v>
      </c>
      <c r="J3689" s="324">
        <v>19607068</v>
      </c>
      <c r="K3689" s="381">
        <v>45408</v>
      </c>
      <c r="L3689" s="324" t="s">
        <v>406</v>
      </c>
      <c r="M3689" s="324" t="s">
        <v>321</v>
      </c>
      <c r="N3689" s="381">
        <v>45773</v>
      </c>
      <c r="O3689" s="324" t="s">
        <v>263</v>
      </c>
      <c r="P3689" s="324">
        <v>2025</v>
      </c>
      <c r="Q3689" s="324" t="s">
        <v>26</v>
      </c>
      <c r="R3689" s="324" t="s">
        <v>26</v>
      </c>
      <c r="S3689" s="324" t="s">
        <v>26</v>
      </c>
      <c r="T3689" s="324"/>
      <c r="U3689" s="324"/>
      <c r="V3689" s="370"/>
      <c r="W3689" s="324"/>
      <c r="X3689" s="268"/>
      <c r="Y3689" s="268"/>
    </row>
    <row r="3690" spans="1:25" ht="35.1" customHeight="1" x14ac:dyDescent="0.2">
      <c r="A3690" s="60">
        <v>10</v>
      </c>
      <c r="B3690" s="324" t="s">
        <v>1210</v>
      </c>
      <c r="C3690" s="324" t="s">
        <v>1211</v>
      </c>
      <c r="D3690" s="324" t="s">
        <v>269</v>
      </c>
      <c r="E3690" s="324">
        <v>2.6124999999999999E-2</v>
      </c>
      <c r="F3690" s="324" t="s">
        <v>3882</v>
      </c>
      <c r="G3690" s="324" t="s">
        <v>1283</v>
      </c>
      <c r="H3690" s="324" t="s">
        <v>1284</v>
      </c>
      <c r="I3690" s="324" t="s">
        <v>787</v>
      </c>
      <c r="J3690" s="324">
        <v>19592519</v>
      </c>
      <c r="K3690" s="381">
        <v>45355</v>
      </c>
      <c r="L3690" s="324" t="s">
        <v>406</v>
      </c>
      <c r="M3690" s="324" t="s">
        <v>321</v>
      </c>
      <c r="N3690" s="381">
        <v>45720</v>
      </c>
      <c r="O3690" s="324" t="s">
        <v>263</v>
      </c>
      <c r="P3690" s="324">
        <v>2025</v>
      </c>
      <c r="Q3690" s="324" t="s">
        <v>26</v>
      </c>
      <c r="R3690" s="324" t="s">
        <v>26</v>
      </c>
      <c r="S3690" s="324" t="s">
        <v>26</v>
      </c>
      <c r="T3690" s="324"/>
      <c r="U3690" s="324"/>
      <c r="V3690" s="370"/>
      <c r="W3690" s="324"/>
      <c r="X3690" s="268"/>
      <c r="Y3690" s="268"/>
    </row>
    <row r="3691" spans="1:25" ht="35.1" customHeight="1" x14ac:dyDescent="0.2">
      <c r="A3691" s="60">
        <v>11</v>
      </c>
      <c r="B3691" s="324" t="s">
        <v>1212</v>
      </c>
      <c r="C3691" s="324" t="s">
        <v>1213</v>
      </c>
      <c r="D3691" s="324" t="s">
        <v>1286</v>
      </c>
      <c r="E3691" s="324">
        <v>2.8</v>
      </c>
      <c r="F3691" s="324" t="s">
        <v>1121</v>
      </c>
      <c r="G3691" s="324" t="s">
        <v>1287</v>
      </c>
      <c r="H3691" s="324" t="s">
        <v>1288</v>
      </c>
      <c r="I3691" s="324" t="s">
        <v>787</v>
      </c>
      <c r="J3691" s="324">
        <v>16894496</v>
      </c>
      <c r="K3691" s="381">
        <v>45411</v>
      </c>
      <c r="L3691" s="324" t="s">
        <v>407</v>
      </c>
      <c r="M3691" s="324" t="s">
        <v>1264</v>
      </c>
      <c r="N3691" s="381">
        <v>45776</v>
      </c>
      <c r="O3691" s="324" t="s">
        <v>263</v>
      </c>
      <c r="P3691" s="324">
        <v>2025</v>
      </c>
      <c r="Q3691" s="324" t="s">
        <v>1289</v>
      </c>
      <c r="R3691" s="324" t="s">
        <v>26</v>
      </c>
      <c r="S3691" s="324" t="s">
        <v>26</v>
      </c>
      <c r="T3691" s="324"/>
      <c r="U3691" s="324"/>
      <c r="V3691" s="370"/>
      <c r="W3691" s="324"/>
      <c r="X3691" s="268"/>
      <c r="Y3691" s="268"/>
    </row>
    <row r="3692" spans="1:25" ht="35.1" customHeight="1" x14ac:dyDescent="0.2">
      <c r="A3692" s="60">
        <v>12</v>
      </c>
      <c r="B3692" s="324" t="s">
        <v>1215</v>
      </c>
      <c r="C3692" s="324" t="s">
        <v>1216</v>
      </c>
      <c r="D3692" s="324" t="s">
        <v>1286</v>
      </c>
      <c r="E3692" s="324">
        <v>18.399999999999999</v>
      </c>
      <c r="F3692" s="324" t="s">
        <v>580</v>
      </c>
      <c r="G3692" s="324" t="s">
        <v>1291</v>
      </c>
      <c r="H3692" s="324" t="s">
        <v>1292</v>
      </c>
      <c r="I3692" s="324" t="s">
        <v>787</v>
      </c>
      <c r="J3692" s="324">
        <v>11692027</v>
      </c>
      <c r="K3692" s="381">
        <v>45433</v>
      </c>
      <c r="L3692" s="324" t="s">
        <v>407</v>
      </c>
      <c r="M3692" s="324" t="s">
        <v>1264</v>
      </c>
      <c r="N3692" s="381">
        <v>45798</v>
      </c>
      <c r="O3692" s="324" t="s">
        <v>263</v>
      </c>
      <c r="P3692" s="324">
        <v>2025</v>
      </c>
      <c r="Q3692" s="324" t="s">
        <v>1293</v>
      </c>
      <c r="R3692" s="324" t="s">
        <v>26</v>
      </c>
      <c r="S3692" s="324" t="s">
        <v>26</v>
      </c>
      <c r="T3692" s="324"/>
      <c r="U3692" s="324"/>
      <c r="V3692" s="370"/>
      <c r="W3692" s="324"/>
      <c r="X3692" s="268"/>
      <c r="Y3692" s="268"/>
    </row>
    <row r="3693" spans="1:25" ht="35.1" customHeight="1" x14ac:dyDescent="0.2">
      <c r="A3693" s="60">
        <v>13</v>
      </c>
      <c r="B3693" s="324" t="s">
        <v>1217</v>
      </c>
      <c r="C3693" s="324" t="s">
        <v>1218</v>
      </c>
      <c r="D3693" s="324" t="s">
        <v>265</v>
      </c>
      <c r="E3693" s="324">
        <v>16.425000000000001</v>
      </c>
      <c r="F3693" s="324" t="s">
        <v>580</v>
      </c>
      <c r="G3693" s="324" t="s">
        <v>1294</v>
      </c>
      <c r="H3693" s="324" t="s">
        <v>1295</v>
      </c>
      <c r="I3693" s="324" t="s">
        <v>787</v>
      </c>
      <c r="J3693" s="324">
        <v>10473952</v>
      </c>
      <c r="K3693" s="381">
        <v>45406</v>
      </c>
      <c r="L3693" s="324" t="s">
        <v>407</v>
      </c>
      <c r="M3693" s="324" t="s">
        <v>1264</v>
      </c>
      <c r="N3693" s="381">
        <v>45771</v>
      </c>
      <c r="O3693" s="324" t="s">
        <v>263</v>
      </c>
      <c r="P3693" s="324">
        <v>2025</v>
      </c>
      <c r="Q3693" s="324" t="s">
        <v>1296</v>
      </c>
      <c r="R3693" s="324" t="s">
        <v>26</v>
      </c>
      <c r="S3693" s="324" t="s">
        <v>26</v>
      </c>
      <c r="T3693" s="324"/>
      <c r="U3693" s="324"/>
      <c r="V3693" s="370"/>
      <c r="W3693" s="324"/>
      <c r="X3693" s="268"/>
      <c r="Y3693" s="268"/>
    </row>
    <row r="3694" spans="1:25" ht="35.1" customHeight="1" x14ac:dyDescent="0.2">
      <c r="A3694" s="60">
        <v>14</v>
      </c>
      <c r="B3694" s="324" t="s">
        <v>1219</v>
      </c>
      <c r="C3694" s="324" t="s">
        <v>1220</v>
      </c>
      <c r="D3694" s="324" t="s">
        <v>189</v>
      </c>
      <c r="E3694" s="324">
        <v>48</v>
      </c>
      <c r="F3694" s="324" t="s">
        <v>580</v>
      </c>
      <c r="G3694" s="324" t="s">
        <v>817</v>
      </c>
      <c r="H3694" s="324" t="s">
        <v>1297</v>
      </c>
      <c r="I3694" s="324" t="s">
        <v>787</v>
      </c>
      <c r="J3694" s="324">
        <v>17579448</v>
      </c>
      <c r="K3694" s="381">
        <v>45411</v>
      </c>
      <c r="L3694" s="324" t="s">
        <v>407</v>
      </c>
      <c r="M3694" s="324" t="s">
        <v>1264</v>
      </c>
      <c r="N3694" s="381">
        <v>45776</v>
      </c>
      <c r="O3694" s="324" t="s">
        <v>263</v>
      </c>
      <c r="P3694" s="324">
        <v>2025</v>
      </c>
      <c r="Q3694" s="324" t="s">
        <v>1298</v>
      </c>
      <c r="R3694" s="324" t="s">
        <v>26</v>
      </c>
      <c r="S3694" s="324" t="s">
        <v>26</v>
      </c>
      <c r="T3694" s="324"/>
      <c r="U3694" s="324"/>
      <c r="V3694" s="370"/>
      <c r="W3694" s="324"/>
      <c r="X3694" s="268"/>
      <c r="Y3694" s="268"/>
    </row>
    <row r="3695" spans="1:25" ht="35.1" customHeight="1" x14ac:dyDescent="0.2">
      <c r="A3695" s="60">
        <v>15</v>
      </c>
      <c r="B3695" s="324" t="s">
        <v>1221</v>
      </c>
      <c r="C3695" s="324" t="s">
        <v>1222</v>
      </c>
      <c r="D3695" s="324" t="s">
        <v>189</v>
      </c>
      <c r="E3695" s="324">
        <v>0.4</v>
      </c>
      <c r="F3695" s="324">
        <v>20</v>
      </c>
      <c r="G3695" s="324" t="s">
        <v>1299</v>
      </c>
      <c r="H3695" s="324" t="s">
        <v>1300</v>
      </c>
      <c r="I3695" s="324" t="s">
        <v>787</v>
      </c>
      <c r="J3695" s="324">
        <v>19805801</v>
      </c>
      <c r="K3695" s="381">
        <v>45412</v>
      </c>
      <c r="L3695" s="324" t="s">
        <v>406</v>
      </c>
      <c r="M3695" s="324" t="s">
        <v>321</v>
      </c>
      <c r="N3695" s="381">
        <v>45777</v>
      </c>
      <c r="O3695" s="324" t="s">
        <v>263</v>
      </c>
      <c r="P3695" s="324">
        <v>2025</v>
      </c>
      <c r="Q3695" s="324" t="s">
        <v>34</v>
      </c>
      <c r="R3695" s="324" t="s">
        <v>26</v>
      </c>
      <c r="S3695" s="324" t="s">
        <v>26</v>
      </c>
      <c r="T3695" s="324"/>
      <c r="U3695" s="324"/>
      <c r="V3695" s="370"/>
      <c r="W3695" s="324"/>
      <c r="X3695" s="268"/>
      <c r="Y3695" s="268"/>
    </row>
    <row r="3696" spans="1:25" ht="35.1" customHeight="1" x14ac:dyDescent="0.2">
      <c r="A3696" s="60">
        <v>16</v>
      </c>
      <c r="B3696" s="324" t="s">
        <v>534</v>
      </c>
      <c r="C3696" s="324" t="s">
        <v>1741</v>
      </c>
      <c r="D3696" s="324" t="s">
        <v>189</v>
      </c>
      <c r="E3696" s="324">
        <v>1.2</v>
      </c>
      <c r="F3696" s="324">
        <v>10</v>
      </c>
      <c r="G3696" s="324" t="s">
        <v>1742</v>
      </c>
      <c r="H3696" s="324" t="s">
        <v>1743</v>
      </c>
      <c r="I3696" s="324" t="s">
        <v>787</v>
      </c>
      <c r="J3696" s="324">
        <v>17387958</v>
      </c>
      <c r="K3696" s="381">
        <v>45441</v>
      </c>
      <c r="L3696" s="324" t="s">
        <v>407</v>
      </c>
      <c r="M3696" s="324" t="s">
        <v>1264</v>
      </c>
      <c r="N3696" s="381">
        <v>45806</v>
      </c>
      <c r="O3696" s="324" t="s">
        <v>263</v>
      </c>
      <c r="P3696" s="324">
        <v>2025</v>
      </c>
      <c r="Q3696" s="324" t="s">
        <v>26</v>
      </c>
      <c r="R3696" s="324" t="s">
        <v>1744</v>
      </c>
      <c r="S3696" s="324" t="s">
        <v>1745</v>
      </c>
      <c r="T3696" s="324"/>
      <c r="U3696" s="324"/>
      <c r="V3696" s="370"/>
      <c r="W3696" s="324"/>
      <c r="X3696" s="268"/>
      <c r="Y3696" s="268"/>
    </row>
    <row r="3697" spans="1:25" ht="35.1" customHeight="1" x14ac:dyDescent="0.2">
      <c r="A3697" s="60">
        <v>17</v>
      </c>
      <c r="B3697" s="324" t="s">
        <v>1746</v>
      </c>
      <c r="C3697" s="324" t="s">
        <v>1747</v>
      </c>
      <c r="D3697" s="324" t="s">
        <v>189</v>
      </c>
      <c r="E3697" s="324">
        <v>2.1</v>
      </c>
      <c r="F3697" s="324">
        <v>20</v>
      </c>
      <c r="G3697" s="324" t="s">
        <v>1748</v>
      </c>
      <c r="H3697" s="324" t="s">
        <v>1749</v>
      </c>
      <c r="I3697" s="324" t="s">
        <v>787</v>
      </c>
      <c r="J3697" s="324">
        <v>18339878</v>
      </c>
      <c r="K3697" s="381">
        <v>45327</v>
      </c>
      <c r="L3697" s="324" t="s">
        <v>407</v>
      </c>
      <c r="M3697" s="324" t="s">
        <v>1264</v>
      </c>
      <c r="N3697" s="381">
        <v>45692</v>
      </c>
      <c r="O3697" s="324" t="s">
        <v>263</v>
      </c>
      <c r="P3697" s="324">
        <v>2025</v>
      </c>
      <c r="Q3697" s="324" t="s">
        <v>26</v>
      </c>
      <c r="R3697" s="324" t="s">
        <v>1750</v>
      </c>
      <c r="S3697" s="324" t="s">
        <v>26</v>
      </c>
      <c r="T3697" s="324"/>
      <c r="U3697" s="324"/>
      <c r="V3697" s="370"/>
      <c r="W3697" s="324"/>
      <c r="X3697" s="268"/>
      <c r="Y3697" s="268"/>
    </row>
    <row r="3698" spans="1:25" ht="35.1" customHeight="1" x14ac:dyDescent="0.2">
      <c r="A3698" s="60">
        <v>18</v>
      </c>
      <c r="B3698" s="324" t="s">
        <v>1751</v>
      </c>
      <c r="C3698" s="324" t="s">
        <v>1752</v>
      </c>
      <c r="D3698" s="324" t="s">
        <v>269</v>
      </c>
      <c r="E3698" s="324">
        <v>0.39360000000000001</v>
      </c>
      <c r="F3698" s="324">
        <v>20</v>
      </c>
      <c r="G3698" s="324" t="s">
        <v>925</v>
      </c>
      <c r="H3698" s="324" t="s">
        <v>1753</v>
      </c>
      <c r="I3698" s="324" t="s">
        <v>787</v>
      </c>
      <c r="J3698" s="324">
        <v>18675776</v>
      </c>
      <c r="K3698" s="381">
        <v>45570</v>
      </c>
      <c r="L3698" s="324" t="s">
        <v>406</v>
      </c>
      <c r="M3698" s="324" t="s">
        <v>321</v>
      </c>
      <c r="N3698" s="381">
        <v>45935</v>
      </c>
      <c r="O3698" s="324" t="s">
        <v>263</v>
      </c>
      <c r="P3698" s="324">
        <v>2025</v>
      </c>
      <c r="Q3698" s="324" t="s">
        <v>26</v>
      </c>
      <c r="R3698" s="324" t="s">
        <v>1754</v>
      </c>
      <c r="S3698" s="324" t="s">
        <v>26</v>
      </c>
      <c r="T3698" s="324"/>
      <c r="U3698" s="324"/>
      <c r="V3698" s="370"/>
      <c r="W3698" s="324"/>
      <c r="X3698" s="268"/>
      <c r="Y3698" s="268"/>
    </row>
    <row r="3699" spans="1:25" ht="35.1" customHeight="1" x14ac:dyDescent="0.2">
      <c r="A3699" s="60">
        <v>19</v>
      </c>
      <c r="B3699" s="324" t="s">
        <v>1755</v>
      </c>
      <c r="C3699" s="324" t="s">
        <v>1756</v>
      </c>
      <c r="D3699" s="324" t="s">
        <v>268</v>
      </c>
      <c r="E3699" s="324">
        <v>0.05</v>
      </c>
      <c r="F3699" s="324" t="s">
        <v>3882</v>
      </c>
      <c r="G3699" s="324" t="s">
        <v>1757</v>
      </c>
      <c r="H3699" s="324" t="s">
        <v>1758</v>
      </c>
      <c r="I3699" s="324" t="s">
        <v>787</v>
      </c>
      <c r="J3699" s="324">
        <v>19655004</v>
      </c>
      <c r="K3699" s="381">
        <v>45435</v>
      </c>
      <c r="L3699" s="324" t="s">
        <v>406</v>
      </c>
      <c r="M3699" s="324" t="s">
        <v>321</v>
      </c>
      <c r="N3699" s="381">
        <v>45800</v>
      </c>
      <c r="O3699" s="324" t="s">
        <v>263</v>
      </c>
      <c r="P3699" s="324">
        <v>2025</v>
      </c>
      <c r="Q3699" s="324" t="s">
        <v>26</v>
      </c>
      <c r="R3699" s="324" t="s">
        <v>26</v>
      </c>
      <c r="S3699" s="324" t="s">
        <v>26</v>
      </c>
      <c r="T3699" s="324"/>
      <c r="U3699" s="324"/>
      <c r="V3699" s="370"/>
      <c r="W3699" s="324"/>
      <c r="X3699" s="268"/>
      <c r="Y3699" s="268"/>
    </row>
    <row r="3700" spans="1:25" ht="35.1" customHeight="1" x14ac:dyDescent="0.2">
      <c r="A3700" s="60">
        <v>20</v>
      </c>
      <c r="B3700" s="324" t="s">
        <v>1759</v>
      </c>
      <c r="C3700" s="324" t="s">
        <v>1760</v>
      </c>
      <c r="D3700" s="324" t="s">
        <v>189</v>
      </c>
      <c r="E3700" s="324">
        <v>0.18240000000000001</v>
      </c>
      <c r="F3700" s="324">
        <v>20</v>
      </c>
      <c r="G3700" s="324" t="s">
        <v>926</v>
      </c>
      <c r="H3700" s="324" t="s">
        <v>1761</v>
      </c>
      <c r="I3700" s="324" t="s">
        <v>787</v>
      </c>
      <c r="J3700" s="324">
        <v>19808605</v>
      </c>
      <c r="K3700" s="381">
        <v>45425</v>
      </c>
      <c r="L3700" s="324" t="s">
        <v>406</v>
      </c>
      <c r="M3700" s="324" t="s">
        <v>321</v>
      </c>
      <c r="N3700" s="381">
        <v>45790</v>
      </c>
      <c r="O3700" s="324" t="s">
        <v>263</v>
      </c>
      <c r="P3700" s="324">
        <v>2025</v>
      </c>
      <c r="Q3700" s="324" t="s">
        <v>26</v>
      </c>
      <c r="R3700" s="324" t="s">
        <v>26</v>
      </c>
      <c r="S3700" s="324" t="s">
        <v>26</v>
      </c>
      <c r="T3700" s="324"/>
      <c r="U3700" s="324"/>
      <c r="V3700" s="370"/>
      <c r="W3700" s="324"/>
      <c r="X3700" s="268"/>
      <c r="Y3700" s="268"/>
    </row>
    <row r="3701" spans="1:25" ht="35.1" customHeight="1" x14ac:dyDescent="0.2">
      <c r="A3701" s="60">
        <v>21</v>
      </c>
      <c r="B3701" s="324" t="s">
        <v>1119</v>
      </c>
      <c r="C3701" s="324" t="s">
        <v>476</v>
      </c>
      <c r="D3701" s="324" t="s">
        <v>189</v>
      </c>
      <c r="E3701" s="324">
        <v>0.1512</v>
      </c>
      <c r="F3701" s="324">
        <v>20</v>
      </c>
      <c r="G3701" s="324" t="s">
        <v>1762</v>
      </c>
      <c r="H3701" s="324" t="s">
        <v>1285</v>
      </c>
      <c r="I3701" s="324" t="s">
        <v>787</v>
      </c>
      <c r="J3701" s="324">
        <v>20096901</v>
      </c>
      <c r="K3701" s="381">
        <v>45443</v>
      </c>
      <c r="L3701" s="324" t="s">
        <v>406</v>
      </c>
      <c r="M3701" s="324" t="s">
        <v>321</v>
      </c>
      <c r="N3701" s="381">
        <v>45808</v>
      </c>
      <c r="O3701" s="324" t="s">
        <v>263</v>
      </c>
      <c r="P3701" s="324">
        <v>2025</v>
      </c>
      <c r="Q3701" s="324" t="s">
        <v>26</v>
      </c>
      <c r="R3701" s="324" t="s">
        <v>26</v>
      </c>
      <c r="S3701" s="324" t="s">
        <v>26</v>
      </c>
      <c r="T3701" s="324"/>
      <c r="U3701" s="324"/>
      <c r="V3701" s="370"/>
      <c r="W3701" s="324"/>
      <c r="X3701" s="268"/>
      <c r="Y3701" s="268"/>
    </row>
    <row r="3702" spans="1:25" ht="35.1" customHeight="1" x14ac:dyDescent="0.2">
      <c r="A3702" s="60">
        <v>22</v>
      </c>
      <c r="B3702" s="324" t="s">
        <v>1763</v>
      </c>
      <c r="C3702" s="324" t="s">
        <v>1764</v>
      </c>
      <c r="D3702" s="324" t="s">
        <v>189</v>
      </c>
      <c r="E3702" s="324">
        <v>0.35</v>
      </c>
      <c r="F3702" s="324">
        <v>20</v>
      </c>
      <c r="G3702" s="324" t="s">
        <v>1765</v>
      </c>
      <c r="H3702" s="324" t="s">
        <v>1766</v>
      </c>
      <c r="I3702" s="324" t="s">
        <v>787</v>
      </c>
      <c r="J3702" s="324">
        <v>19774986</v>
      </c>
      <c r="K3702" s="381">
        <v>45435</v>
      </c>
      <c r="L3702" s="324" t="s">
        <v>406</v>
      </c>
      <c r="M3702" s="324" t="s">
        <v>321</v>
      </c>
      <c r="N3702" s="381">
        <v>45800</v>
      </c>
      <c r="O3702" s="324" t="s">
        <v>263</v>
      </c>
      <c r="P3702" s="324">
        <v>2025</v>
      </c>
      <c r="Q3702" s="324" t="s">
        <v>26</v>
      </c>
      <c r="R3702" s="324" t="s">
        <v>26</v>
      </c>
      <c r="S3702" s="324" t="s">
        <v>26</v>
      </c>
      <c r="T3702" s="324"/>
      <c r="U3702" s="324"/>
      <c r="V3702" s="370"/>
      <c r="W3702" s="324"/>
      <c r="X3702" s="268"/>
      <c r="Y3702" s="268"/>
    </row>
    <row r="3703" spans="1:25" ht="35.1" customHeight="1" x14ac:dyDescent="0.2">
      <c r="A3703" s="60">
        <v>23</v>
      </c>
      <c r="B3703" s="324" t="s">
        <v>1767</v>
      </c>
      <c r="C3703" s="324" t="s">
        <v>1768</v>
      </c>
      <c r="D3703" s="324" t="s">
        <v>189</v>
      </c>
      <c r="E3703" s="324">
        <v>0.13420000000000001</v>
      </c>
      <c r="F3703" s="324" t="s">
        <v>3882</v>
      </c>
      <c r="G3703" s="324" t="s">
        <v>1769</v>
      </c>
      <c r="H3703" s="324" t="s">
        <v>1770</v>
      </c>
      <c r="I3703" s="324" t="s">
        <v>787</v>
      </c>
      <c r="J3703" s="324">
        <v>19945847</v>
      </c>
      <c r="K3703" s="381">
        <v>45435</v>
      </c>
      <c r="L3703" s="324" t="s">
        <v>406</v>
      </c>
      <c r="M3703" s="324" t="s">
        <v>321</v>
      </c>
      <c r="N3703" s="381">
        <v>45800</v>
      </c>
      <c r="O3703" s="324" t="s">
        <v>263</v>
      </c>
      <c r="P3703" s="324">
        <v>2025</v>
      </c>
      <c r="Q3703" s="324" t="s">
        <v>26</v>
      </c>
      <c r="R3703" s="324" t="s">
        <v>26</v>
      </c>
      <c r="S3703" s="324" t="s">
        <v>26</v>
      </c>
      <c r="T3703" s="324"/>
      <c r="U3703" s="324"/>
      <c r="V3703" s="370"/>
      <c r="W3703" s="324"/>
      <c r="X3703" s="268"/>
      <c r="Y3703" s="268"/>
    </row>
    <row r="3704" spans="1:25" ht="35.1" customHeight="1" x14ac:dyDescent="0.2">
      <c r="A3704" s="60">
        <v>24</v>
      </c>
      <c r="B3704" s="324" t="s">
        <v>1771</v>
      </c>
      <c r="C3704" s="324" t="s">
        <v>387</v>
      </c>
      <c r="D3704" s="324" t="s">
        <v>265</v>
      </c>
      <c r="E3704" s="324">
        <v>5.0000000000000001E-3</v>
      </c>
      <c r="F3704" s="324" t="s">
        <v>3882</v>
      </c>
      <c r="G3704" s="324" t="s">
        <v>1772</v>
      </c>
      <c r="H3704" s="324" t="s">
        <v>1773</v>
      </c>
      <c r="I3704" s="324" t="s">
        <v>787</v>
      </c>
      <c r="J3704" s="324">
        <v>19935017</v>
      </c>
      <c r="K3704" s="381">
        <v>45435</v>
      </c>
      <c r="L3704" s="324" t="s">
        <v>406</v>
      </c>
      <c r="M3704" s="324" t="s">
        <v>321</v>
      </c>
      <c r="N3704" s="381">
        <v>45800</v>
      </c>
      <c r="O3704" s="324" t="s">
        <v>263</v>
      </c>
      <c r="P3704" s="324">
        <v>2025</v>
      </c>
      <c r="Q3704" s="324" t="s">
        <v>26</v>
      </c>
      <c r="R3704" s="324" t="s">
        <v>26</v>
      </c>
      <c r="S3704" s="324" t="s">
        <v>26</v>
      </c>
      <c r="T3704" s="324"/>
      <c r="U3704" s="324"/>
      <c r="V3704" s="370"/>
      <c r="W3704" s="324"/>
      <c r="X3704" s="268"/>
      <c r="Y3704" s="268"/>
    </row>
    <row r="3705" spans="1:25" ht="35.1" customHeight="1" x14ac:dyDescent="0.2">
      <c r="A3705" s="60">
        <v>25</v>
      </c>
      <c r="B3705" s="324" t="s">
        <v>1774</v>
      </c>
      <c r="C3705" s="324" t="s">
        <v>1775</v>
      </c>
      <c r="D3705" s="324" t="s">
        <v>265</v>
      </c>
      <c r="E3705" s="324">
        <v>1</v>
      </c>
      <c r="F3705" s="324">
        <v>20</v>
      </c>
      <c r="G3705" s="324" t="s">
        <v>1776</v>
      </c>
      <c r="H3705" s="324" t="s">
        <v>1777</v>
      </c>
      <c r="I3705" s="324" t="s">
        <v>787</v>
      </c>
      <c r="J3705" s="324">
        <v>15354288</v>
      </c>
      <c r="K3705" s="381">
        <v>45412</v>
      </c>
      <c r="L3705" s="324" t="s">
        <v>407</v>
      </c>
      <c r="M3705" s="324" t="s">
        <v>1264</v>
      </c>
      <c r="N3705" s="381">
        <v>45777</v>
      </c>
      <c r="O3705" s="324" t="s">
        <v>263</v>
      </c>
      <c r="P3705" s="324">
        <v>2025</v>
      </c>
      <c r="Q3705" s="324" t="s">
        <v>26</v>
      </c>
      <c r="R3705" s="324" t="s">
        <v>1778</v>
      </c>
      <c r="S3705" s="324" t="s">
        <v>1779</v>
      </c>
      <c r="T3705" s="324"/>
      <c r="U3705" s="324"/>
      <c r="V3705" s="370"/>
      <c r="W3705" s="324"/>
      <c r="X3705" s="268"/>
      <c r="Y3705" s="268"/>
    </row>
    <row r="3706" spans="1:25" ht="35.1" customHeight="1" x14ac:dyDescent="0.2">
      <c r="A3706" s="60">
        <v>26</v>
      </c>
      <c r="B3706" s="324" t="s">
        <v>1780</v>
      </c>
      <c r="C3706" s="324" t="s">
        <v>1781</v>
      </c>
      <c r="D3706" s="324" t="s">
        <v>268</v>
      </c>
      <c r="E3706" s="324">
        <v>0.01</v>
      </c>
      <c r="F3706" s="324" t="s">
        <v>3882</v>
      </c>
      <c r="G3706" s="324" t="s">
        <v>1782</v>
      </c>
      <c r="H3706" s="324" t="s">
        <v>1783</v>
      </c>
      <c r="I3706" s="324" t="s">
        <v>787</v>
      </c>
      <c r="J3706" s="324">
        <v>17674114</v>
      </c>
      <c r="K3706" s="381">
        <v>45121</v>
      </c>
      <c r="L3706" s="324" t="s">
        <v>406</v>
      </c>
      <c r="M3706" s="324" t="s">
        <v>321</v>
      </c>
      <c r="N3706" s="381">
        <v>45486</v>
      </c>
      <c r="O3706" s="324" t="s">
        <v>263</v>
      </c>
      <c r="P3706" s="324">
        <v>2025</v>
      </c>
      <c r="Q3706" s="324" t="s">
        <v>26</v>
      </c>
      <c r="R3706" s="324" t="s">
        <v>26</v>
      </c>
      <c r="S3706" s="324" t="s">
        <v>26</v>
      </c>
      <c r="T3706" s="324"/>
      <c r="U3706" s="324"/>
      <c r="V3706" s="370"/>
      <c r="W3706" s="324"/>
      <c r="X3706" s="268"/>
      <c r="Y3706" s="268"/>
    </row>
    <row r="3707" spans="1:25" ht="35.1" customHeight="1" x14ac:dyDescent="0.2">
      <c r="A3707" s="60">
        <v>27</v>
      </c>
      <c r="B3707" s="110" t="s">
        <v>2140</v>
      </c>
      <c r="C3707" s="110" t="s">
        <v>490</v>
      </c>
      <c r="D3707" s="110" t="s">
        <v>265</v>
      </c>
      <c r="E3707" s="110">
        <v>0.01</v>
      </c>
      <c r="F3707" s="110" t="s">
        <v>3882</v>
      </c>
      <c r="G3707" s="110" t="s">
        <v>2293</v>
      </c>
      <c r="H3707" s="110" t="s">
        <v>2294</v>
      </c>
      <c r="I3707" s="324" t="s">
        <v>787</v>
      </c>
      <c r="J3707" s="110">
        <v>20034048</v>
      </c>
      <c r="K3707" s="382">
        <v>45357</v>
      </c>
      <c r="L3707" s="110" t="s">
        <v>406</v>
      </c>
      <c r="M3707" s="324" t="s">
        <v>321</v>
      </c>
      <c r="N3707" s="381">
        <v>45722</v>
      </c>
      <c r="O3707" s="324" t="s">
        <v>263</v>
      </c>
      <c r="P3707" s="324">
        <v>2025</v>
      </c>
      <c r="Q3707" s="324" t="s">
        <v>26</v>
      </c>
      <c r="R3707" s="324" t="s">
        <v>26</v>
      </c>
      <c r="S3707" s="324" t="s">
        <v>26</v>
      </c>
      <c r="T3707" s="324"/>
      <c r="U3707" s="324"/>
      <c r="V3707" s="370"/>
      <c r="W3707" s="324"/>
      <c r="X3707" s="268"/>
      <c r="Y3707" s="268"/>
    </row>
    <row r="3708" spans="1:25" ht="35.1" customHeight="1" x14ac:dyDescent="0.2">
      <c r="A3708" s="60">
        <v>28</v>
      </c>
      <c r="B3708" s="110" t="s">
        <v>2141</v>
      </c>
      <c r="C3708" s="110" t="s">
        <v>2142</v>
      </c>
      <c r="D3708" s="110" t="s">
        <v>265</v>
      </c>
      <c r="E3708" s="110">
        <v>18.000450000000001</v>
      </c>
      <c r="F3708" s="110" t="s">
        <v>580</v>
      </c>
      <c r="G3708" s="110" t="s">
        <v>2295</v>
      </c>
      <c r="H3708" s="110" t="s">
        <v>2296</v>
      </c>
      <c r="I3708" s="324" t="s">
        <v>787</v>
      </c>
      <c r="J3708" s="110">
        <v>16918008</v>
      </c>
      <c r="K3708" s="382">
        <v>45388</v>
      </c>
      <c r="L3708" s="110" t="s">
        <v>407</v>
      </c>
      <c r="M3708" s="324" t="s">
        <v>1264</v>
      </c>
      <c r="N3708" s="381">
        <v>45753</v>
      </c>
      <c r="O3708" s="324" t="s">
        <v>263</v>
      </c>
      <c r="P3708" s="324">
        <v>2025</v>
      </c>
      <c r="Q3708" s="324" t="s">
        <v>26</v>
      </c>
      <c r="R3708" s="110" t="s">
        <v>2297</v>
      </c>
      <c r="S3708" s="110" t="s">
        <v>26</v>
      </c>
      <c r="T3708" s="324"/>
      <c r="U3708" s="324"/>
      <c r="V3708" s="370"/>
      <c r="W3708" s="324"/>
      <c r="X3708" s="268"/>
      <c r="Y3708" s="268"/>
    </row>
    <row r="3709" spans="1:25" ht="35.1" customHeight="1" x14ac:dyDescent="0.2">
      <c r="A3709" s="60">
        <v>29</v>
      </c>
      <c r="B3709" s="110" t="s">
        <v>2143</v>
      </c>
      <c r="C3709" s="110" t="s">
        <v>295</v>
      </c>
      <c r="D3709" s="110" t="s">
        <v>265</v>
      </c>
      <c r="E3709" s="110">
        <v>0.18809999999999999</v>
      </c>
      <c r="F3709" s="110" t="s">
        <v>1121</v>
      </c>
      <c r="G3709" s="110" t="s">
        <v>553</v>
      </c>
      <c r="H3709" s="110" t="s">
        <v>2298</v>
      </c>
      <c r="I3709" s="324" t="s">
        <v>787</v>
      </c>
      <c r="J3709" s="110">
        <v>19505168</v>
      </c>
      <c r="K3709" s="382">
        <v>45418</v>
      </c>
      <c r="L3709" s="110" t="s">
        <v>407</v>
      </c>
      <c r="M3709" s="324" t="s">
        <v>1264</v>
      </c>
      <c r="N3709" s="381">
        <v>45783</v>
      </c>
      <c r="O3709" s="324" t="s">
        <v>263</v>
      </c>
      <c r="P3709" s="324">
        <v>2025</v>
      </c>
      <c r="Q3709" s="324" t="s">
        <v>2299</v>
      </c>
      <c r="R3709" s="110" t="s">
        <v>26</v>
      </c>
      <c r="S3709" s="110" t="s">
        <v>26</v>
      </c>
      <c r="T3709" s="324"/>
      <c r="U3709" s="324"/>
      <c r="V3709" s="370"/>
      <c r="W3709" s="324"/>
      <c r="X3709" s="268"/>
      <c r="Y3709" s="268"/>
    </row>
    <row r="3710" spans="1:25" ht="35.1" customHeight="1" x14ac:dyDescent="0.2">
      <c r="A3710" s="60">
        <v>30</v>
      </c>
      <c r="B3710" s="110" t="s">
        <v>2144</v>
      </c>
      <c r="C3710" s="110" t="s">
        <v>2145</v>
      </c>
      <c r="D3710" s="110" t="s">
        <v>189</v>
      </c>
      <c r="E3710" s="110">
        <v>1.2E-2</v>
      </c>
      <c r="F3710" s="110" t="s">
        <v>1121</v>
      </c>
      <c r="G3710" s="110" t="s">
        <v>2300</v>
      </c>
      <c r="H3710" s="110" t="s">
        <v>2301</v>
      </c>
      <c r="I3710" s="324" t="s">
        <v>787</v>
      </c>
      <c r="J3710" s="110">
        <v>20121846</v>
      </c>
      <c r="K3710" s="382">
        <v>45418</v>
      </c>
      <c r="L3710" s="110" t="s">
        <v>406</v>
      </c>
      <c r="M3710" s="324" t="s">
        <v>321</v>
      </c>
      <c r="N3710" s="381">
        <v>45783</v>
      </c>
      <c r="O3710" s="324" t="s">
        <v>263</v>
      </c>
      <c r="P3710" s="324">
        <v>2025</v>
      </c>
      <c r="Q3710" s="324" t="s">
        <v>26</v>
      </c>
      <c r="R3710" s="324" t="s">
        <v>26</v>
      </c>
      <c r="S3710" s="324" t="s">
        <v>26</v>
      </c>
      <c r="T3710" s="324"/>
      <c r="U3710" s="324"/>
      <c r="V3710" s="370"/>
      <c r="W3710" s="324"/>
      <c r="X3710" s="268"/>
      <c r="Y3710" s="268"/>
    </row>
    <row r="3711" spans="1:25" ht="35.1" customHeight="1" x14ac:dyDescent="0.2">
      <c r="A3711" s="60">
        <v>31</v>
      </c>
      <c r="B3711" s="110" t="s">
        <v>665</v>
      </c>
      <c r="C3711" s="110" t="s">
        <v>2146</v>
      </c>
      <c r="D3711" s="110" t="s">
        <v>189</v>
      </c>
      <c r="E3711" s="110">
        <v>2.5000000000000001E-2</v>
      </c>
      <c r="F3711" s="110" t="s">
        <v>1121</v>
      </c>
      <c r="G3711" s="110" t="s">
        <v>2302</v>
      </c>
      <c r="H3711" s="110" t="s">
        <v>2303</v>
      </c>
      <c r="I3711" s="324" t="s">
        <v>787</v>
      </c>
      <c r="J3711" s="110">
        <v>19766503</v>
      </c>
      <c r="K3711" s="382">
        <v>45418</v>
      </c>
      <c r="L3711" s="110" t="s">
        <v>406</v>
      </c>
      <c r="M3711" s="324" t="s">
        <v>321</v>
      </c>
      <c r="N3711" s="381">
        <v>45783</v>
      </c>
      <c r="O3711" s="324" t="s">
        <v>263</v>
      </c>
      <c r="P3711" s="324">
        <v>2025</v>
      </c>
      <c r="Q3711" s="324" t="s">
        <v>26</v>
      </c>
      <c r="R3711" s="324" t="s">
        <v>26</v>
      </c>
      <c r="S3711" s="324" t="s">
        <v>26</v>
      </c>
      <c r="T3711" s="324"/>
      <c r="U3711" s="324"/>
      <c r="V3711" s="370"/>
      <c r="W3711" s="324"/>
      <c r="X3711" s="268"/>
      <c r="Y3711" s="268"/>
    </row>
    <row r="3712" spans="1:25" ht="35.1" customHeight="1" x14ac:dyDescent="0.2">
      <c r="A3712" s="60">
        <v>32</v>
      </c>
      <c r="B3712" s="110" t="s">
        <v>2147</v>
      </c>
      <c r="C3712" s="110" t="s">
        <v>2148</v>
      </c>
      <c r="D3712" s="110" t="s">
        <v>269</v>
      </c>
      <c r="E3712" s="110">
        <v>4.5</v>
      </c>
      <c r="F3712" s="110" t="s">
        <v>1121</v>
      </c>
      <c r="G3712" s="110" t="s">
        <v>2304</v>
      </c>
      <c r="H3712" s="110" t="s">
        <v>2305</v>
      </c>
      <c r="I3712" s="324" t="s">
        <v>787</v>
      </c>
      <c r="J3712" s="110">
        <v>18170083</v>
      </c>
      <c r="K3712" s="382">
        <v>45418</v>
      </c>
      <c r="L3712" s="110" t="s">
        <v>407</v>
      </c>
      <c r="M3712" s="324" t="s">
        <v>1264</v>
      </c>
      <c r="N3712" s="381">
        <v>45783</v>
      </c>
      <c r="O3712" s="324" t="s">
        <v>263</v>
      </c>
      <c r="P3712" s="324">
        <v>2025</v>
      </c>
      <c r="Q3712" s="324" t="s">
        <v>26</v>
      </c>
      <c r="R3712" s="110" t="s">
        <v>26</v>
      </c>
      <c r="S3712" s="110" t="s">
        <v>2306</v>
      </c>
      <c r="T3712" s="324"/>
      <c r="U3712" s="324"/>
      <c r="V3712" s="370"/>
      <c r="W3712" s="324"/>
      <c r="X3712" s="268"/>
      <c r="Y3712" s="268"/>
    </row>
    <row r="3713" spans="1:25" ht="35.1" customHeight="1" x14ac:dyDescent="0.2">
      <c r="A3713" s="60">
        <v>33</v>
      </c>
      <c r="B3713" s="110" t="s">
        <v>2149</v>
      </c>
      <c r="C3713" s="110" t="s">
        <v>2150</v>
      </c>
      <c r="D3713" s="110" t="s">
        <v>269</v>
      </c>
      <c r="E3713" s="110">
        <v>3</v>
      </c>
      <c r="F3713" s="110" t="s">
        <v>1121</v>
      </c>
      <c r="G3713" s="110" t="s">
        <v>2307</v>
      </c>
      <c r="H3713" s="110" t="s">
        <v>2308</v>
      </c>
      <c r="I3713" s="324" t="s">
        <v>787</v>
      </c>
      <c r="J3713" s="110">
        <v>18499282</v>
      </c>
      <c r="K3713" s="382">
        <v>45418</v>
      </c>
      <c r="L3713" s="110" t="s">
        <v>407</v>
      </c>
      <c r="M3713" s="324" t="s">
        <v>1264</v>
      </c>
      <c r="N3713" s="381">
        <v>45783</v>
      </c>
      <c r="O3713" s="324" t="s">
        <v>263</v>
      </c>
      <c r="P3713" s="324">
        <v>2025</v>
      </c>
      <c r="Q3713" s="324" t="s">
        <v>26</v>
      </c>
      <c r="R3713" s="110" t="s">
        <v>26</v>
      </c>
      <c r="S3713" s="110" t="s">
        <v>2309</v>
      </c>
      <c r="T3713" s="324"/>
      <c r="U3713" s="324"/>
      <c r="V3713" s="370"/>
      <c r="W3713" s="324"/>
      <c r="X3713" s="268"/>
      <c r="Y3713" s="268"/>
    </row>
    <row r="3714" spans="1:25" ht="35.1" customHeight="1" x14ac:dyDescent="0.2">
      <c r="A3714" s="60">
        <v>34</v>
      </c>
      <c r="B3714" s="110" t="s">
        <v>2151</v>
      </c>
      <c r="C3714" s="110" t="s">
        <v>470</v>
      </c>
      <c r="D3714" s="110" t="s">
        <v>265</v>
      </c>
      <c r="E3714" s="110">
        <v>3.91</v>
      </c>
      <c r="F3714" s="110" t="s">
        <v>1121</v>
      </c>
      <c r="G3714" s="110" t="s">
        <v>818</v>
      </c>
      <c r="H3714" s="110" t="s">
        <v>2310</v>
      </c>
      <c r="I3714" s="324" t="s">
        <v>787</v>
      </c>
      <c r="J3714" s="110">
        <v>19665654</v>
      </c>
      <c r="K3714" s="382">
        <v>45449</v>
      </c>
      <c r="L3714" s="110" t="s">
        <v>407</v>
      </c>
      <c r="M3714" s="324" t="s">
        <v>1264</v>
      </c>
      <c r="N3714" s="381">
        <v>45814</v>
      </c>
      <c r="O3714" s="324" t="s">
        <v>263</v>
      </c>
      <c r="P3714" s="324">
        <v>2025</v>
      </c>
      <c r="Q3714" s="324" t="s">
        <v>26</v>
      </c>
      <c r="R3714" s="110" t="s">
        <v>2311</v>
      </c>
      <c r="S3714" s="110" t="s">
        <v>2312</v>
      </c>
      <c r="T3714" s="324"/>
      <c r="U3714" s="324"/>
      <c r="V3714" s="370"/>
      <c r="W3714" s="324"/>
      <c r="X3714" s="268"/>
      <c r="Y3714" s="268"/>
    </row>
    <row r="3715" spans="1:25" ht="35.1" customHeight="1" x14ac:dyDescent="0.2">
      <c r="A3715" s="60">
        <v>35</v>
      </c>
      <c r="B3715" s="110" t="s">
        <v>2152</v>
      </c>
      <c r="C3715" s="110" t="s">
        <v>2153</v>
      </c>
      <c r="D3715" s="110" t="s">
        <v>265</v>
      </c>
      <c r="E3715" s="110">
        <v>19.8</v>
      </c>
      <c r="F3715" s="110" t="s">
        <v>580</v>
      </c>
      <c r="G3715" s="110" t="s">
        <v>2313</v>
      </c>
      <c r="H3715" s="110" t="s">
        <v>2314</v>
      </c>
      <c r="I3715" s="324" t="s">
        <v>787</v>
      </c>
      <c r="J3715" s="110">
        <v>17648275</v>
      </c>
      <c r="K3715" s="382">
        <v>45449</v>
      </c>
      <c r="L3715" s="110" t="s">
        <v>407</v>
      </c>
      <c r="M3715" s="324" t="s">
        <v>1264</v>
      </c>
      <c r="N3715" s="381">
        <v>45814</v>
      </c>
      <c r="O3715" s="324" t="s">
        <v>263</v>
      </c>
      <c r="P3715" s="324">
        <v>2025</v>
      </c>
      <c r="Q3715" s="324" t="s">
        <v>26</v>
      </c>
      <c r="R3715" s="110" t="s">
        <v>2315</v>
      </c>
      <c r="S3715" s="110" t="s">
        <v>26</v>
      </c>
      <c r="T3715" s="324"/>
      <c r="U3715" s="324"/>
      <c r="V3715" s="370"/>
      <c r="W3715" s="324"/>
      <c r="X3715" s="268"/>
      <c r="Y3715" s="268"/>
    </row>
    <row r="3716" spans="1:25" ht="35.1" customHeight="1" x14ac:dyDescent="0.2">
      <c r="A3716" s="60">
        <v>36</v>
      </c>
      <c r="B3716" s="110" t="s">
        <v>2147</v>
      </c>
      <c r="C3716" s="110" t="s">
        <v>2154</v>
      </c>
      <c r="D3716" s="110" t="s">
        <v>269</v>
      </c>
      <c r="E3716" s="110">
        <v>6.5</v>
      </c>
      <c r="F3716" s="110" t="s">
        <v>1121</v>
      </c>
      <c r="G3716" s="110" t="s">
        <v>2304</v>
      </c>
      <c r="H3716" s="110" t="s">
        <v>2316</v>
      </c>
      <c r="I3716" s="324" t="s">
        <v>787</v>
      </c>
      <c r="J3716" s="110">
        <v>18170146</v>
      </c>
      <c r="K3716" s="382">
        <v>45479</v>
      </c>
      <c r="L3716" s="110" t="s">
        <v>407</v>
      </c>
      <c r="M3716" s="324" t="s">
        <v>1264</v>
      </c>
      <c r="N3716" s="381">
        <v>45844</v>
      </c>
      <c r="O3716" s="324" t="s">
        <v>263</v>
      </c>
      <c r="P3716" s="324">
        <v>2025</v>
      </c>
      <c r="Q3716" s="324" t="s">
        <v>26</v>
      </c>
      <c r="R3716" s="110" t="s">
        <v>2317</v>
      </c>
      <c r="S3716" s="110" t="s">
        <v>26</v>
      </c>
      <c r="T3716" s="324"/>
      <c r="U3716" s="324"/>
      <c r="V3716" s="370"/>
      <c r="W3716" s="324"/>
      <c r="X3716" s="268"/>
      <c r="Y3716" s="268"/>
    </row>
    <row r="3717" spans="1:25" ht="35.1" customHeight="1" x14ac:dyDescent="0.2">
      <c r="A3717" s="60">
        <v>37</v>
      </c>
      <c r="B3717" s="110" t="s">
        <v>2155</v>
      </c>
      <c r="C3717" s="110" t="s">
        <v>6667</v>
      </c>
      <c r="D3717" s="110" t="s">
        <v>269</v>
      </c>
      <c r="E3717" s="110">
        <v>2.31</v>
      </c>
      <c r="F3717" s="110" t="s">
        <v>1121</v>
      </c>
      <c r="G3717" s="110" t="s">
        <v>2318</v>
      </c>
      <c r="H3717" s="110" t="s">
        <v>2319</v>
      </c>
      <c r="I3717" s="324" t="s">
        <v>787</v>
      </c>
      <c r="J3717" s="110">
        <v>18787413</v>
      </c>
      <c r="K3717" s="382" t="s">
        <v>6814</v>
      </c>
      <c r="L3717" s="110" t="s">
        <v>407</v>
      </c>
      <c r="M3717" s="324" t="s">
        <v>1264</v>
      </c>
      <c r="N3717" s="381">
        <v>46025</v>
      </c>
      <c r="O3717" s="324" t="s">
        <v>263</v>
      </c>
      <c r="P3717" s="324">
        <v>2025</v>
      </c>
      <c r="Q3717" s="324" t="s">
        <v>26</v>
      </c>
      <c r="R3717" s="110" t="s">
        <v>2320</v>
      </c>
      <c r="S3717" s="110" t="s">
        <v>26</v>
      </c>
      <c r="T3717" s="324"/>
      <c r="U3717" s="324"/>
      <c r="V3717" s="370"/>
      <c r="W3717" s="324"/>
      <c r="X3717" s="268"/>
      <c r="Y3717" s="268"/>
    </row>
    <row r="3718" spans="1:25" ht="35.1" customHeight="1" x14ac:dyDescent="0.2">
      <c r="A3718" s="60">
        <v>38</v>
      </c>
      <c r="B3718" s="110" t="s">
        <v>2156</v>
      </c>
      <c r="C3718" s="110" t="s">
        <v>2157</v>
      </c>
      <c r="D3718" s="110" t="s">
        <v>268</v>
      </c>
      <c r="E3718" s="110">
        <v>0.15579999999999999</v>
      </c>
      <c r="F3718" s="110" t="s">
        <v>3882</v>
      </c>
      <c r="G3718" s="110" t="s">
        <v>2321</v>
      </c>
      <c r="H3718" s="110" t="s">
        <v>2322</v>
      </c>
      <c r="I3718" s="324" t="s">
        <v>787</v>
      </c>
      <c r="J3718" s="110">
        <v>19884415</v>
      </c>
      <c r="K3718" s="382">
        <v>45632</v>
      </c>
      <c r="L3718" s="110" t="s">
        <v>406</v>
      </c>
      <c r="M3718" s="324" t="s">
        <v>321</v>
      </c>
      <c r="N3718" s="381">
        <v>45997</v>
      </c>
      <c r="O3718" s="324" t="s">
        <v>263</v>
      </c>
      <c r="P3718" s="324">
        <v>2025</v>
      </c>
      <c r="Q3718" s="324" t="s">
        <v>26</v>
      </c>
      <c r="R3718" s="324" t="s">
        <v>26</v>
      </c>
      <c r="S3718" s="324" t="s">
        <v>26</v>
      </c>
      <c r="T3718" s="324"/>
      <c r="U3718" s="324"/>
      <c r="V3718" s="370"/>
      <c r="W3718" s="324"/>
      <c r="X3718" s="268"/>
      <c r="Y3718" s="268"/>
    </row>
    <row r="3719" spans="1:25" ht="35.1" customHeight="1" x14ac:dyDescent="0.2">
      <c r="A3719" s="60">
        <v>39</v>
      </c>
      <c r="B3719" s="110" t="s">
        <v>2158</v>
      </c>
      <c r="C3719" s="110" t="s">
        <v>2159</v>
      </c>
      <c r="D3719" s="110" t="s">
        <v>269</v>
      </c>
      <c r="E3719" s="110">
        <v>0.4</v>
      </c>
      <c r="F3719" s="110" t="s">
        <v>1121</v>
      </c>
      <c r="G3719" s="110" t="s">
        <v>2324</v>
      </c>
      <c r="H3719" s="110" t="s">
        <v>2325</v>
      </c>
      <c r="I3719" s="324" t="s">
        <v>787</v>
      </c>
      <c r="J3719" s="110">
        <v>20104487</v>
      </c>
      <c r="K3719" s="382">
        <v>45456</v>
      </c>
      <c r="L3719" s="110" t="s">
        <v>406</v>
      </c>
      <c r="M3719" s="324" t="s">
        <v>321</v>
      </c>
      <c r="N3719" s="381">
        <v>45821</v>
      </c>
      <c r="O3719" s="324" t="s">
        <v>263</v>
      </c>
      <c r="P3719" s="324">
        <v>2025</v>
      </c>
      <c r="Q3719" s="324" t="s">
        <v>26</v>
      </c>
      <c r="R3719" s="324" t="s">
        <v>26</v>
      </c>
      <c r="S3719" s="324" t="s">
        <v>26</v>
      </c>
      <c r="T3719" s="324"/>
      <c r="U3719" s="324"/>
      <c r="V3719" s="370"/>
      <c r="W3719" s="324"/>
      <c r="X3719" s="268"/>
      <c r="Y3719" s="268"/>
    </row>
    <row r="3720" spans="1:25" ht="35.1" customHeight="1" x14ac:dyDescent="0.2">
      <c r="A3720" s="60">
        <v>40</v>
      </c>
      <c r="B3720" s="110" t="s">
        <v>2160</v>
      </c>
      <c r="C3720" s="110" t="s">
        <v>319</v>
      </c>
      <c r="D3720" s="110" t="s">
        <v>268</v>
      </c>
      <c r="E3720" s="110">
        <v>1.5</v>
      </c>
      <c r="F3720" s="110" t="s">
        <v>1121</v>
      </c>
      <c r="G3720" s="110" t="s">
        <v>1281</v>
      </c>
      <c r="H3720" s="110" t="s">
        <v>2326</v>
      </c>
      <c r="I3720" s="324" t="s">
        <v>787</v>
      </c>
      <c r="J3720" s="110">
        <v>18602974</v>
      </c>
      <c r="K3720" s="382">
        <v>45456</v>
      </c>
      <c r="L3720" s="110" t="s">
        <v>407</v>
      </c>
      <c r="M3720" s="324" t="s">
        <v>1264</v>
      </c>
      <c r="N3720" s="381">
        <v>45821</v>
      </c>
      <c r="O3720" s="324" t="s">
        <v>263</v>
      </c>
      <c r="P3720" s="324">
        <v>2025</v>
      </c>
      <c r="Q3720" s="324" t="s">
        <v>26</v>
      </c>
      <c r="R3720" s="110" t="s">
        <v>2327</v>
      </c>
      <c r="S3720" s="110" t="s">
        <v>26</v>
      </c>
      <c r="T3720" s="324"/>
      <c r="U3720" s="324"/>
      <c r="V3720" s="370"/>
      <c r="W3720" s="324"/>
      <c r="X3720" s="268"/>
      <c r="Y3720" s="268"/>
    </row>
    <row r="3721" spans="1:25" ht="35.1" customHeight="1" x14ac:dyDescent="0.2">
      <c r="A3721" s="60">
        <v>41</v>
      </c>
      <c r="B3721" s="110" t="s">
        <v>2161</v>
      </c>
      <c r="C3721" s="110" t="s">
        <v>2162</v>
      </c>
      <c r="D3721" s="110" t="s">
        <v>269</v>
      </c>
      <c r="E3721" s="110">
        <v>0.5</v>
      </c>
      <c r="F3721" s="110" t="s">
        <v>1121</v>
      </c>
      <c r="G3721" s="110" t="s">
        <v>2328</v>
      </c>
      <c r="H3721" s="110" t="s">
        <v>2329</v>
      </c>
      <c r="I3721" s="324" t="s">
        <v>787</v>
      </c>
      <c r="J3721" s="110">
        <v>18665614</v>
      </c>
      <c r="K3721" s="382">
        <v>45457</v>
      </c>
      <c r="L3721" s="110" t="s">
        <v>407</v>
      </c>
      <c r="M3721" s="324" t="s">
        <v>1264</v>
      </c>
      <c r="N3721" s="381">
        <v>45822</v>
      </c>
      <c r="O3721" s="324" t="s">
        <v>263</v>
      </c>
      <c r="P3721" s="324">
        <v>2025</v>
      </c>
      <c r="Q3721" s="324" t="s">
        <v>2330</v>
      </c>
      <c r="R3721" s="110" t="s">
        <v>26</v>
      </c>
      <c r="S3721" s="110" t="s">
        <v>26</v>
      </c>
      <c r="T3721" s="324"/>
      <c r="U3721" s="324"/>
      <c r="V3721" s="370"/>
      <c r="W3721" s="324"/>
      <c r="X3721" s="268"/>
      <c r="Y3721" s="268"/>
    </row>
    <row r="3722" spans="1:25" ht="35.1" customHeight="1" x14ac:dyDescent="0.2">
      <c r="A3722" s="60">
        <v>42</v>
      </c>
      <c r="B3722" s="110" t="s">
        <v>2163</v>
      </c>
      <c r="C3722" s="110" t="s">
        <v>2164</v>
      </c>
      <c r="D3722" s="110" t="s">
        <v>189</v>
      </c>
      <c r="E3722" s="110">
        <v>0.2</v>
      </c>
      <c r="F3722" s="110" t="s">
        <v>1121</v>
      </c>
      <c r="G3722" s="110" t="s">
        <v>2331</v>
      </c>
      <c r="H3722" s="110" t="s">
        <v>2332</v>
      </c>
      <c r="I3722" s="324" t="s">
        <v>787</v>
      </c>
      <c r="J3722" s="110">
        <v>19884483</v>
      </c>
      <c r="K3722" s="382">
        <v>45461</v>
      </c>
      <c r="L3722" s="110" t="s">
        <v>406</v>
      </c>
      <c r="M3722" s="324" t="s">
        <v>321</v>
      </c>
      <c r="N3722" s="381">
        <v>45826</v>
      </c>
      <c r="O3722" s="324" t="s">
        <v>263</v>
      </c>
      <c r="P3722" s="324">
        <v>2025</v>
      </c>
      <c r="Q3722" s="324" t="s">
        <v>26</v>
      </c>
      <c r="R3722" s="324" t="s">
        <v>26</v>
      </c>
      <c r="S3722" s="324" t="s">
        <v>26</v>
      </c>
      <c r="T3722" s="324"/>
      <c r="U3722" s="324"/>
      <c r="V3722" s="370"/>
      <c r="W3722" s="324"/>
      <c r="X3722" s="268"/>
      <c r="Y3722" s="268"/>
    </row>
    <row r="3723" spans="1:25" ht="35.1" customHeight="1" x14ac:dyDescent="0.2">
      <c r="A3723" s="60">
        <v>43</v>
      </c>
      <c r="B3723" s="110" t="s">
        <v>1206</v>
      </c>
      <c r="C3723" s="110" t="s">
        <v>2165</v>
      </c>
      <c r="D3723" s="110" t="s">
        <v>189</v>
      </c>
      <c r="E3723" s="110">
        <v>0.14000000000000001</v>
      </c>
      <c r="F3723" s="110" t="s">
        <v>3930</v>
      </c>
      <c r="G3723" s="110" t="s">
        <v>2333</v>
      </c>
      <c r="H3723" s="110" t="s">
        <v>2334</v>
      </c>
      <c r="I3723" s="324" t="s">
        <v>787</v>
      </c>
      <c r="J3723" s="110">
        <v>20207364</v>
      </c>
      <c r="K3723" s="382">
        <v>45461</v>
      </c>
      <c r="L3723" s="110" t="s">
        <v>406</v>
      </c>
      <c r="M3723" s="324" t="s">
        <v>321</v>
      </c>
      <c r="N3723" s="381">
        <v>45826</v>
      </c>
      <c r="O3723" s="324" t="s">
        <v>263</v>
      </c>
      <c r="P3723" s="324">
        <v>2025</v>
      </c>
      <c r="Q3723" s="324" t="s">
        <v>26</v>
      </c>
      <c r="R3723" s="324" t="s">
        <v>26</v>
      </c>
      <c r="S3723" s="324" t="s">
        <v>26</v>
      </c>
      <c r="T3723" s="324"/>
      <c r="U3723" s="324"/>
      <c r="V3723" s="370"/>
      <c r="W3723" s="324"/>
      <c r="X3723" s="268"/>
      <c r="Y3723" s="268"/>
    </row>
    <row r="3724" spans="1:25" ht="35.1" customHeight="1" x14ac:dyDescent="0.2">
      <c r="A3724" s="60">
        <v>44</v>
      </c>
      <c r="B3724" s="110" t="s">
        <v>2166</v>
      </c>
      <c r="C3724" s="110" t="s">
        <v>2167</v>
      </c>
      <c r="D3724" s="110" t="s">
        <v>2335</v>
      </c>
      <c r="E3724" s="110">
        <v>9.9430000000000004E-2</v>
      </c>
      <c r="F3724" s="110" t="s">
        <v>1121</v>
      </c>
      <c r="G3724" s="110" t="s">
        <v>2336</v>
      </c>
      <c r="H3724" s="110" t="s">
        <v>2337</v>
      </c>
      <c r="I3724" s="324" t="s">
        <v>787</v>
      </c>
      <c r="J3724" s="110">
        <v>20107122</v>
      </c>
      <c r="K3724" s="382">
        <v>45462</v>
      </c>
      <c r="L3724" s="110" t="s">
        <v>406</v>
      </c>
      <c r="M3724" s="324" t="s">
        <v>321</v>
      </c>
      <c r="N3724" s="381">
        <v>45827</v>
      </c>
      <c r="O3724" s="324" t="s">
        <v>263</v>
      </c>
      <c r="P3724" s="324">
        <v>2025</v>
      </c>
      <c r="Q3724" s="324" t="s">
        <v>26</v>
      </c>
      <c r="R3724" s="324" t="s">
        <v>26</v>
      </c>
      <c r="S3724" s="324" t="s">
        <v>26</v>
      </c>
      <c r="T3724" s="324"/>
      <c r="U3724" s="324"/>
      <c r="V3724" s="370"/>
      <c r="W3724" s="324"/>
      <c r="X3724" s="268"/>
      <c r="Y3724" s="268"/>
    </row>
    <row r="3725" spans="1:25" ht="35.1" customHeight="1" x14ac:dyDescent="0.2">
      <c r="A3725" s="60">
        <v>45</v>
      </c>
      <c r="B3725" s="110" t="s">
        <v>2168</v>
      </c>
      <c r="C3725" s="110" t="s">
        <v>387</v>
      </c>
      <c r="D3725" s="110" t="s">
        <v>2292</v>
      </c>
      <c r="E3725" s="110">
        <v>6.0000000000000001E-3</v>
      </c>
      <c r="F3725" s="110" t="s">
        <v>3882</v>
      </c>
      <c r="G3725" s="110" t="s">
        <v>2338</v>
      </c>
      <c r="H3725" s="110" t="s">
        <v>2339</v>
      </c>
      <c r="I3725" s="324" t="s">
        <v>787</v>
      </c>
      <c r="J3725" s="110">
        <v>20273057</v>
      </c>
      <c r="K3725" s="382">
        <v>45464</v>
      </c>
      <c r="L3725" s="110" t="s">
        <v>406</v>
      </c>
      <c r="M3725" s="324" t="s">
        <v>321</v>
      </c>
      <c r="N3725" s="381">
        <v>45829</v>
      </c>
      <c r="O3725" s="324" t="s">
        <v>263</v>
      </c>
      <c r="P3725" s="324">
        <v>2025</v>
      </c>
      <c r="Q3725" s="324" t="s">
        <v>26</v>
      </c>
      <c r="R3725" s="324" t="s">
        <v>26</v>
      </c>
      <c r="S3725" s="324" t="s">
        <v>26</v>
      </c>
      <c r="T3725" s="324"/>
      <c r="U3725" s="324"/>
      <c r="V3725" s="370"/>
      <c r="W3725" s="324"/>
      <c r="X3725" s="268"/>
      <c r="Y3725" s="268"/>
    </row>
    <row r="3726" spans="1:25" ht="35.1" customHeight="1" x14ac:dyDescent="0.2">
      <c r="A3726" s="60">
        <v>46</v>
      </c>
      <c r="B3726" s="110" t="s">
        <v>2169</v>
      </c>
      <c r="C3726" s="110" t="s">
        <v>2170</v>
      </c>
      <c r="D3726" s="110" t="s">
        <v>189</v>
      </c>
      <c r="E3726" s="110">
        <v>4.5</v>
      </c>
      <c r="F3726" s="110" t="s">
        <v>1121</v>
      </c>
      <c r="G3726" s="110" t="s">
        <v>2340</v>
      </c>
      <c r="H3726" s="110" t="s">
        <v>2341</v>
      </c>
      <c r="I3726" s="324" t="s">
        <v>787</v>
      </c>
      <c r="J3726" s="110">
        <v>18306463</v>
      </c>
      <c r="K3726" s="382">
        <v>45469</v>
      </c>
      <c r="L3726" s="110" t="s">
        <v>407</v>
      </c>
      <c r="M3726" s="324" t="s">
        <v>1264</v>
      </c>
      <c r="N3726" s="381">
        <v>45834</v>
      </c>
      <c r="O3726" s="324" t="s">
        <v>263</v>
      </c>
      <c r="P3726" s="324">
        <v>2025</v>
      </c>
      <c r="Q3726" s="324" t="s">
        <v>26</v>
      </c>
      <c r="R3726" s="110" t="s">
        <v>2342</v>
      </c>
      <c r="S3726" s="110" t="s">
        <v>26</v>
      </c>
      <c r="T3726" s="324"/>
      <c r="U3726" s="324"/>
      <c r="V3726" s="370"/>
      <c r="W3726" s="324"/>
      <c r="X3726" s="268"/>
      <c r="Y3726" s="268"/>
    </row>
    <row r="3727" spans="1:25" ht="35.1" customHeight="1" x14ac:dyDescent="0.2">
      <c r="A3727" s="60">
        <v>47</v>
      </c>
      <c r="B3727" s="110" t="s">
        <v>2171</v>
      </c>
      <c r="C3727" s="110" t="s">
        <v>2172</v>
      </c>
      <c r="D3727" s="110" t="s">
        <v>1286</v>
      </c>
      <c r="E3727" s="110">
        <v>0.39900000000000002</v>
      </c>
      <c r="F3727" s="110" t="s">
        <v>1121</v>
      </c>
      <c r="G3727" s="110" t="s">
        <v>2343</v>
      </c>
      <c r="H3727" s="110" t="s">
        <v>2344</v>
      </c>
      <c r="I3727" s="324" t="s">
        <v>787</v>
      </c>
      <c r="J3727" s="110">
        <v>20238095</v>
      </c>
      <c r="K3727" s="382">
        <v>45470</v>
      </c>
      <c r="L3727" s="110" t="s">
        <v>406</v>
      </c>
      <c r="M3727" s="324" t="s">
        <v>321</v>
      </c>
      <c r="N3727" s="381">
        <v>45835</v>
      </c>
      <c r="O3727" s="324" t="s">
        <v>263</v>
      </c>
      <c r="P3727" s="324">
        <v>2025</v>
      </c>
      <c r="Q3727" s="324" t="s">
        <v>26</v>
      </c>
      <c r="R3727" s="324" t="s">
        <v>26</v>
      </c>
      <c r="S3727" s="324" t="s">
        <v>26</v>
      </c>
      <c r="T3727" s="324"/>
      <c r="U3727" s="324"/>
      <c r="V3727" s="370"/>
      <c r="W3727" s="324"/>
      <c r="X3727" s="268"/>
      <c r="Y3727" s="268"/>
    </row>
    <row r="3728" spans="1:25" ht="35.1" customHeight="1" x14ac:dyDescent="0.2">
      <c r="A3728" s="60">
        <v>48</v>
      </c>
      <c r="B3728" s="110" t="s">
        <v>2173</v>
      </c>
      <c r="C3728" s="110" t="s">
        <v>2174</v>
      </c>
      <c r="D3728" s="110" t="s">
        <v>269</v>
      </c>
      <c r="E3728" s="110">
        <v>1.8290000000000001E-2</v>
      </c>
      <c r="F3728" s="110" t="s">
        <v>3882</v>
      </c>
      <c r="G3728" s="110" t="s">
        <v>2345</v>
      </c>
      <c r="H3728" s="110" t="s">
        <v>2346</v>
      </c>
      <c r="I3728" s="324" t="s">
        <v>787</v>
      </c>
      <c r="J3728" s="110">
        <v>20241158</v>
      </c>
      <c r="K3728" s="382">
        <v>45471</v>
      </c>
      <c r="L3728" s="110" t="s">
        <v>406</v>
      </c>
      <c r="M3728" s="324" t="s">
        <v>321</v>
      </c>
      <c r="N3728" s="381">
        <v>45836</v>
      </c>
      <c r="O3728" s="324" t="s">
        <v>263</v>
      </c>
      <c r="P3728" s="324">
        <v>2025</v>
      </c>
      <c r="Q3728" s="324" t="s">
        <v>26</v>
      </c>
      <c r="R3728" s="324" t="s">
        <v>26</v>
      </c>
      <c r="S3728" s="324" t="s">
        <v>26</v>
      </c>
      <c r="T3728" s="324"/>
      <c r="U3728" s="324"/>
      <c r="V3728" s="370"/>
      <c r="W3728" s="324"/>
      <c r="X3728" s="268"/>
      <c r="Y3728" s="268"/>
    </row>
    <row r="3729" spans="1:25" ht="35.1" customHeight="1" x14ac:dyDescent="0.2">
      <c r="A3729" s="60">
        <v>49</v>
      </c>
      <c r="B3729" s="110" t="s">
        <v>2720</v>
      </c>
      <c r="C3729" s="110" t="s">
        <v>2721</v>
      </c>
      <c r="D3729" s="110" t="s">
        <v>269</v>
      </c>
      <c r="E3729" s="110">
        <v>0.31979999999999997</v>
      </c>
      <c r="F3729" s="110" t="s">
        <v>1121</v>
      </c>
      <c r="G3729" s="110" t="s">
        <v>2867</v>
      </c>
      <c r="H3729" s="110" t="s">
        <v>2868</v>
      </c>
      <c r="I3729" s="324" t="s">
        <v>787</v>
      </c>
      <c r="J3729" s="110" t="s">
        <v>4122</v>
      </c>
      <c r="K3729" s="382">
        <v>45463</v>
      </c>
      <c r="L3729" s="110" t="s">
        <v>406</v>
      </c>
      <c r="M3729" s="324" t="s">
        <v>321</v>
      </c>
      <c r="N3729" s="381">
        <v>45828</v>
      </c>
      <c r="O3729" s="324" t="s">
        <v>263</v>
      </c>
      <c r="P3729" s="324">
        <v>2025</v>
      </c>
      <c r="Q3729" s="324" t="s">
        <v>26</v>
      </c>
      <c r="R3729" s="324" t="s">
        <v>26</v>
      </c>
      <c r="S3729" s="324" t="s">
        <v>26</v>
      </c>
      <c r="T3729" s="324"/>
      <c r="U3729" s="324"/>
      <c r="V3729" s="370"/>
      <c r="W3729" s="324"/>
      <c r="X3729" s="268"/>
      <c r="Y3729" s="268"/>
    </row>
    <row r="3730" spans="1:25" ht="35.1" customHeight="1" x14ac:dyDescent="0.2">
      <c r="A3730" s="60">
        <v>50</v>
      </c>
      <c r="B3730" s="110" t="s">
        <v>494</v>
      </c>
      <c r="C3730" s="110" t="s">
        <v>2722</v>
      </c>
      <c r="D3730" s="110" t="s">
        <v>268</v>
      </c>
      <c r="E3730" s="110">
        <v>42</v>
      </c>
      <c r="F3730" s="110" t="s">
        <v>580</v>
      </c>
      <c r="G3730" s="110" t="s">
        <v>492</v>
      </c>
      <c r="H3730" s="110" t="s">
        <v>2869</v>
      </c>
      <c r="I3730" s="324" t="s">
        <v>787</v>
      </c>
      <c r="J3730" s="110">
        <v>9559544</v>
      </c>
      <c r="K3730" s="382">
        <v>45471</v>
      </c>
      <c r="L3730" s="110" t="s">
        <v>407</v>
      </c>
      <c r="M3730" s="324" t="s">
        <v>1264</v>
      </c>
      <c r="N3730" s="381">
        <v>45836</v>
      </c>
      <c r="O3730" s="324" t="s">
        <v>263</v>
      </c>
      <c r="P3730" s="324">
        <v>2025</v>
      </c>
      <c r="Q3730" s="324" t="s">
        <v>26</v>
      </c>
      <c r="R3730" s="324" t="s">
        <v>26</v>
      </c>
      <c r="S3730" s="324" t="s">
        <v>26</v>
      </c>
      <c r="T3730" s="324"/>
      <c r="U3730" s="324"/>
      <c r="V3730" s="370"/>
      <c r="W3730" s="324"/>
      <c r="X3730" s="268"/>
      <c r="Y3730" s="268"/>
    </row>
    <row r="3731" spans="1:25" ht="35.1" customHeight="1" x14ac:dyDescent="0.2">
      <c r="A3731" s="60">
        <v>51</v>
      </c>
      <c r="B3731" s="110" t="s">
        <v>2723</v>
      </c>
      <c r="C3731" s="110" t="s">
        <v>1764</v>
      </c>
      <c r="D3731" s="110" t="s">
        <v>189</v>
      </c>
      <c r="E3731" s="110">
        <v>9.9000000000000005E-2</v>
      </c>
      <c r="F3731" s="110" t="s">
        <v>1121</v>
      </c>
      <c r="G3731" s="110" t="s">
        <v>2870</v>
      </c>
      <c r="H3731" s="110" t="s">
        <v>2871</v>
      </c>
      <c r="I3731" s="324" t="s">
        <v>787</v>
      </c>
      <c r="J3731" s="110" t="s">
        <v>4123</v>
      </c>
      <c r="K3731" s="382">
        <v>45298</v>
      </c>
      <c r="L3731" s="110" t="s">
        <v>406</v>
      </c>
      <c r="M3731" s="324" t="s">
        <v>321</v>
      </c>
      <c r="N3731" s="381">
        <v>45663</v>
      </c>
      <c r="O3731" s="324" t="s">
        <v>263</v>
      </c>
      <c r="P3731" s="324">
        <v>2025</v>
      </c>
      <c r="Q3731" s="324" t="s">
        <v>26</v>
      </c>
      <c r="R3731" s="324" t="s">
        <v>26</v>
      </c>
      <c r="S3731" s="324" t="s">
        <v>26</v>
      </c>
      <c r="T3731" s="324"/>
      <c r="U3731" s="324"/>
      <c r="V3731" s="370"/>
      <c r="W3731" s="324"/>
      <c r="X3731" s="268"/>
      <c r="Y3731" s="268"/>
    </row>
    <row r="3732" spans="1:25" ht="35.1" customHeight="1" x14ac:dyDescent="0.2">
      <c r="A3732" s="60">
        <v>52</v>
      </c>
      <c r="B3732" s="110" t="s">
        <v>2724</v>
      </c>
      <c r="C3732" s="110" t="s">
        <v>2725</v>
      </c>
      <c r="D3732" s="110" t="s">
        <v>265</v>
      </c>
      <c r="E3732" s="110">
        <v>20.399999999999999</v>
      </c>
      <c r="F3732" s="110" t="s">
        <v>580</v>
      </c>
      <c r="G3732" s="110" t="s">
        <v>2872</v>
      </c>
      <c r="H3732" s="110" t="s">
        <v>2873</v>
      </c>
      <c r="I3732" s="324" t="s">
        <v>787</v>
      </c>
      <c r="J3732" s="110">
        <v>17892178</v>
      </c>
      <c r="K3732" s="382">
        <v>45358</v>
      </c>
      <c r="L3732" s="110" t="s">
        <v>407</v>
      </c>
      <c r="M3732" s="324" t="s">
        <v>1264</v>
      </c>
      <c r="N3732" s="381">
        <v>45723</v>
      </c>
      <c r="O3732" s="324" t="s">
        <v>263</v>
      </c>
      <c r="P3732" s="324">
        <v>2025</v>
      </c>
      <c r="Q3732" s="324" t="s">
        <v>26</v>
      </c>
      <c r="R3732" s="324" t="s">
        <v>26</v>
      </c>
      <c r="S3732" s="324" t="s">
        <v>26</v>
      </c>
      <c r="T3732" s="324"/>
      <c r="U3732" s="324"/>
      <c r="V3732" s="370"/>
      <c r="W3732" s="324"/>
      <c r="X3732" s="268"/>
      <c r="Y3732" s="268"/>
    </row>
    <row r="3733" spans="1:25" ht="35.1" customHeight="1" x14ac:dyDescent="0.2">
      <c r="A3733" s="60">
        <v>53</v>
      </c>
      <c r="B3733" s="110" t="s">
        <v>2726</v>
      </c>
      <c r="C3733" s="110" t="s">
        <v>2727</v>
      </c>
      <c r="D3733" s="110" t="s">
        <v>265</v>
      </c>
      <c r="E3733" s="110">
        <v>7.15</v>
      </c>
      <c r="F3733" s="110" t="s">
        <v>1121</v>
      </c>
      <c r="G3733" s="110">
        <v>0</v>
      </c>
      <c r="H3733" s="110" t="s">
        <v>2874</v>
      </c>
      <c r="I3733" s="324" t="s">
        <v>787</v>
      </c>
      <c r="J3733" s="110">
        <v>13106864</v>
      </c>
      <c r="K3733" s="382">
        <v>45358</v>
      </c>
      <c r="L3733" s="110" t="s">
        <v>407</v>
      </c>
      <c r="M3733" s="324" t="s">
        <v>1264</v>
      </c>
      <c r="N3733" s="381">
        <v>45723</v>
      </c>
      <c r="O3733" s="324" t="s">
        <v>263</v>
      </c>
      <c r="P3733" s="324">
        <v>2025</v>
      </c>
      <c r="Q3733" s="324" t="s">
        <v>26</v>
      </c>
      <c r="R3733" s="324" t="s">
        <v>26</v>
      </c>
      <c r="S3733" s="324" t="s">
        <v>26</v>
      </c>
      <c r="T3733" s="324"/>
      <c r="U3733" s="324"/>
      <c r="V3733" s="370"/>
      <c r="W3733" s="324"/>
      <c r="X3733" s="364"/>
      <c r="Y3733" s="364"/>
    </row>
    <row r="3734" spans="1:25" ht="35.1" customHeight="1" x14ac:dyDescent="0.2">
      <c r="A3734" s="60">
        <v>54</v>
      </c>
      <c r="B3734" s="110" t="s">
        <v>2728</v>
      </c>
      <c r="C3734" s="110" t="s">
        <v>2729</v>
      </c>
      <c r="D3734" s="110" t="s">
        <v>189</v>
      </c>
      <c r="E3734" s="110">
        <v>4.2</v>
      </c>
      <c r="F3734" s="110" t="s">
        <v>1121</v>
      </c>
      <c r="G3734" s="110" t="s">
        <v>2323</v>
      </c>
      <c r="H3734" s="110" t="s">
        <v>2875</v>
      </c>
      <c r="I3734" s="324" t="s">
        <v>787</v>
      </c>
      <c r="J3734" s="110">
        <v>17828776</v>
      </c>
      <c r="K3734" s="382">
        <v>45389</v>
      </c>
      <c r="L3734" s="110" t="s">
        <v>407</v>
      </c>
      <c r="M3734" s="324" t="s">
        <v>1264</v>
      </c>
      <c r="N3734" s="381">
        <v>45754</v>
      </c>
      <c r="O3734" s="324" t="s">
        <v>263</v>
      </c>
      <c r="P3734" s="324">
        <v>2025</v>
      </c>
      <c r="Q3734" s="324" t="s">
        <v>26</v>
      </c>
      <c r="R3734" s="324" t="s">
        <v>26</v>
      </c>
      <c r="S3734" s="324" t="s">
        <v>26</v>
      </c>
      <c r="T3734" s="324"/>
      <c r="U3734" s="324"/>
      <c r="V3734" s="370"/>
      <c r="W3734" s="324"/>
      <c r="X3734" s="268"/>
      <c r="Y3734" s="268"/>
    </row>
    <row r="3735" spans="1:25" ht="35.1" customHeight="1" x14ac:dyDescent="0.2">
      <c r="A3735" s="60">
        <v>55</v>
      </c>
      <c r="B3735" s="110" t="s">
        <v>2730</v>
      </c>
      <c r="C3735" s="110" t="s">
        <v>2731</v>
      </c>
      <c r="D3735" s="110" t="s">
        <v>189</v>
      </c>
      <c r="E3735" s="110">
        <v>0.99</v>
      </c>
      <c r="F3735" s="110" t="s">
        <v>1121</v>
      </c>
      <c r="G3735" s="110" t="s">
        <v>2876</v>
      </c>
      <c r="H3735" s="110" t="s">
        <v>2877</v>
      </c>
      <c r="I3735" s="324" t="s">
        <v>787</v>
      </c>
      <c r="J3735" s="110" t="s">
        <v>4124</v>
      </c>
      <c r="K3735" s="382">
        <v>45389</v>
      </c>
      <c r="L3735" s="110" t="s">
        <v>406</v>
      </c>
      <c r="M3735" s="324" t="s">
        <v>321</v>
      </c>
      <c r="N3735" s="381">
        <v>45754</v>
      </c>
      <c r="O3735" s="324" t="s">
        <v>263</v>
      </c>
      <c r="P3735" s="324">
        <v>2025</v>
      </c>
      <c r="Q3735" s="324" t="s">
        <v>26</v>
      </c>
      <c r="R3735" s="324" t="s">
        <v>26</v>
      </c>
      <c r="S3735" s="324" t="s">
        <v>26</v>
      </c>
      <c r="T3735" s="324"/>
      <c r="U3735" s="324"/>
      <c r="V3735" s="370"/>
      <c r="W3735" s="324"/>
      <c r="X3735" s="268"/>
      <c r="Y3735" s="268"/>
    </row>
    <row r="3736" spans="1:25" ht="35.1" customHeight="1" x14ac:dyDescent="0.2">
      <c r="A3736" s="60">
        <v>56</v>
      </c>
      <c r="B3736" s="110" t="s">
        <v>683</v>
      </c>
      <c r="C3736" s="110" t="s">
        <v>2732</v>
      </c>
      <c r="D3736" s="110" t="s">
        <v>268</v>
      </c>
      <c r="E3736" s="110">
        <v>0.29970000000000002</v>
      </c>
      <c r="F3736" s="110" t="s">
        <v>1121</v>
      </c>
      <c r="G3736" s="110" t="s">
        <v>489</v>
      </c>
      <c r="H3736" s="110" t="s">
        <v>2878</v>
      </c>
      <c r="I3736" s="324" t="s">
        <v>787</v>
      </c>
      <c r="J3736" s="110" t="s">
        <v>4125</v>
      </c>
      <c r="K3736" s="382">
        <v>45511</v>
      </c>
      <c r="L3736" s="110" t="s">
        <v>406</v>
      </c>
      <c r="M3736" s="324" t="s">
        <v>321</v>
      </c>
      <c r="N3736" s="381">
        <v>45876</v>
      </c>
      <c r="O3736" s="324" t="s">
        <v>263</v>
      </c>
      <c r="P3736" s="324">
        <v>2025</v>
      </c>
      <c r="Q3736" s="324" t="s">
        <v>26</v>
      </c>
      <c r="R3736" s="324" t="s">
        <v>26</v>
      </c>
      <c r="S3736" s="324" t="s">
        <v>26</v>
      </c>
      <c r="T3736" s="324"/>
      <c r="U3736" s="324"/>
      <c r="V3736" s="370"/>
      <c r="W3736" s="324"/>
      <c r="X3736" s="268"/>
      <c r="Y3736" s="268"/>
    </row>
    <row r="3737" spans="1:25" ht="35.1" customHeight="1" x14ac:dyDescent="0.2">
      <c r="A3737" s="60">
        <v>57</v>
      </c>
      <c r="B3737" s="110" t="s">
        <v>2733</v>
      </c>
      <c r="C3737" s="110" t="s">
        <v>2734</v>
      </c>
      <c r="D3737" s="110" t="s">
        <v>268</v>
      </c>
      <c r="E3737" s="110">
        <v>38.5</v>
      </c>
      <c r="F3737" s="110" t="s">
        <v>580</v>
      </c>
      <c r="G3737" s="110" t="s">
        <v>2879</v>
      </c>
      <c r="H3737" s="110" t="s">
        <v>2880</v>
      </c>
      <c r="I3737" s="324" t="s">
        <v>787</v>
      </c>
      <c r="J3737" s="110">
        <v>17542811</v>
      </c>
      <c r="K3737" s="382">
        <v>45572</v>
      </c>
      <c r="L3737" s="110" t="s">
        <v>407</v>
      </c>
      <c r="M3737" s="324" t="s">
        <v>1264</v>
      </c>
      <c r="N3737" s="381">
        <v>45937</v>
      </c>
      <c r="O3737" s="324" t="s">
        <v>263</v>
      </c>
      <c r="P3737" s="324">
        <v>2025</v>
      </c>
      <c r="Q3737" s="324" t="s">
        <v>26</v>
      </c>
      <c r="R3737" s="324" t="s">
        <v>26</v>
      </c>
      <c r="S3737" s="324" t="s">
        <v>26</v>
      </c>
      <c r="T3737" s="324"/>
      <c r="U3737" s="324"/>
      <c r="V3737" s="370"/>
      <c r="W3737" s="324"/>
      <c r="X3737" s="268"/>
      <c r="Y3737" s="268"/>
    </row>
    <row r="3738" spans="1:25" ht="35.1" customHeight="1" x14ac:dyDescent="0.2">
      <c r="A3738" s="60">
        <v>58</v>
      </c>
      <c r="B3738" s="110" t="s">
        <v>2147</v>
      </c>
      <c r="C3738" s="110" t="s">
        <v>2735</v>
      </c>
      <c r="D3738" s="110" t="s">
        <v>269</v>
      </c>
      <c r="E3738" s="110">
        <v>2.5</v>
      </c>
      <c r="F3738" s="110" t="s">
        <v>1121</v>
      </c>
      <c r="G3738" s="110" t="s">
        <v>2881</v>
      </c>
      <c r="H3738" s="110" t="s">
        <v>2882</v>
      </c>
      <c r="I3738" s="324" t="s">
        <v>787</v>
      </c>
      <c r="J3738" s="110">
        <v>18169383</v>
      </c>
      <c r="K3738" s="382">
        <v>45489</v>
      </c>
      <c r="L3738" s="110" t="s">
        <v>407</v>
      </c>
      <c r="M3738" s="324" t="s">
        <v>1264</v>
      </c>
      <c r="N3738" s="381">
        <v>45854</v>
      </c>
      <c r="O3738" s="324" t="s">
        <v>263</v>
      </c>
      <c r="P3738" s="324">
        <v>2025</v>
      </c>
      <c r="Q3738" s="324" t="s">
        <v>26</v>
      </c>
      <c r="R3738" s="324" t="s">
        <v>26</v>
      </c>
      <c r="S3738" s="324" t="s">
        <v>26</v>
      </c>
      <c r="T3738" s="324"/>
      <c r="U3738" s="324"/>
      <c r="V3738" s="370"/>
      <c r="W3738" s="324"/>
      <c r="X3738" s="268"/>
      <c r="Y3738" s="268"/>
    </row>
    <row r="3739" spans="1:25" ht="35.1" customHeight="1" x14ac:dyDescent="0.2">
      <c r="A3739" s="60">
        <v>59</v>
      </c>
      <c r="B3739" s="110" t="s">
        <v>2724</v>
      </c>
      <c r="C3739" s="110" t="s">
        <v>2736</v>
      </c>
      <c r="D3739" s="110" t="s">
        <v>265</v>
      </c>
      <c r="E3739" s="110">
        <v>18.3</v>
      </c>
      <c r="F3739" s="110" t="s">
        <v>580</v>
      </c>
      <c r="G3739" s="110" t="s">
        <v>2872</v>
      </c>
      <c r="H3739" s="110" t="s">
        <v>2873</v>
      </c>
      <c r="I3739" s="324" t="s">
        <v>787</v>
      </c>
      <c r="J3739" s="110">
        <v>17892059</v>
      </c>
      <c r="K3739" s="382">
        <v>45491</v>
      </c>
      <c r="L3739" s="110" t="s">
        <v>407</v>
      </c>
      <c r="M3739" s="324" t="s">
        <v>1264</v>
      </c>
      <c r="N3739" s="381">
        <v>45856</v>
      </c>
      <c r="O3739" s="324" t="s">
        <v>263</v>
      </c>
      <c r="P3739" s="324">
        <v>2025</v>
      </c>
      <c r="Q3739" s="324" t="s">
        <v>26</v>
      </c>
      <c r="R3739" s="324" t="s">
        <v>26</v>
      </c>
      <c r="S3739" s="324" t="s">
        <v>26</v>
      </c>
      <c r="T3739" s="324"/>
      <c r="U3739" s="324"/>
      <c r="V3739" s="370"/>
      <c r="W3739" s="324"/>
      <c r="X3739" s="268"/>
      <c r="Y3739" s="268"/>
    </row>
    <row r="3740" spans="1:25" ht="35.1" customHeight="1" x14ac:dyDescent="0.2">
      <c r="A3740" s="60">
        <v>60</v>
      </c>
      <c r="B3740" s="110" t="s">
        <v>2737</v>
      </c>
      <c r="C3740" s="110" t="s">
        <v>2738</v>
      </c>
      <c r="D3740" s="110" t="s">
        <v>268</v>
      </c>
      <c r="E3740" s="110">
        <v>2.3490000000000002</v>
      </c>
      <c r="F3740" s="110" t="s">
        <v>1121</v>
      </c>
      <c r="G3740" s="110" t="s">
        <v>489</v>
      </c>
      <c r="H3740" s="110" t="s">
        <v>2884</v>
      </c>
      <c r="I3740" s="324" t="s">
        <v>787</v>
      </c>
      <c r="J3740" s="110">
        <v>17791389</v>
      </c>
      <c r="K3740" s="382">
        <v>45498</v>
      </c>
      <c r="L3740" s="110" t="s">
        <v>407</v>
      </c>
      <c r="M3740" s="324" t="s">
        <v>1264</v>
      </c>
      <c r="N3740" s="381">
        <v>45863</v>
      </c>
      <c r="O3740" s="324" t="s">
        <v>263</v>
      </c>
      <c r="P3740" s="324">
        <v>2025</v>
      </c>
      <c r="Q3740" s="324" t="s">
        <v>26</v>
      </c>
      <c r="R3740" s="324" t="s">
        <v>26</v>
      </c>
      <c r="S3740" s="324" t="s">
        <v>26</v>
      </c>
      <c r="T3740" s="324"/>
      <c r="U3740" s="324"/>
      <c r="V3740" s="370"/>
      <c r="W3740" s="324"/>
      <c r="X3740" s="268"/>
      <c r="Y3740" s="268"/>
    </row>
    <row r="3741" spans="1:25" ht="35.1" customHeight="1" x14ac:dyDescent="0.2">
      <c r="A3741" s="60">
        <v>61</v>
      </c>
      <c r="B3741" s="110" t="s">
        <v>2739</v>
      </c>
      <c r="C3741" s="110" t="s">
        <v>2740</v>
      </c>
      <c r="D3741" s="110" t="s">
        <v>265</v>
      </c>
      <c r="E3741" s="110">
        <v>50</v>
      </c>
      <c r="F3741" s="110" t="s">
        <v>580</v>
      </c>
      <c r="G3741" s="110" t="s">
        <v>661</v>
      </c>
      <c r="H3741" s="110" t="s">
        <v>2885</v>
      </c>
      <c r="I3741" s="324" t="s">
        <v>787</v>
      </c>
      <c r="J3741" s="110">
        <v>18216344</v>
      </c>
      <c r="K3741" s="382">
        <v>45504</v>
      </c>
      <c r="L3741" s="110" t="s">
        <v>407</v>
      </c>
      <c r="M3741" s="324" t="s">
        <v>1264</v>
      </c>
      <c r="N3741" s="381">
        <v>45869</v>
      </c>
      <c r="O3741" s="324" t="s">
        <v>263</v>
      </c>
      <c r="P3741" s="324">
        <v>2025</v>
      </c>
      <c r="Q3741" s="324" t="s">
        <v>26</v>
      </c>
      <c r="R3741" s="324" t="s">
        <v>26</v>
      </c>
      <c r="S3741" s="324" t="s">
        <v>26</v>
      </c>
      <c r="T3741" s="324"/>
      <c r="U3741" s="324"/>
      <c r="V3741" s="370"/>
      <c r="W3741" s="324"/>
      <c r="X3741" s="268"/>
      <c r="Y3741" s="268"/>
    </row>
    <row r="3742" spans="1:25" ht="35.1" customHeight="1" x14ac:dyDescent="0.2">
      <c r="A3742" s="60">
        <v>62</v>
      </c>
      <c r="B3742" s="110" t="s">
        <v>3324</v>
      </c>
      <c r="C3742" s="110" t="s">
        <v>3325</v>
      </c>
      <c r="D3742" s="110" t="s">
        <v>269</v>
      </c>
      <c r="E3742" s="110">
        <v>0.39360000000000001</v>
      </c>
      <c r="F3742" s="110" t="s">
        <v>1121</v>
      </c>
      <c r="G3742" s="110" t="s">
        <v>3444</v>
      </c>
      <c r="H3742" s="110" t="s">
        <v>3445</v>
      </c>
      <c r="I3742" s="110" t="s">
        <v>787</v>
      </c>
      <c r="J3742" s="110">
        <v>19898733</v>
      </c>
      <c r="K3742" s="382">
        <v>45633</v>
      </c>
      <c r="L3742" s="110" t="s">
        <v>406</v>
      </c>
      <c r="M3742" s="324" t="s">
        <v>321</v>
      </c>
      <c r="N3742" s="381">
        <v>45998</v>
      </c>
      <c r="O3742" s="324" t="s">
        <v>263</v>
      </c>
      <c r="P3742" s="324">
        <v>2025</v>
      </c>
      <c r="Q3742" s="324" t="s">
        <v>26</v>
      </c>
      <c r="R3742" s="324" t="s">
        <v>26</v>
      </c>
      <c r="S3742" s="324" t="s">
        <v>26</v>
      </c>
      <c r="T3742" s="324"/>
      <c r="U3742" s="324"/>
      <c r="V3742" s="370"/>
      <c r="W3742" s="324"/>
      <c r="X3742" s="268"/>
      <c r="Y3742" s="268"/>
    </row>
    <row r="3743" spans="1:25" ht="35.1" customHeight="1" x14ac:dyDescent="0.2">
      <c r="A3743" s="60">
        <v>63</v>
      </c>
      <c r="B3743" s="110" t="s">
        <v>3326</v>
      </c>
      <c r="C3743" s="110" t="s">
        <v>3327</v>
      </c>
      <c r="D3743" s="110" t="s">
        <v>189</v>
      </c>
      <c r="E3743" s="110">
        <v>0.11</v>
      </c>
      <c r="F3743" s="110" t="s">
        <v>1121</v>
      </c>
      <c r="G3743" s="110" t="s">
        <v>3446</v>
      </c>
      <c r="H3743" s="110" t="s">
        <v>3447</v>
      </c>
      <c r="I3743" s="110" t="s">
        <v>787</v>
      </c>
      <c r="J3743" s="110">
        <v>19728443</v>
      </c>
      <c r="K3743" s="382">
        <v>45503</v>
      </c>
      <c r="L3743" s="110" t="s">
        <v>406</v>
      </c>
      <c r="M3743" s="324" t="s">
        <v>321</v>
      </c>
      <c r="N3743" s="381">
        <v>45868</v>
      </c>
      <c r="O3743" s="324" t="s">
        <v>263</v>
      </c>
      <c r="P3743" s="324">
        <v>2025</v>
      </c>
      <c r="Q3743" s="324" t="s">
        <v>26</v>
      </c>
      <c r="R3743" s="324" t="s">
        <v>26</v>
      </c>
      <c r="S3743" s="324" t="s">
        <v>26</v>
      </c>
      <c r="T3743" s="324"/>
      <c r="U3743" s="324"/>
      <c r="V3743" s="370"/>
      <c r="W3743" s="324"/>
      <c r="X3743" s="268"/>
      <c r="Y3743" s="268"/>
    </row>
    <row r="3744" spans="1:25" ht="35.1" customHeight="1" x14ac:dyDescent="0.2">
      <c r="A3744" s="60">
        <v>64</v>
      </c>
      <c r="B3744" s="110" t="s">
        <v>3328</v>
      </c>
      <c r="C3744" s="110" t="s">
        <v>3329</v>
      </c>
      <c r="D3744" s="110" t="s">
        <v>265</v>
      </c>
      <c r="E3744" s="110">
        <v>1.7</v>
      </c>
      <c r="F3744" s="110" t="s">
        <v>1121</v>
      </c>
      <c r="G3744" s="110" t="s">
        <v>520</v>
      </c>
      <c r="H3744" s="110" t="s">
        <v>3448</v>
      </c>
      <c r="I3744" s="110" t="s">
        <v>787</v>
      </c>
      <c r="J3744" s="110">
        <v>19072371</v>
      </c>
      <c r="K3744" s="382">
        <v>45299</v>
      </c>
      <c r="L3744" s="110" t="s">
        <v>407</v>
      </c>
      <c r="M3744" s="324" t="s">
        <v>1264</v>
      </c>
      <c r="N3744" s="381">
        <v>45664</v>
      </c>
      <c r="O3744" s="324" t="s">
        <v>263</v>
      </c>
      <c r="P3744" s="324">
        <v>2025</v>
      </c>
      <c r="Q3744" s="324" t="s">
        <v>26</v>
      </c>
      <c r="R3744" s="324" t="s">
        <v>3449</v>
      </c>
      <c r="S3744" s="324" t="s">
        <v>26</v>
      </c>
      <c r="T3744" s="324"/>
      <c r="U3744" s="324"/>
      <c r="V3744" s="370"/>
      <c r="W3744" s="324"/>
      <c r="X3744" s="268"/>
      <c r="Y3744" s="268"/>
    </row>
    <row r="3745" spans="1:25" ht="35.1" customHeight="1" x14ac:dyDescent="0.2">
      <c r="A3745" s="60">
        <v>65</v>
      </c>
      <c r="B3745" s="110" t="s">
        <v>3331</v>
      </c>
      <c r="C3745" s="110" t="s">
        <v>388</v>
      </c>
      <c r="D3745" s="110" t="s">
        <v>268</v>
      </c>
      <c r="E3745" s="110">
        <v>8.9999999999999993E-3</v>
      </c>
      <c r="F3745" s="110" t="s">
        <v>3923</v>
      </c>
      <c r="G3745" s="110" t="s">
        <v>3451</v>
      </c>
      <c r="H3745" s="110" t="s">
        <v>3452</v>
      </c>
      <c r="I3745" s="110" t="s">
        <v>787</v>
      </c>
      <c r="J3745" s="110" t="s">
        <v>4126</v>
      </c>
      <c r="K3745" s="382">
        <v>45330</v>
      </c>
      <c r="L3745" s="110" t="s">
        <v>406</v>
      </c>
      <c r="M3745" s="324" t="s">
        <v>321</v>
      </c>
      <c r="N3745" s="381">
        <v>45695</v>
      </c>
      <c r="O3745" s="324" t="s">
        <v>263</v>
      </c>
      <c r="P3745" s="324">
        <v>2025</v>
      </c>
      <c r="Q3745" s="324" t="s">
        <v>26</v>
      </c>
      <c r="R3745" s="324" t="s">
        <v>26</v>
      </c>
      <c r="S3745" s="324" t="s">
        <v>26</v>
      </c>
      <c r="T3745" s="324"/>
      <c r="U3745" s="324"/>
      <c r="V3745" s="370"/>
      <c r="W3745" s="324"/>
      <c r="X3745" s="268"/>
      <c r="Y3745" s="268"/>
    </row>
    <row r="3746" spans="1:25" ht="35.1" customHeight="1" x14ac:dyDescent="0.2">
      <c r="A3746" s="60">
        <v>66</v>
      </c>
      <c r="B3746" s="110" t="s">
        <v>3332</v>
      </c>
      <c r="C3746" s="110" t="s">
        <v>3333</v>
      </c>
      <c r="D3746" s="110" t="s">
        <v>189</v>
      </c>
      <c r="E3746" s="110">
        <v>3.3250000000000002</v>
      </c>
      <c r="F3746" s="110" t="s">
        <v>1121</v>
      </c>
      <c r="G3746" s="110" t="s">
        <v>3453</v>
      </c>
      <c r="H3746" s="110" t="s">
        <v>3454</v>
      </c>
      <c r="I3746" s="110" t="s">
        <v>787</v>
      </c>
      <c r="J3746" s="110">
        <v>18716217</v>
      </c>
      <c r="K3746" s="382">
        <v>45481</v>
      </c>
      <c r="L3746" s="110" t="s">
        <v>407</v>
      </c>
      <c r="M3746" s="324" t="s">
        <v>1264</v>
      </c>
      <c r="N3746" s="381">
        <v>45846</v>
      </c>
      <c r="O3746" s="324" t="s">
        <v>263</v>
      </c>
      <c r="P3746" s="324">
        <v>2025</v>
      </c>
      <c r="Q3746" s="324" t="s">
        <v>26</v>
      </c>
      <c r="R3746" s="324" t="s">
        <v>3455</v>
      </c>
      <c r="S3746" s="324" t="s">
        <v>26</v>
      </c>
      <c r="T3746" s="324"/>
      <c r="U3746" s="324"/>
      <c r="V3746" s="370"/>
      <c r="W3746" s="324"/>
      <c r="X3746" s="268"/>
      <c r="Y3746" s="268"/>
    </row>
    <row r="3747" spans="1:25" ht="35.1" customHeight="1" x14ac:dyDescent="0.2">
      <c r="A3747" s="60">
        <v>67</v>
      </c>
      <c r="B3747" s="110" t="s">
        <v>3334</v>
      </c>
      <c r="C3747" s="110" t="s">
        <v>3335</v>
      </c>
      <c r="D3747" s="110" t="s">
        <v>642</v>
      </c>
      <c r="E3747" s="110">
        <v>0.8</v>
      </c>
      <c r="F3747" s="110" t="s">
        <v>1121</v>
      </c>
      <c r="G3747" s="110" t="s">
        <v>3456</v>
      </c>
      <c r="H3747" s="110" t="s">
        <v>3457</v>
      </c>
      <c r="I3747" s="110" t="s">
        <v>787</v>
      </c>
      <c r="J3747" s="110">
        <v>20302208</v>
      </c>
      <c r="K3747" s="382">
        <v>45543</v>
      </c>
      <c r="L3747" s="110" t="s">
        <v>407</v>
      </c>
      <c r="M3747" s="324" t="s">
        <v>1264</v>
      </c>
      <c r="N3747" s="381">
        <v>45908</v>
      </c>
      <c r="O3747" s="324" t="s">
        <v>263</v>
      </c>
      <c r="P3747" s="324">
        <v>2025</v>
      </c>
      <c r="Q3747" s="324" t="s">
        <v>26</v>
      </c>
      <c r="R3747" s="324" t="s">
        <v>26</v>
      </c>
      <c r="S3747" s="324" t="s">
        <v>26</v>
      </c>
      <c r="T3747" s="324"/>
      <c r="U3747" s="324"/>
      <c r="V3747" s="370"/>
      <c r="W3747" s="324"/>
      <c r="X3747" s="268"/>
      <c r="Y3747" s="268"/>
    </row>
    <row r="3748" spans="1:25" ht="35.1" customHeight="1" x14ac:dyDescent="0.2">
      <c r="A3748" s="60">
        <v>68</v>
      </c>
      <c r="B3748" s="110" t="s">
        <v>3336</v>
      </c>
      <c r="C3748" s="110" t="s">
        <v>3337</v>
      </c>
      <c r="D3748" s="110" t="s">
        <v>269</v>
      </c>
      <c r="E3748" s="110">
        <v>0.25713999999999998</v>
      </c>
      <c r="F3748" s="110" t="s">
        <v>1121</v>
      </c>
      <c r="G3748" s="110" t="s">
        <v>3458</v>
      </c>
      <c r="H3748" s="110" t="s">
        <v>3459</v>
      </c>
      <c r="I3748" s="110" t="s">
        <v>787</v>
      </c>
      <c r="J3748" s="110" t="s">
        <v>4127</v>
      </c>
      <c r="K3748" s="382">
        <v>45543</v>
      </c>
      <c r="L3748" s="110" t="s">
        <v>406</v>
      </c>
      <c r="M3748" s="324" t="s">
        <v>321</v>
      </c>
      <c r="N3748" s="381">
        <v>45908</v>
      </c>
      <c r="O3748" s="324" t="s">
        <v>263</v>
      </c>
      <c r="P3748" s="324">
        <v>2025</v>
      </c>
      <c r="Q3748" s="324" t="s">
        <v>26</v>
      </c>
      <c r="R3748" s="324" t="s">
        <v>26</v>
      </c>
      <c r="S3748" s="324" t="s">
        <v>26</v>
      </c>
      <c r="T3748" s="324"/>
      <c r="U3748" s="324"/>
      <c r="V3748" s="370"/>
      <c r="W3748" s="324"/>
      <c r="X3748" s="268"/>
      <c r="Y3748" s="268"/>
    </row>
    <row r="3749" spans="1:25" ht="35.1" customHeight="1" x14ac:dyDescent="0.2">
      <c r="A3749" s="60">
        <v>69</v>
      </c>
      <c r="B3749" s="110" t="s">
        <v>3338</v>
      </c>
      <c r="C3749" s="110" t="s">
        <v>3339</v>
      </c>
      <c r="D3749" s="110" t="s">
        <v>269</v>
      </c>
      <c r="E3749" s="110">
        <v>0.92</v>
      </c>
      <c r="F3749" s="110" t="s">
        <v>1121</v>
      </c>
      <c r="G3749" s="110" t="s">
        <v>2307</v>
      </c>
      <c r="H3749" s="110" t="s">
        <v>3460</v>
      </c>
      <c r="I3749" s="110" t="s">
        <v>787</v>
      </c>
      <c r="J3749" s="110">
        <v>18971143</v>
      </c>
      <c r="K3749" s="382">
        <v>45517</v>
      </c>
      <c r="L3749" s="110" t="s">
        <v>407</v>
      </c>
      <c r="M3749" s="324" t="s">
        <v>1264</v>
      </c>
      <c r="N3749" s="381">
        <v>45882</v>
      </c>
      <c r="O3749" s="324" t="s">
        <v>263</v>
      </c>
      <c r="P3749" s="324">
        <v>2025</v>
      </c>
      <c r="Q3749" s="324" t="s">
        <v>3461</v>
      </c>
      <c r="R3749" s="324" t="s">
        <v>26</v>
      </c>
      <c r="S3749" s="324" t="s">
        <v>26</v>
      </c>
      <c r="T3749" s="324"/>
      <c r="U3749" s="324"/>
      <c r="V3749" s="370"/>
      <c r="W3749" s="324"/>
      <c r="X3749" s="268"/>
      <c r="Y3749" s="268"/>
    </row>
    <row r="3750" spans="1:25" ht="35.1" customHeight="1" x14ac:dyDescent="0.2">
      <c r="A3750" s="60">
        <v>70</v>
      </c>
      <c r="B3750" s="110" t="s">
        <v>3340</v>
      </c>
      <c r="C3750" s="110" t="s">
        <v>3341</v>
      </c>
      <c r="D3750" s="110" t="s">
        <v>189</v>
      </c>
      <c r="E3750" s="110">
        <v>28.125</v>
      </c>
      <c r="F3750" s="110" t="s">
        <v>580</v>
      </c>
      <c r="G3750" s="110" t="s">
        <v>1291</v>
      </c>
      <c r="H3750" s="110" t="s">
        <v>3462</v>
      </c>
      <c r="I3750" s="110" t="s">
        <v>787</v>
      </c>
      <c r="J3750" s="110">
        <v>18772287</v>
      </c>
      <c r="K3750" s="382">
        <v>45518</v>
      </c>
      <c r="L3750" s="110" t="s">
        <v>407</v>
      </c>
      <c r="M3750" s="324" t="s">
        <v>1264</v>
      </c>
      <c r="N3750" s="381">
        <v>45883</v>
      </c>
      <c r="O3750" s="324" t="s">
        <v>263</v>
      </c>
      <c r="P3750" s="324">
        <v>2025</v>
      </c>
      <c r="Q3750" s="324" t="s">
        <v>26</v>
      </c>
      <c r="R3750" s="324" t="s">
        <v>3463</v>
      </c>
      <c r="S3750" s="324" t="s">
        <v>26</v>
      </c>
      <c r="T3750" s="324"/>
      <c r="U3750" s="324"/>
      <c r="V3750" s="370"/>
      <c r="W3750" s="324"/>
      <c r="X3750" s="268"/>
      <c r="Y3750" s="268"/>
    </row>
    <row r="3751" spans="1:25" ht="35.1" customHeight="1" x14ac:dyDescent="0.2">
      <c r="A3751" s="60">
        <v>71</v>
      </c>
      <c r="B3751" s="110" t="s">
        <v>3342</v>
      </c>
      <c r="C3751" s="110" t="s">
        <v>3343</v>
      </c>
      <c r="D3751" s="110" t="s">
        <v>189</v>
      </c>
      <c r="E3751" s="110">
        <v>22.05</v>
      </c>
      <c r="F3751" s="110" t="s">
        <v>580</v>
      </c>
      <c r="G3751" s="110" t="s">
        <v>3464</v>
      </c>
      <c r="H3751" s="110" t="s">
        <v>3465</v>
      </c>
      <c r="I3751" s="110" t="s">
        <v>787</v>
      </c>
      <c r="J3751" s="110">
        <v>18760134</v>
      </c>
      <c r="K3751" s="382">
        <v>45520</v>
      </c>
      <c r="L3751" s="110" t="s">
        <v>407</v>
      </c>
      <c r="M3751" s="324" t="s">
        <v>1264</v>
      </c>
      <c r="N3751" s="381">
        <v>45885</v>
      </c>
      <c r="O3751" s="324" t="s">
        <v>263</v>
      </c>
      <c r="P3751" s="324">
        <v>2025</v>
      </c>
      <c r="Q3751" s="324" t="s">
        <v>26</v>
      </c>
      <c r="R3751" s="324" t="s">
        <v>3466</v>
      </c>
      <c r="S3751" s="324" t="s">
        <v>26</v>
      </c>
      <c r="T3751" s="324"/>
      <c r="U3751" s="324"/>
      <c r="V3751" s="370"/>
      <c r="W3751" s="324"/>
      <c r="X3751" s="268"/>
      <c r="Y3751" s="268"/>
    </row>
    <row r="3752" spans="1:25" ht="35.1" customHeight="1" x14ac:dyDescent="0.2">
      <c r="A3752" s="60">
        <v>72</v>
      </c>
      <c r="B3752" s="110" t="s">
        <v>3344</v>
      </c>
      <c r="C3752" s="110" t="s">
        <v>3345</v>
      </c>
      <c r="D3752" s="110" t="s">
        <v>269</v>
      </c>
      <c r="E3752" s="110">
        <v>0.15</v>
      </c>
      <c r="F3752" s="110" t="s">
        <v>1121</v>
      </c>
      <c r="G3752" s="110" t="s">
        <v>3467</v>
      </c>
      <c r="H3752" s="110" t="s">
        <v>3468</v>
      </c>
      <c r="I3752" s="110" t="s">
        <v>787</v>
      </c>
      <c r="J3752" s="110" t="s">
        <v>4128</v>
      </c>
      <c r="K3752" s="382">
        <v>45520</v>
      </c>
      <c r="L3752" s="110" t="s">
        <v>406</v>
      </c>
      <c r="M3752" s="324" t="s">
        <v>321</v>
      </c>
      <c r="N3752" s="381">
        <v>45885</v>
      </c>
      <c r="O3752" s="324" t="s">
        <v>263</v>
      </c>
      <c r="P3752" s="324">
        <v>2025</v>
      </c>
      <c r="Q3752" s="324" t="s">
        <v>26</v>
      </c>
      <c r="R3752" s="324" t="s">
        <v>26</v>
      </c>
      <c r="S3752" s="324" t="s">
        <v>26</v>
      </c>
      <c r="T3752" s="324"/>
      <c r="U3752" s="324"/>
      <c r="V3752" s="370"/>
      <c r="W3752" s="324"/>
      <c r="X3752" s="268"/>
      <c r="Y3752" s="268"/>
    </row>
    <row r="3753" spans="1:25" ht="35.1" customHeight="1" x14ac:dyDescent="0.2">
      <c r="A3753" s="60">
        <v>73</v>
      </c>
      <c r="B3753" s="110" t="s">
        <v>3347</v>
      </c>
      <c r="C3753" s="110" t="s">
        <v>3348</v>
      </c>
      <c r="D3753" s="110" t="s">
        <v>269</v>
      </c>
      <c r="E3753" s="371">
        <v>2975</v>
      </c>
      <c r="F3753" s="110" t="s">
        <v>1121</v>
      </c>
      <c r="G3753" s="110" t="s">
        <v>3469</v>
      </c>
      <c r="H3753" s="110" t="s">
        <v>3470</v>
      </c>
      <c r="I3753" s="110" t="s">
        <v>787</v>
      </c>
      <c r="J3753" s="110">
        <v>18202141</v>
      </c>
      <c r="K3753" s="382">
        <v>45526</v>
      </c>
      <c r="L3753" s="110" t="s">
        <v>3471</v>
      </c>
      <c r="M3753" s="324" t="s">
        <v>1264</v>
      </c>
      <c r="N3753" s="381">
        <v>45891</v>
      </c>
      <c r="O3753" s="324" t="s">
        <v>263</v>
      </c>
      <c r="P3753" s="324">
        <v>2025</v>
      </c>
      <c r="Q3753" s="324" t="s">
        <v>26</v>
      </c>
      <c r="R3753" s="324" t="s">
        <v>26</v>
      </c>
      <c r="S3753" s="324" t="s">
        <v>26</v>
      </c>
      <c r="T3753" s="324"/>
      <c r="U3753" s="324"/>
      <c r="V3753" s="370"/>
      <c r="W3753" s="324"/>
      <c r="X3753" s="268"/>
      <c r="Y3753" s="268"/>
    </row>
    <row r="3754" spans="1:25" ht="35.1" customHeight="1" x14ac:dyDescent="0.2">
      <c r="A3754" s="60">
        <v>74</v>
      </c>
      <c r="B3754" s="110" t="s">
        <v>3349</v>
      </c>
      <c r="C3754" s="110" t="s">
        <v>3350</v>
      </c>
      <c r="D3754" s="110" t="s">
        <v>189</v>
      </c>
      <c r="E3754" s="110">
        <v>4.0000999999999998</v>
      </c>
      <c r="F3754" s="110" t="s">
        <v>1121</v>
      </c>
      <c r="G3754" s="110" t="s">
        <v>3472</v>
      </c>
      <c r="H3754" s="110" t="s">
        <v>3473</v>
      </c>
      <c r="I3754" s="110" t="s">
        <v>787</v>
      </c>
      <c r="J3754" s="110">
        <v>18473976</v>
      </c>
      <c r="K3754" s="382">
        <v>45526</v>
      </c>
      <c r="L3754" s="110" t="s">
        <v>407</v>
      </c>
      <c r="M3754" s="324" t="s">
        <v>1264</v>
      </c>
      <c r="N3754" s="381">
        <v>45891</v>
      </c>
      <c r="O3754" s="324" t="s">
        <v>263</v>
      </c>
      <c r="P3754" s="324">
        <v>2025</v>
      </c>
      <c r="Q3754" s="324" t="s">
        <v>26</v>
      </c>
      <c r="R3754" s="324" t="s">
        <v>3474</v>
      </c>
      <c r="S3754" s="324" t="s">
        <v>26</v>
      </c>
      <c r="T3754" s="324"/>
      <c r="U3754" s="324"/>
      <c r="V3754" s="370"/>
      <c r="W3754" s="324"/>
      <c r="X3754" s="268"/>
      <c r="Y3754" s="268"/>
    </row>
    <row r="3755" spans="1:25" ht="35.1" customHeight="1" x14ac:dyDescent="0.2">
      <c r="A3755" s="60">
        <v>75</v>
      </c>
      <c r="B3755" s="110" t="s">
        <v>3351</v>
      </c>
      <c r="C3755" s="110" t="s">
        <v>3352</v>
      </c>
      <c r="D3755" s="110" t="s">
        <v>268</v>
      </c>
      <c r="E3755" s="110">
        <v>0.1265</v>
      </c>
      <c r="F3755" s="110" t="s">
        <v>1121</v>
      </c>
      <c r="G3755" s="110" t="s">
        <v>3475</v>
      </c>
      <c r="H3755" s="110" t="s">
        <v>3476</v>
      </c>
      <c r="I3755" s="110" t="s">
        <v>787</v>
      </c>
      <c r="J3755" s="110" t="s">
        <v>4129</v>
      </c>
      <c r="K3755" s="382">
        <v>45531</v>
      </c>
      <c r="L3755" s="110" t="s">
        <v>406</v>
      </c>
      <c r="M3755" s="324" t="s">
        <v>321</v>
      </c>
      <c r="N3755" s="381">
        <v>45896</v>
      </c>
      <c r="O3755" s="324" t="s">
        <v>263</v>
      </c>
      <c r="P3755" s="324">
        <v>2025</v>
      </c>
      <c r="Q3755" s="324" t="s">
        <v>26</v>
      </c>
      <c r="R3755" s="324" t="s">
        <v>26</v>
      </c>
      <c r="S3755" s="324" t="s">
        <v>26</v>
      </c>
      <c r="T3755" s="324"/>
      <c r="U3755" s="324"/>
      <c r="V3755" s="370"/>
      <c r="W3755" s="324"/>
      <c r="X3755" s="268"/>
      <c r="Y3755" s="268"/>
    </row>
    <row r="3756" spans="1:25" ht="35.1" customHeight="1" x14ac:dyDescent="0.2">
      <c r="A3756" s="60">
        <v>76</v>
      </c>
      <c r="B3756" s="110" t="s">
        <v>3353</v>
      </c>
      <c r="C3756" s="110" t="s">
        <v>3354</v>
      </c>
      <c r="D3756" s="110" t="s">
        <v>189</v>
      </c>
      <c r="E3756" s="110">
        <v>0.39985000000000004</v>
      </c>
      <c r="F3756" s="110" t="s">
        <v>1121</v>
      </c>
      <c r="G3756" s="110" t="s">
        <v>2883</v>
      </c>
      <c r="H3756" s="110" t="s">
        <v>3477</v>
      </c>
      <c r="I3756" s="110" t="s">
        <v>787</v>
      </c>
      <c r="J3756" s="110" t="s">
        <v>4130</v>
      </c>
      <c r="K3756" s="382">
        <v>45531</v>
      </c>
      <c r="L3756" s="110" t="s">
        <v>406</v>
      </c>
      <c r="M3756" s="324" t="s">
        <v>321</v>
      </c>
      <c r="N3756" s="381">
        <v>45896</v>
      </c>
      <c r="O3756" s="324" t="s">
        <v>263</v>
      </c>
      <c r="P3756" s="324">
        <v>2025</v>
      </c>
      <c r="Q3756" s="324" t="s">
        <v>26</v>
      </c>
      <c r="R3756" s="324" t="s">
        <v>26</v>
      </c>
      <c r="S3756" s="324" t="s">
        <v>26</v>
      </c>
      <c r="T3756" s="324"/>
      <c r="U3756" s="324"/>
      <c r="V3756" s="370"/>
      <c r="W3756" s="324"/>
      <c r="X3756" s="268"/>
      <c r="Y3756" s="268"/>
    </row>
    <row r="3757" spans="1:25" ht="35.1" customHeight="1" x14ac:dyDescent="0.2">
      <c r="A3757" s="60">
        <v>77</v>
      </c>
      <c r="B3757" s="110" t="s">
        <v>3355</v>
      </c>
      <c r="C3757" s="110" t="s">
        <v>3356</v>
      </c>
      <c r="D3757" s="110" t="s">
        <v>269</v>
      </c>
      <c r="E3757" s="110">
        <v>0.39984999999999998</v>
      </c>
      <c r="F3757" s="110" t="s">
        <v>1121</v>
      </c>
      <c r="G3757" s="110" t="s">
        <v>3478</v>
      </c>
      <c r="H3757" s="110" t="s">
        <v>3479</v>
      </c>
      <c r="I3757" s="110" t="s">
        <v>787</v>
      </c>
      <c r="J3757" s="110">
        <v>24562546</v>
      </c>
      <c r="K3757" s="382">
        <v>45533</v>
      </c>
      <c r="L3757" s="110" t="s">
        <v>406</v>
      </c>
      <c r="M3757" s="324" t="s">
        <v>321</v>
      </c>
      <c r="N3757" s="381">
        <v>45898</v>
      </c>
      <c r="O3757" s="324" t="s">
        <v>263</v>
      </c>
      <c r="P3757" s="324">
        <v>2025</v>
      </c>
      <c r="Q3757" s="324" t="s">
        <v>26</v>
      </c>
      <c r="R3757" s="324" t="s">
        <v>26</v>
      </c>
      <c r="S3757" s="324" t="s">
        <v>26</v>
      </c>
      <c r="T3757" s="324"/>
      <c r="U3757" s="324"/>
      <c r="V3757" s="370"/>
      <c r="W3757" s="324"/>
      <c r="X3757" s="268"/>
      <c r="Y3757" s="268"/>
    </row>
    <row r="3758" spans="1:25" ht="35.1" customHeight="1" x14ac:dyDescent="0.2">
      <c r="A3758" s="60">
        <v>78</v>
      </c>
      <c r="B3758" s="110" t="s">
        <v>3857</v>
      </c>
      <c r="C3758" s="110" t="s">
        <v>319</v>
      </c>
      <c r="D3758" s="110" t="s">
        <v>189</v>
      </c>
      <c r="E3758" s="110">
        <v>2.2000000000000002</v>
      </c>
      <c r="F3758" s="110" t="s">
        <v>1121</v>
      </c>
      <c r="G3758" s="110" t="s">
        <v>4131</v>
      </c>
      <c r="H3758" s="110" t="s">
        <v>4132</v>
      </c>
      <c r="I3758" s="110" t="s">
        <v>787</v>
      </c>
      <c r="J3758" s="110">
        <v>19073314</v>
      </c>
      <c r="K3758" s="382">
        <v>45538</v>
      </c>
      <c r="L3758" s="110" t="s">
        <v>407</v>
      </c>
      <c r="M3758" s="324" t="s">
        <v>1264</v>
      </c>
      <c r="N3758" s="381">
        <v>45903</v>
      </c>
      <c r="O3758" s="324" t="s">
        <v>263</v>
      </c>
      <c r="P3758" s="324">
        <v>2025</v>
      </c>
      <c r="Q3758" s="324" t="s">
        <v>26</v>
      </c>
      <c r="R3758" s="324" t="s">
        <v>4133</v>
      </c>
      <c r="S3758" s="324" t="s">
        <v>26</v>
      </c>
      <c r="T3758" s="324"/>
      <c r="U3758" s="324"/>
      <c r="V3758" s="370"/>
      <c r="W3758" s="324"/>
      <c r="X3758" s="268"/>
      <c r="Y3758" s="268"/>
    </row>
    <row r="3759" spans="1:25" ht="35.1" customHeight="1" x14ac:dyDescent="0.2">
      <c r="A3759" s="60">
        <v>79</v>
      </c>
      <c r="B3759" s="110" t="s">
        <v>3858</v>
      </c>
      <c r="C3759" s="110" t="s">
        <v>387</v>
      </c>
      <c r="D3759" s="110" t="s">
        <v>189</v>
      </c>
      <c r="E3759" s="110">
        <v>1.2E-2</v>
      </c>
      <c r="F3759" s="110" t="s">
        <v>3882</v>
      </c>
      <c r="G3759" s="110" t="s">
        <v>4134</v>
      </c>
      <c r="H3759" s="110" t="s">
        <v>3477</v>
      </c>
      <c r="I3759" s="110" t="s">
        <v>787</v>
      </c>
      <c r="J3759" s="110" t="s">
        <v>4135</v>
      </c>
      <c r="K3759" s="382">
        <v>45538</v>
      </c>
      <c r="L3759" s="110" t="s">
        <v>406</v>
      </c>
      <c r="M3759" s="324" t="s">
        <v>321</v>
      </c>
      <c r="N3759" s="381">
        <v>45903</v>
      </c>
      <c r="O3759" s="324" t="s">
        <v>263</v>
      </c>
      <c r="P3759" s="324">
        <v>2025</v>
      </c>
      <c r="Q3759" s="324" t="s">
        <v>26</v>
      </c>
      <c r="R3759" s="324" t="s">
        <v>26</v>
      </c>
      <c r="S3759" s="324" t="s">
        <v>26</v>
      </c>
      <c r="T3759" s="324"/>
      <c r="U3759" s="324"/>
      <c r="V3759" s="370"/>
      <c r="W3759" s="324"/>
      <c r="X3759" s="268"/>
      <c r="Y3759" s="268"/>
    </row>
    <row r="3760" spans="1:25" ht="35.1" customHeight="1" x14ac:dyDescent="0.2">
      <c r="A3760" s="60">
        <v>80</v>
      </c>
      <c r="B3760" s="110" t="s">
        <v>3859</v>
      </c>
      <c r="C3760" s="110" t="s">
        <v>3860</v>
      </c>
      <c r="D3760" s="110" t="s">
        <v>269</v>
      </c>
      <c r="E3760" s="110">
        <v>0.19964999999999999</v>
      </c>
      <c r="F3760" s="110" t="s">
        <v>1121</v>
      </c>
      <c r="G3760" s="110" t="s">
        <v>4136</v>
      </c>
      <c r="H3760" s="110" t="s">
        <v>4137</v>
      </c>
      <c r="I3760" s="110" t="s">
        <v>787</v>
      </c>
      <c r="J3760" s="110" t="s">
        <v>4138</v>
      </c>
      <c r="K3760" s="382">
        <v>45538</v>
      </c>
      <c r="L3760" s="110" t="s">
        <v>406</v>
      </c>
      <c r="M3760" s="324" t="s">
        <v>321</v>
      </c>
      <c r="N3760" s="381">
        <v>45903</v>
      </c>
      <c r="O3760" s="324" t="s">
        <v>263</v>
      </c>
      <c r="P3760" s="324">
        <v>2025</v>
      </c>
      <c r="Q3760" s="324" t="s">
        <v>26</v>
      </c>
      <c r="R3760" s="324" t="s">
        <v>26</v>
      </c>
      <c r="S3760" s="324" t="s">
        <v>26</v>
      </c>
      <c r="T3760" s="324"/>
      <c r="U3760" s="324"/>
      <c r="V3760" s="370"/>
      <c r="W3760" s="324"/>
      <c r="X3760" s="268"/>
      <c r="Y3760" s="268"/>
    </row>
    <row r="3761" spans="1:25" ht="35.1" customHeight="1" x14ac:dyDescent="0.2">
      <c r="A3761" s="60">
        <v>81</v>
      </c>
      <c r="B3761" s="110" t="s">
        <v>3861</v>
      </c>
      <c r="C3761" s="110" t="s">
        <v>515</v>
      </c>
      <c r="D3761" s="110" t="s">
        <v>189</v>
      </c>
      <c r="E3761" s="110">
        <v>9.9000000000000008E-3</v>
      </c>
      <c r="F3761" s="110" t="s">
        <v>3882</v>
      </c>
      <c r="G3761" s="110" t="s">
        <v>4139</v>
      </c>
      <c r="H3761" s="110" t="s">
        <v>4140</v>
      </c>
      <c r="I3761" s="110" t="s">
        <v>787</v>
      </c>
      <c r="J3761" s="110" t="s">
        <v>4141</v>
      </c>
      <c r="K3761" s="382">
        <v>45539</v>
      </c>
      <c r="L3761" s="110" t="s">
        <v>406</v>
      </c>
      <c r="M3761" s="324" t="s">
        <v>321</v>
      </c>
      <c r="N3761" s="381">
        <v>45904</v>
      </c>
      <c r="O3761" s="324" t="s">
        <v>263</v>
      </c>
      <c r="P3761" s="324">
        <v>2025</v>
      </c>
      <c r="Q3761" s="324" t="s">
        <v>26</v>
      </c>
      <c r="R3761" s="324" t="s">
        <v>26</v>
      </c>
      <c r="S3761" s="324" t="s">
        <v>26</v>
      </c>
      <c r="T3761" s="324"/>
      <c r="U3761" s="324"/>
      <c r="V3761" s="370"/>
      <c r="W3761" s="324"/>
      <c r="X3761" s="268"/>
      <c r="Y3761" s="268"/>
    </row>
    <row r="3762" spans="1:25" ht="35.1" customHeight="1" x14ac:dyDescent="0.2">
      <c r="A3762" s="60">
        <v>82</v>
      </c>
      <c r="B3762" s="110" t="s">
        <v>3862</v>
      </c>
      <c r="C3762" s="110" t="s">
        <v>3863</v>
      </c>
      <c r="D3762" s="110" t="s">
        <v>189</v>
      </c>
      <c r="E3762" s="110">
        <v>4.1860000000000001E-2</v>
      </c>
      <c r="F3762" s="110" t="s">
        <v>3882</v>
      </c>
      <c r="G3762" s="110" t="s">
        <v>4142</v>
      </c>
      <c r="H3762" s="110" t="s">
        <v>4143</v>
      </c>
      <c r="I3762" s="110" t="s">
        <v>787</v>
      </c>
      <c r="J3762" s="110" t="s">
        <v>4144</v>
      </c>
      <c r="K3762" s="382">
        <v>45540</v>
      </c>
      <c r="L3762" s="110" t="s">
        <v>406</v>
      </c>
      <c r="M3762" s="324" t="s">
        <v>321</v>
      </c>
      <c r="N3762" s="381">
        <v>45905</v>
      </c>
      <c r="O3762" s="324" t="s">
        <v>263</v>
      </c>
      <c r="P3762" s="324">
        <v>2025</v>
      </c>
      <c r="Q3762" s="324" t="s">
        <v>26</v>
      </c>
      <c r="R3762" s="324" t="s">
        <v>26</v>
      </c>
      <c r="S3762" s="324" t="s">
        <v>26</v>
      </c>
      <c r="T3762" s="324"/>
      <c r="U3762" s="324"/>
      <c r="V3762" s="370"/>
      <c r="W3762" s="324"/>
      <c r="X3762" s="268"/>
      <c r="Y3762" s="268"/>
    </row>
    <row r="3763" spans="1:25" ht="35.1" customHeight="1" x14ac:dyDescent="0.2">
      <c r="A3763" s="60">
        <v>83</v>
      </c>
      <c r="B3763" s="110" t="s">
        <v>3864</v>
      </c>
      <c r="C3763" s="110" t="s">
        <v>3865</v>
      </c>
      <c r="D3763" s="110" t="s">
        <v>265</v>
      </c>
      <c r="E3763" s="110">
        <v>0.19500000000000001</v>
      </c>
      <c r="F3763" s="110" t="s">
        <v>1121</v>
      </c>
      <c r="G3763" s="110" t="s">
        <v>4145</v>
      </c>
      <c r="H3763" s="110" t="s">
        <v>4146</v>
      </c>
      <c r="I3763" s="110" t="s">
        <v>787</v>
      </c>
      <c r="J3763" s="110" t="s">
        <v>4147</v>
      </c>
      <c r="K3763" s="382">
        <v>45540</v>
      </c>
      <c r="L3763" s="110" t="s">
        <v>406</v>
      </c>
      <c r="M3763" s="324" t="s">
        <v>321</v>
      </c>
      <c r="N3763" s="381">
        <v>45905</v>
      </c>
      <c r="O3763" s="324" t="s">
        <v>263</v>
      </c>
      <c r="P3763" s="324">
        <v>2025</v>
      </c>
      <c r="Q3763" s="324" t="s">
        <v>26</v>
      </c>
      <c r="R3763" s="324" t="s">
        <v>26</v>
      </c>
      <c r="S3763" s="324" t="s">
        <v>26</v>
      </c>
      <c r="T3763" s="324"/>
      <c r="U3763" s="324"/>
      <c r="V3763" s="370"/>
      <c r="W3763" s="324"/>
      <c r="X3763" s="268"/>
      <c r="Y3763" s="268"/>
    </row>
    <row r="3764" spans="1:25" ht="35.1" customHeight="1" x14ac:dyDescent="0.2">
      <c r="A3764" s="60">
        <v>84</v>
      </c>
      <c r="B3764" s="110" t="s">
        <v>3866</v>
      </c>
      <c r="C3764" s="110" t="s">
        <v>3867</v>
      </c>
      <c r="D3764" s="110" t="s">
        <v>269</v>
      </c>
      <c r="E3764" s="110">
        <v>0.39985000000000004</v>
      </c>
      <c r="F3764" s="110" t="s">
        <v>1121</v>
      </c>
      <c r="G3764" s="110" t="s">
        <v>3458</v>
      </c>
      <c r="H3764" s="110" t="s">
        <v>4148</v>
      </c>
      <c r="I3764" s="110" t="s">
        <v>787</v>
      </c>
      <c r="J3764" s="110" t="s">
        <v>4149</v>
      </c>
      <c r="K3764" s="382">
        <v>45540</v>
      </c>
      <c r="L3764" s="110" t="s">
        <v>406</v>
      </c>
      <c r="M3764" s="324" t="s">
        <v>321</v>
      </c>
      <c r="N3764" s="381">
        <v>45905</v>
      </c>
      <c r="O3764" s="324" t="s">
        <v>263</v>
      </c>
      <c r="P3764" s="324">
        <v>2025</v>
      </c>
      <c r="Q3764" s="324" t="s">
        <v>26</v>
      </c>
      <c r="R3764" s="324" t="s">
        <v>26</v>
      </c>
      <c r="S3764" s="324" t="s">
        <v>26</v>
      </c>
      <c r="T3764" s="324"/>
      <c r="U3764" s="324"/>
      <c r="V3764" s="370"/>
      <c r="W3764" s="324"/>
      <c r="X3764" s="268"/>
      <c r="Y3764" s="268"/>
    </row>
    <row r="3765" spans="1:25" ht="35.1" customHeight="1" x14ac:dyDescent="0.2">
      <c r="A3765" s="60">
        <v>85</v>
      </c>
      <c r="B3765" s="110" t="s">
        <v>3868</v>
      </c>
      <c r="C3765" s="110" t="s">
        <v>398</v>
      </c>
      <c r="D3765" s="110" t="s">
        <v>189</v>
      </c>
      <c r="E3765" s="110">
        <v>1.4999999999999999E-2</v>
      </c>
      <c r="F3765" s="110" t="s">
        <v>3882</v>
      </c>
      <c r="G3765" s="110" t="s">
        <v>4150</v>
      </c>
      <c r="H3765" s="110" t="s">
        <v>4151</v>
      </c>
      <c r="I3765" s="110" t="s">
        <v>787</v>
      </c>
      <c r="J3765" s="110" t="s">
        <v>4152</v>
      </c>
      <c r="K3765" s="382">
        <v>45540</v>
      </c>
      <c r="L3765" s="110" t="s">
        <v>406</v>
      </c>
      <c r="M3765" s="324" t="s">
        <v>321</v>
      </c>
      <c r="N3765" s="381">
        <v>45905</v>
      </c>
      <c r="O3765" s="324" t="s">
        <v>263</v>
      </c>
      <c r="P3765" s="324">
        <v>2025</v>
      </c>
      <c r="Q3765" s="324" t="s">
        <v>26</v>
      </c>
      <c r="R3765" s="324" t="s">
        <v>26</v>
      </c>
      <c r="S3765" s="324" t="s">
        <v>26</v>
      </c>
      <c r="T3765" s="324"/>
      <c r="U3765" s="324"/>
      <c r="V3765" s="370"/>
      <c r="W3765" s="324"/>
      <c r="X3765" s="268"/>
      <c r="Y3765" s="268"/>
    </row>
    <row r="3766" spans="1:25" ht="35.1" customHeight="1" x14ac:dyDescent="0.2">
      <c r="A3766" s="60">
        <v>86</v>
      </c>
      <c r="B3766" s="110" t="s">
        <v>3869</v>
      </c>
      <c r="C3766" s="110" t="s">
        <v>3870</v>
      </c>
      <c r="D3766" s="110" t="s">
        <v>189</v>
      </c>
      <c r="E3766" s="110">
        <v>6.1600000000000005E-3</v>
      </c>
      <c r="F3766" s="110" t="s">
        <v>3882</v>
      </c>
      <c r="G3766" s="110" t="s">
        <v>4153</v>
      </c>
      <c r="H3766" s="110" t="s">
        <v>2347</v>
      </c>
      <c r="I3766" s="110" t="s">
        <v>787</v>
      </c>
      <c r="J3766" s="110" t="s">
        <v>4154</v>
      </c>
      <c r="K3766" s="382">
        <v>45541</v>
      </c>
      <c r="L3766" s="110" t="s">
        <v>406</v>
      </c>
      <c r="M3766" s="324" t="s">
        <v>321</v>
      </c>
      <c r="N3766" s="381">
        <v>45906</v>
      </c>
      <c r="O3766" s="324" t="s">
        <v>263</v>
      </c>
      <c r="P3766" s="324">
        <v>2025</v>
      </c>
      <c r="Q3766" s="324" t="s">
        <v>26</v>
      </c>
      <c r="R3766" s="324" t="s">
        <v>26</v>
      </c>
      <c r="S3766" s="324" t="s">
        <v>26</v>
      </c>
      <c r="T3766" s="324"/>
      <c r="U3766" s="324"/>
      <c r="V3766" s="370"/>
      <c r="W3766" s="324"/>
      <c r="X3766" s="268"/>
      <c r="Y3766" s="268"/>
    </row>
    <row r="3767" spans="1:25" ht="35.1" customHeight="1" x14ac:dyDescent="0.2">
      <c r="A3767" s="60">
        <v>87</v>
      </c>
      <c r="B3767" s="110" t="s">
        <v>3871</v>
      </c>
      <c r="C3767" s="110" t="s">
        <v>515</v>
      </c>
      <c r="D3767" s="110" t="s">
        <v>269</v>
      </c>
      <c r="E3767" s="110">
        <v>6.0000000000000001E-3</v>
      </c>
      <c r="F3767" s="110" t="s">
        <v>3882</v>
      </c>
      <c r="G3767" s="110" t="s">
        <v>4155</v>
      </c>
      <c r="H3767" s="110" t="s">
        <v>4156</v>
      </c>
      <c r="I3767" s="110" t="s">
        <v>787</v>
      </c>
      <c r="J3767" s="110" t="s">
        <v>4157</v>
      </c>
      <c r="K3767" s="382">
        <v>45544</v>
      </c>
      <c r="L3767" s="110" t="s">
        <v>406</v>
      </c>
      <c r="M3767" s="324" t="s">
        <v>321</v>
      </c>
      <c r="N3767" s="381">
        <v>45909</v>
      </c>
      <c r="O3767" s="324" t="s">
        <v>263</v>
      </c>
      <c r="P3767" s="324">
        <v>2025</v>
      </c>
      <c r="Q3767" s="324" t="s">
        <v>26</v>
      </c>
      <c r="R3767" s="324" t="s">
        <v>26</v>
      </c>
      <c r="S3767" s="324" t="s">
        <v>26</v>
      </c>
      <c r="T3767" s="324"/>
      <c r="U3767" s="324"/>
      <c r="V3767" s="370"/>
      <c r="W3767" s="324"/>
      <c r="X3767" s="268"/>
      <c r="Y3767" s="268"/>
    </row>
    <row r="3768" spans="1:25" ht="35.1" customHeight="1" x14ac:dyDescent="0.2">
      <c r="A3768" s="60">
        <v>88</v>
      </c>
      <c r="B3768" s="110" t="s">
        <v>3872</v>
      </c>
      <c r="C3768" s="110" t="s">
        <v>3873</v>
      </c>
      <c r="D3768" s="110" t="s">
        <v>269</v>
      </c>
      <c r="E3768" s="110">
        <v>0.19469999999999998</v>
      </c>
      <c r="F3768" s="110" t="s">
        <v>1121</v>
      </c>
      <c r="G3768" s="110" t="s">
        <v>660</v>
      </c>
      <c r="H3768" s="110" t="s">
        <v>4158</v>
      </c>
      <c r="I3768" s="110" t="s">
        <v>787</v>
      </c>
      <c r="J3768" s="110">
        <v>19877025</v>
      </c>
      <c r="K3768" s="382">
        <v>45545</v>
      </c>
      <c r="L3768" s="110" t="s">
        <v>407</v>
      </c>
      <c r="M3768" s="324" t="s">
        <v>1264</v>
      </c>
      <c r="N3768" s="381">
        <v>45910</v>
      </c>
      <c r="O3768" s="324" t="s">
        <v>263</v>
      </c>
      <c r="P3768" s="324">
        <v>2025</v>
      </c>
      <c r="Q3768" s="324" t="s">
        <v>26</v>
      </c>
      <c r="R3768" s="324" t="s">
        <v>26</v>
      </c>
      <c r="S3768" s="324" t="s">
        <v>26</v>
      </c>
      <c r="T3768" s="324"/>
      <c r="U3768" s="324"/>
      <c r="V3768" s="370"/>
      <c r="W3768" s="324"/>
      <c r="X3768" s="268"/>
      <c r="Y3768" s="268"/>
    </row>
    <row r="3769" spans="1:25" ht="35.1" customHeight="1" x14ac:dyDescent="0.2">
      <c r="A3769" s="60">
        <v>89</v>
      </c>
      <c r="B3769" s="110" t="s">
        <v>3874</v>
      </c>
      <c r="C3769" s="110" t="s">
        <v>387</v>
      </c>
      <c r="D3769" s="110" t="s">
        <v>269</v>
      </c>
      <c r="E3769" s="110">
        <v>1.2E-2</v>
      </c>
      <c r="F3769" s="110" t="s">
        <v>3882</v>
      </c>
      <c r="G3769" s="110" t="s">
        <v>4159</v>
      </c>
      <c r="H3769" s="110" t="s">
        <v>4160</v>
      </c>
      <c r="I3769" s="110" t="s">
        <v>787</v>
      </c>
      <c r="J3769" s="110" t="s">
        <v>4161</v>
      </c>
      <c r="K3769" s="382">
        <v>45545</v>
      </c>
      <c r="L3769" s="110" t="s">
        <v>406</v>
      </c>
      <c r="M3769" s="324" t="s">
        <v>321</v>
      </c>
      <c r="N3769" s="381">
        <v>45910</v>
      </c>
      <c r="O3769" s="324" t="s">
        <v>263</v>
      </c>
      <c r="P3769" s="324">
        <v>2025</v>
      </c>
      <c r="Q3769" s="324" t="s">
        <v>26</v>
      </c>
      <c r="R3769" s="324" t="s">
        <v>26</v>
      </c>
      <c r="S3769" s="324" t="s">
        <v>26</v>
      </c>
      <c r="T3769" s="324"/>
      <c r="U3769" s="324"/>
      <c r="V3769" s="370"/>
      <c r="W3769" s="324"/>
      <c r="X3769" s="268"/>
      <c r="Y3769" s="268"/>
    </row>
    <row r="3770" spans="1:25" ht="35.1" customHeight="1" x14ac:dyDescent="0.2">
      <c r="A3770" s="60">
        <v>90</v>
      </c>
      <c r="B3770" s="110" t="s">
        <v>3875</v>
      </c>
      <c r="C3770" s="110" t="s">
        <v>3876</v>
      </c>
      <c r="D3770" s="110" t="s">
        <v>265</v>
      </c>
      <c r="E3770" s="110">
        <v>0.79200000000000004</v>
      </c>
      <c r="F3770" s="110" t="s">
        <v>1121</v>
      </c>
      <c r="G3770" s="110" t="s">
        <v>4162</v>
      </c>
      <c r="H3770" s="110" t="s">
        <v>4163</v>
      </c>
      <c r="I3770" s="110" t="s">
        <v>787</v>
      </c>
      <c r="J3770" s="110">
        <v>19185873</v>
      </c>
      <c r="K3770" s="382">
        <v>45548</v>
      </c>
      <c r="L3770" s="110" t="s">
        <v>407</v>
      </c>
      <c r="M3770" s="324" t="s">
        <v>1264</v>
      </c>
      <c r="N3770" s="381">
        <v>45913</v>
      </c>
      <c r="O3770" s="324" t="s">
        <v>263</v>
      </c>
      <c r="P3770" s="324">
        <v>2025</v>
      </c>
      <c r="Q3770" s="324" t="s">
        <v>26</v>
      </c>
      <c r="R3770" s="324" t="s">
        <v>4164</v>
      </c>
      <c r="S3770" s="324" t="s">
        <v>26</v>
      </c>
      <c r="T3770" s="324"/>
      <c r="U3770" s="324"/>
      <c r="V3770" s="370"/>
      <c r="W3770" s="324"/>
      <c r="X3770" s="268"/>
      <c r="Y3770" s="268"/>
    </row>
    <row r="3771" spans="1:25" ht="35.1" customHeight="1" x14ac:dyDescent="0.2">
      <c r="A3771" s="60">
        <v>91</v>
      </c>
      <c r="B3771" s="110" t="s">
        <v>3877</v>
      </c>
      <c r="C3771" s="110" t="s">
        <v>3878</v>
      </c>
      <c r="D3771" s="110" t="s">
        <v>268</v>
      </c>
      <c r="E3771" s="110">
        <v>0.4</v>
      </c>
      <c r="F3771" s="110" t="s">
        <v>1121</v>
      </c>
      <c r="G3771" s="110" t="s">
        <v>4165</v>
      </c>
      <c r="H3771" s="110" t="s">
        <v>4166</v>
      </c>
      <c r="I3771" s="110" t="s">
        <v>787</v>
      </c>
      <c r="J3771" s="110">
        <v>24576441</v>
      </c>
      <c r="K3771" s="382">
        <v>45562</v>
      </c>
      <c r="L3771" s="110" t="s">
        <v>406</v>
      </c>
      <c r="M3771" s="324" t="s">
        <v>321</v>
      </c>
      <c r="N3771" s="381">
        <v>45927</v>
      </c>
      <c r="O3771" s="324" t="s">
        <v>263</v>
      </c>
      <c r="P3771" s="324">
        <v>2025</v>
      </c>
      <c r="Q3771" s="324" t="s">
        <v>26</v>
      </c>
      <c r="R3771" s="324" t="s">
        <v>26</v>
      </c>
      <c r="S3771" s="324" t="s">
        <v>26</v>
      </c>
      <c r="T3771" s="324"/>
      <c r="U3771" s="324"/>
      <c r="V3771" s="370"/>
      <c r="W3771" s="324"/>
      <c r="X3771" s="268"/>
      <c r="Y3771" s="268"/>
    </row>
    <row r="3772" spans="1:25" ht="35.1" customHeight="1" x14ac:dyDescent="0.2">
      <c r="A3772" s="60">
        <v>92</v>
      </c>
      <c r="B3772" s="110" t="s">
        <v>3879</v>
      </c>
      <c r="C3772" s="110" t="s">
        <v>3880</v>
      </c>
      <c r="D3772" s="110" t="s">
        <v>189</v>
      </c>
      <c r="E3772" s="110">
        <v>0.26400000000000001</v>
      </c>
      <c r="F3772" s="110" t="s">
        <v>3971</v>
      </c>
      <c r="G3772" s="110" t="s">
        <v>4167</v>
      </c>
      <c r="H3772" s="110" t="s">
        <v>4168</v>
      </c>
      <c r="I3772" s="110" t="s">
        <v>787</v>
      </c>
      <c r="J3772" s="110" t="s">
        <v>4169</v>
      </c>
      <c r="K3772" s="382">
        <v>45565</v>
      </c>
      <c r="L3772" s="110" t="s">
        <v>406</v>
      </c>
      <c r="M3772" s="324" t="s">
        <v>321</v>
      </c>
      <c r="N3772" s="381">
        <v>45930</v>
      </c>
      <c r="O3772" s="324" t="s">
        <v>263</v>
      </c>
      <c r="P3772" s="324">
        <v>2025</v>
      </c>
      <c r="Q3772" s="324" t="s">
        <v>26</v>
      </c>
      <c r="R3772" s="324" t="s">
        <v>26</v>
      </c>
      <c r="S3772" s="324" t="s">
        <v>26</v>
      </c>
      <c r="T3772" s="324"/>
      <c r="U3772" s="324"/>
      <c r="V3772" s="370"/>
      <c r="W3772" s="324"/>
      <c r="X3772" s="268"/>
      <c r="Y3772" s="268"/>
    </row>
    <row r="3773" spans="1:25" ht="35.1" customHeight="1" x14ac:dyDescent="0.2">
      <c r="A3773" s="60">
        <v>93</v>
      </c>
      <c r="B3773" s="110" t="s">
        <v>3881</v>
      </c>
      <c r="C3773" s="110" t="s">
        <v>515</v>
      </c>
      <c r="D3773" s="110" t="s">
        <v>189</v>
      </c>
      <c r="E3773" s="110">
        <v>1.6E-2</v>
      </c>
      <c r="F3773" s="110" t="s">
        <v>3882</v>
      </c>
      <c r="G3773" s="110" t="s">
        <v>4170</v>
      </c>
      <c r="H3773" s="110" t="s">
        <v>4171</v>
      </c>
      <c r="I3773" s="110" t="s">
        <v>787</v>
      </c>
      <c r="J3773" s="110" t="s">
        <v>4172</v>
      </c>
      <c r="K3773" s="382">
        <v>45565</v>
      </c>
      <c r="L3773" s="110" t="s">
        <v>406</v>
      </c>
      <c r="M3773" s="324" t="s">
        <v>321</v>
      </c>
      <c r="N3773" s="381">
        <v>45930</v>
      </c>
      <c r="O3773" s="324" t="s">
        <v>263</v>
      </c>
      <c r="P3773" s="324">
        <v>2025</v>
      </c>
      <c r="Q3773" s="324" t="s">
        <v>26</v>
      </c>
      <c r="R3773" s="324" t="s">
        <v>26</v>
      </c>
      <c r="S3773" s="324" t="s">
        <v>26</v>
      </c>
      <c r="T3773" s="324"/>
      <c r="U3773" s="324"/>
      <c r="V3773" s="370"/>
      <c r="W3773" s="324"/>
      <c r="X3773" s="268"/>
      <c r="Y3773" s="268"/>
    </row>
    <row r="3774" spans="1:25" ht="35.1" customHeight="1" x14ac:dyDescent="0.2">
      <c r="A3774" s="60">
        <v>94</v>
      </c>
      <c r="B3774" s="110" t="s">
        <v>4683</v>
      </c>
      <c r="C3774" s="110" t="s">
        <v>4684</v>
      </c>
      <c r="D3774" s="110" t="s">
        <v>189</v>
      </c>
      <c r="E3774" s="110">
        <v>1.3574000000000002</v>
      </c>
      <c r="F3774" s="110" t="s">
        <v>1121</v>
      </c>
      <c r="G3774" s="110" t="s">
        <v>4707</v>
      </c>
      <c r="H3774" s="110" t="s">
        <v>4708</v>
      </c>
      <c r="I3774" s="110" t="s">
        <v>787</v>
      </c>
      <c r="J3774" s="110">
        <v>24380784</v>
      </c>
      <c r="K3774" s="382">
        <v>45569</v>
      </c>
      <c r="L3774" s="110" t="s">
        <v>454</v>
      </c>
      <c r="M3774" s="324" t="s">
        <v>321</v>
      </c>
      <c r="N3774" s="381">
        <v>45934</v>
      </c>
      <c r="O3774" s="324" t="s">
        <v>263</v>
      </c>
      <c r="P3774" s="324">
        <v>2025</v>
      </c>
      <c r="Q3774" s="324" t="s">
        <v>26</v>
      </c>
      <c r="R3774" s="324" t="s">
        <v>26</v>
      </c>
      <c r="S3774" s="324" t="s">
        <v>26</v>
      </c>
      <c r="T3774" s="324"/>
      <c r="U3774" s="324"/>
      <c r="V3774" s="370"/>
      <c r="W3774" s="324"/>
      <c r="X3774" s="268"/>
      <c r="Y3774" s="268"/>
    </row>
    <row r="3775" spans="1:25" ht="35.1" customHeight="1" x14ac:dyDescent="0.2">
      <c r="A3775" s="60">
        <v>95</v>
      </c>
      <c r="B3775" s="110" t="s">
        <v>4685</v>
      </c>
      <c r="C3775" s="110" t="s">
        <v>4686</v>
      </c>
      <c r="D3775" s="110" t="s">
        <v>189</v>
      </c>
      <c r="E3775" s="110">
        <v>0.16</v>
      </c>
      <c r="F3775" s="110" t="s">
        <v>1121</v>
      </c>
      <c r="G3775" s="110" t="s">
        <v>2876</v>
      </c>
      <c r="H3775" s="110" t="s">
        <v>4709</v>
      </c>
      <c r="I3775" s="110" t="s">
        <v>787</v>
      </c>
      <c r="J3775" s="110" t="s">
        <v>4670</v>
      </c>
      <c r="K3775" s="382">
        <v>45569</v>
      </c>
      <c r="L3775" s="110" t="s">
        <v>406</v>
      </c>
      <c r="M3775" s="324" t="s">
        <v>321</v>
      </c>
      <c r="N3775" s="381">
        <v>45934</v>
      </c>
      <c r="O3775" s="324" t="s">
        <v>263</v>
      </c>
      <c r="P3775" s="324">
        <v>2025</v>
      </c>
      <c r="Q3775" s="324" t="s">
        <v>26</v>
      </c>
      <c r="R3775" s="324" t="s">
        <v>26</v>
      </c>
      <c r="S3775" s="324" t="s">
        <v>26</v>
      </c>
      <c r="T3775" s="324"/>
      <c r="U3775" s="324"/>
      <c r="V3775" s="370"/>
      <c r="W3775" s="324"/>
      <c r="X3775" s="268"/>
      <c r="Y3775" s="268"/>
    </row>
    <row r="3776" spans="1:25" ht="35.1" customHeight="1" x14ac:dyDescent="0.2">
      <c r="A3776" s="60">
        <v>96</v>
      </c>
      <c r="B3776" s="110" t="s">
        <v>4687</v>
      </c>
      <c r="C3776" s="110" t="s">
        <v>387</v>
      </c>
      <c r="D3776" s="110" t="s">
        <v>269</v>
      </c>
      <c r="E3776" s="110">
        <v>5.7400000000000003E-3</v>
      </c>
      <c r="F3776" s="110" t="s">
        <v>3882</v>
      </c>
      <c r="G3776" s="110" t="s">
        <v>4710</v>
      </c>
      <c r="H3776" s="110" t="s">
        <v>4711</v>
      </c>
      <c r="I3776" s="110" t="s">
        <v>787</v>
      </c>
      <c r="J3776" s="110" t="s">
        <v>4671</v>
      </c>
      <c r="K3776" s="382">
        <v>45569</v>
      </c>
      <c r="L3776" s="110" t="s">
        <v>406</v>
      </c>
      <c r="M3776" s="324" t="s">
        <v>321</v>
      </c>
      <c r="N3776" s="381">
        <v>45934</v>
      </c>
      <c r="O3776" s="324" t="s">
        <v>263</v>
      </c>
      <c r="P3776" s="324">
        <v>2025</v>
      </c>
      <c r="Q3776" s="324" t="s">
        <v>26</v>
      </c>
      <c r="R3776" s="324" t="s">
        <v>26</v>
      </c>
      <c r="S3776" s="324" t="s">
        <v>26</v>
      </c>
      <c r="T3776" s="324"/>
      <c r="U3776" s="324"/>
      <c r="V3776" s="370"/>
      <c r="W3776" s="324"/>
      <c r="X3776" s="268"/>
      <c r="Y3776" s="268"/>
    </row>
    <row r="3777" spans="1:25" ht="35.1" customHeight="1" x14ac:dyDescent="0.2">
      <c r="A3777" s="60">
        <v>97</v>
      </c>
      <c r="B3777" s="110" t="s">
        <v>4683</v>
      </c>
      <c r="C3777" s="110" t="s">
        <v>4688</v>
      </c>
      <c r="D3777" s="110" t="s">
        <v>189</v>
      </c>
      <c r="E3777" s="110">
        <v>0.84150000000000003</v>
      </c>
      <c r="F3777" s="110" t="s">
        <v>1121</v>
      </c>
      <c r="G3777" s="110" t="s">
        <v>4712</v>
      </c>
      <c r="H3777" s="110" t="s">
        <v>4708</v>
      </c>
      <c r="I3777" s="110" t="s">
        <v>787</v>
      </c>
      <c r="J3777" s="110">
        <v>24380904</v>
      </c>
      <c r="K3777" s="382">
        <v>45572</v>
      </c>
      <c r="L3777" s="110" t="s">
        <v>454</v>
      </c>
      <c r="M3777" s="324" t="s">
        <v>321</v>
      </c>
      <c r="N3777" s="381">
        <v>45937</v>
      </c>
      <c r="O3777" s="324" t="s">
        <v>263</v>
      </c>
      <c r="P3777" s="324">
        <v>2025</v>
      </c>
      <c r="Q3777" s="324" t="s">
        <v>26</v>
      </c>
      <c r="R3777" s="324" t="s">
        <v>26</v>
      </c>
      <c r="S3777" s="324" t="s">
        <v>26</v>
      </c>
      <c r="T3777" s="324"/>
      <c r="U3777" s="324"/>
      <c r="V3777" s="370"/>
      <c r="W3777" s="324"/>
      <c r="X3777" s="268"/>
      <c r="Y3777" s="268"/>
    </row>
    <row r="3778" spans="1:25" ht="35.1" customHeight="1" x14ac:dyDescent="0.2">
      <c r="A3778" s="60">
        <v>98</v>
      </c>
      <c r="B3778" s="110" t="s">
        <v>4689</v>
      </c>
      <c r="C3778" s="110" t="s">
        <v>4690</v>
      </c>
      <c r="D3778" s="110" t="s">
        <v>301</v>
      </c>
      <c r="E3778" s="110">
        <v>0.246</v>
      </c>
      <c r="F3778" s="110" t="s">
        <v>1121</v>
      </c>
      <c r="G3778" s="110" t="s">
        <v>4713</v>
      </c>
      <c r="H3778" s="110" t="s">
        <v>4714</v>
      </c>
      <c r="I3778" s="110" t="s">
        <v>787</v>
      </c>
      <c r="J3778" s="110" t="s">
        <v>4672</v>
      </c>
      <c r="K3778" s="382">
        <v>45575</v>
      </c>
      <c r="L3778" s="110" t="s">
        <v>406</v>
      </c>
      <c r="M3778" s="324" t="s">
        <v>321</v>
      </c>
      <c r="N3778" s="381">
        <v>45940</v>
      </c>
      <c r="O3778" s="324" t="s">
        <v>263</v>
      </c>
      <c r="P3778" s="324">
        <v>2025</v>
      </c>
      <c r="Q3778" s="324" t="s">
        <v>26</v>
      </c>
      <c r="R3778" s="324" t="s">
        <v>26</v>
      </c>
      <c r="S3778" s="324" t="s">
        <v>26</v>
      </c>
      <c r="T3778" s="324"/>
      <c r="U3778" s="324"/>
      <c r="V3778" s="370"/>
      <c r="W3778" s="324"/>
      <c r="X3778" s="268"/>
      <c r="Y3778" s="268"/>
    </row>
    <row r="3779" spans="1:25" ht="35.1" customHeight="1" x14ac:dyDescent="0.2">
      <c r="A3779" s="60">
        <v>99</v>
      </c>
      <c r="B3779" s="110" t="s">
        <v>4691</v>
      </c>
      <c r="C3779" s="110" t="s">
        <v>4692</v>
      </c>
      <c r="D3779" s="110" t="s">
        <v>62</v>
      </c>
      <c r="E3779" s="110">
        <v>0.39994499999999999</v>
      </c>
      <c r="F3779" s="110" t="s">
        <v>1121</v>
      </c>
      <c r="G3779" s="110" t="s">
        <v>4715</v>
      </c>
      <c r="H3779" s="110" t="s">
        <v>2334</v>
      </c>
      <c r="I3779" s="110" t="s">
        <v>787</v>
      </c>
      <c r="J3779" s="110" t="s">
        <v>4673</v>
      </c>
      <c r="K3779" s="382">
        <v>45576</v>
      </c>
      <c r="L3779" s="110" t="s">
        <v>406</v>
      </c>
      <c r="M3779" s="324" t="s">
        <v>321</v>
      </c>
      <c r="N3779" s="381">
        <v>45941</v>
      </c>
      <c r="O3779" s="324" t="s">
        <v>263</v>
      </c>
      <c r="P3779" s="324">
        <v>2025</v>
      </c>
      <c r="Q3779" s="324" t="s">
        <v>26</v>
      </c>
      <c r="R3779" s="324" t="s">
        <v>26</v>
      </c>
      <c r="S3779" s="324" t="s">
        <v>26</v>
      </c>
      <c r="T3779" s="324"/>
      <c r="U3779" s="324"/>
      <c r="V3779" s="370"/>
      <c r="W3779" s="324"/>
      <c r="X3779" s="268"/>
      <c r="Y3779" s="268"/>
    </row>
    <row r="3780" spans="1:25" ht="35.1" customHeight="1" x14ac:dyDescent="0.2">
      <c r="A3780" s="60">
        <v>100</v>
      </c>
      <c r="B3780" s="110" t="s">
        <v>4693</v>
      </c>
      <c r="C3780" s="110" t="s">
        <v>4694</v>
      </c>
      <c r="D3780" s="110" t="s">
        <v>268</v>
      </c>
      <c r="E3780" s="110">
        <v>3.5700000000000003E-2</v>
      </c>
      <c r="F3780" s="110" t="s">
        <v>3882</v>
      </c>
      <c r="G3780" s="110" t="s">
        <v>4716</v>
      </c>
      <c r="H3780" s="110" t="s">
        <v>4717</v>
      </c>
      <c r="I3780" s="110" t="s">
        <v>787</v>
      </c>
      <c r="J3780" s="110" t="s">
        <v>4674</v>
      </c>
      <c r="K3780" s="382">
        <v>45576</v>
      </c>
      <c r="L3780" s="110" t="s">
        <v>406</v>
      </c>
      <c r="M3780" s="324" t="s">
        <v>321</v>
      </c>
      <c r="N3780" s="381">
        <v>45941</v>
      </c>
      <c r="O3780" s="324" t="s">
        <v>263</v>
      </c>
      <c r="P3780" s="324">
        <v>2025</v>
      </c>
      <c r="Q3780" s="324" t="s">
        <v>26</v>
      </c>
      <c r="R3780" s="324" t="s">
        <v>26</v>
      </c>
      <c r="S3780" s="324" t="s">
        <v>26</v>
      </c>
      <c r="T3780" s="324"/>
      <c r="U3780" s="324"/>
      <c r="V3780" s="370"/>
      <c r="W3780" s="324"/>
      <c r="X3780" s="268"/>
      <c r="Y3780" s="268"/>
    </row>
    <row r="3781" spans="1:25" ht="35.1" customHeight="1" x14ac:dyDescent="0.2">
      <c r="A3781" s="60">
        <v>101</v>
      </c>
      <c r="B3781" s="110" t="s">
        <v>4695</v>
      </c>
      <c r="C3781" s="110" t="s">
        <v>374</v>
      </c>
      <c r="D3781" s="110" t="s">
        <v>189</v>
      </c>
      <c r="E3781" s="110">
        <v>2.2260000000000002E-2</v>
      </c>
      <c r="F3781" s="110" t="s">
        <v>3882</v>
      </c>
      <c r="G3781" s="110" t="s">
        <v>4718</v>
      </c>
      <c r="H3781" s="110" t="s">
        <v>4171</v>
      </c>
      <c r="I3781" s="110" t="s">
        <v>787</v>
      </c>
      <c r="J3781" s="110" t="s">
        <v>4675</v>
      </c>
      <c r="K3781" s="382">
        <v>45580</v>
      </c>
      <c r="L3781" s="110" t="s">
        <v>406</v>
      </c>
      <c r="M3781" s="324" t="s">
        <v>321</v>
      </c>
      <c r="N3781" s="381">
        <v>45945</v>
      </c>
      <c r="O3781" s="324" t="s">
        <v>263</v>
      </c>
      <c r="P3781" s="324">
        <v>2025</v>
      </c>
      <c r="Q3781" s="324" t="s">
        <v>26</v>
      </c>
      <c r="R3781" s="324" t="s">
        <v>26</v>
      </c>
      <c r="S3781" s="324" t="s">
        <v>26</v>
      </c>
      <c r="T3781" s="324"/>
      <c r="U3781" s="324"/>
      <c r="V3781" s="370"/>
      <c r="W3781" s="324"/>
      <c r="X3781" s="268"/>
      <c r="Y3781" s="268"/>
    </row>
    <row r="3782" spans="1:25" ht="35.1" customHeight="1" x14ac:dyDescent="0.2">
      <c r="A3782" s="60">
        <v>102</v>
      </c>
      <c r="B3782" s="110" t="s">
        <v>4696</v>
      </c>
      <c r="C3782" s="110" t="s">
        <v>4697</v>
      </c>
      <c r="D3782" s="110" t="s">
        <v>268</v>
      </c>
      <c r="E3782" s="110">
        <v>49.8</v>
      </c>
      <c r="F3782" s="110" t="s">
        <v>580</v>
      </c>
      <c r="G3782" s="110" t="s">
        <v>4719</v>
      </c>
      <c r="H3782" s="110" t="s">
        <v>4720</v>
      </c>
      <c r="I3782" s="110" t="s">
        <v>787</v>
      </c>
      <c r="J3782" s="110">
        <v>20032109</v>
      </c>
      <c r="K3782" s="382">
        <v>45581</v>
      </c>
      <c r="L3782" s="110" t="s">
        <v>407</v>
      </c>
      <c r="M3782" s="324" t="s">
        <v>1264</v>
      </c>
      <c r="N3782" s="381">
        <v>45946</v>
      </c>
      <c r="O3782" s="324" t="s">
        <v>263</v>
      </c>
      <c r="P3782" s="324">
        <v>2025</v>
      </c>
      <c r="Q3782" s="324" t="s">
        <v>26</v>
      </c>
      <c r="R3782" s="324" t="s">
        <v>4676</v>
      </c>
      <c r="S3782" s="324" t="s">
        <v>26</v>
      </c>
      <c r="T3782" s="324"/>
      <c r="U3782" s="324"/>
      <c r="V3782" s="370"/>
      <c r="W3782" s="324"/>
      <c r="X3782" s="268"/>
      <c r="Y3782" s="268"/>
    </row>
    <row r="3783" spans="1:25" ht="35.1" customHeight="1" x14ac:dyDescent="0.2">
      <c r="A3783" s="60">
        <v>103</v>
      </c>
      <c r="B3783" s="110" t="s">
        <v>4698</v>
      </c>
      <c r="C3783" s="110" t="s">
        <v>387</v>
      </c>
      <c r="D3783" s="110" t="s">
        <v>189</v>
      </c>
      <c r="E3783" s="110">
        <v>2.8079999999999997E-2</v>
      </c>
      <c r="F3783" s="110" t="s">
        <v>3882</v>
      </c>
      <c r="G3783" s="110" t="s">
        <v>4134</v>
      </c>
      <c r="H3783" s="110" t="s">
        <v>4721</v>
      </c>
      <c r="I3783" s="110" t="s">
        <v>787</v>
      </c>
      <c r="J3783" s="110" t="s">
        <v>4677</v>
      </c>
      <c r="K3783" s="382">
        <v>45583</v>
      </c>
      <c r="L3783" s="110" t="s">
        <v>406</v>
      </c>
      <c r="M3783" s="324" t="s">
        <v>321</v>
      </c>
      <c r="N3783" s="381">
        <v>45948</v>
      </c>
      <c r="O3783" s="324" t="s">
        <v>263</v>
      </c>
      <c r="P3783" s="324">
        <v>2025</v>
      </c>
      <c r="Q3783" s="324" t="s">
        <v>26</v>
      </c>
      <c r="R3783" s="324" t="s">
        <v>26</v>
      </c>
      <c r="S3783" s="324" t="s">
        <v>26</v>
      </c>
      <c r="T3783" s="324"/>
      <c r="U3783" s="324"/>
      <c r="V3783" s="370"/>
      <c r="W3783" s="324"/>
      <c r="X3783" s="268"/>
      <c r="Y3783" s="268"/>
    </row>
    <row r="3784" spans="1:25" ht="35.1" customHeight="1" x14ac:dyDescent="0.2">
      <c r="A3784" s="60">
        <v>104</v>
      </c>
      <c r="B3784" s="110" t="s">
        <v>4699</v>
      </c>
      <c r="C3784" s="110" t="s">
        <v>543</v>
      </c>
      <c r="D3784" s="110" t="s">
        <v>189</v>
      </c>
      <c r="E3784" s="110">
        <v>0.39943000000000001</v>
      </c>
      <c r="F3784" s="110" t="s">
        <v>1121</v>
      </c>
      <c r="G3784" s="110" t="s">
        <v>4722</v>
      </c>
      <c r="H3784" s="110" t="s">
        <v>4723</v>
      </c>
      <c r="I3784" s="110" t="s">
        <v>787</v>
      </c>
      <c r="J3784" s="110" t="s">
        <v>4678</v>
      </c>
      <c r="K3784" s="382">
        <v>45583</v>
      </c>
      <c r="L3784" s="110" t="s">
        <v>406</v>
      </c>
      <c r="M3784" s="324" t="s">
        <v>321</v>
      </c>
      <c r="N3784" s="381">
        <v>45948</v>
      </c>
      <c r="O3784" s="324" t="s">
        <v>263</v>
      </c>
      <c r="P3784" s="324">
        <v>2025</v>
      </c>
      <c r="Q3784" s="324" t="s">
        <v>26</v>
      </c>
      <c r="R3784" s="324" t="s">
        <v>26</v>
      </c>
      <c r="S3784" s="324" t="s">
        <v>26</v>
      </c>
      <c r="T3784" s="324"/>
      <c r="U3784" s="324"/>
      <c r="V3784" s="370"/>
      <c r="W3784" s="324"/>
      <c r="X3784" s="268"/>
      <c r="Y3784" s="268"/>
    </row>
    <row r="3785" spans="1:25" ht="35.1" customHeight="1" x14ac:dyDescent="0.2">
      <c r="A3785" s="60">
        <v>105</v>
      </c>
      <c r="B3785" s="110" t="s">
        <v>4700</v>
      </c>
      <c r="C3785" s="110" t="s">
        <v>4701</v>
      </c>
      <c r="D3785" s="110" t="s">
        <v>189</v>
      </c>
      <c r="E3785" s="110">
        <v>0.4</v>
      </c>
      <c r="F3785" s="110" t="s">
        <v>1121</v>
      </c>
      <c r="G3785" s="110" t="s">
        <v>4724</v>
      </c>
      <c r="H3785" s="110" t="s">
        <v>4725</v>
      </c>
      <c r="I3785" s="110" t="s">
        <v>787</v>
      </c>
      <c r="J3785" s="110" t="s">
        <v>4679</v>
      </c>
      <c r="K3785" s="382">
        <v>45585</v>
      </c>
      <c r="L3785" s="110" t="s">
        <v>406</v>
      </c>
      <c r="M3785" s="324" t="s">
        <v>321</v>
      </c>
      <c r="N3785" s="381">
        <v>45950</v>
      </c>
      <c r="O3785" s="324" t="s">
        <v>263</v>
      </c>
      <c r="P3785" s="324">
        <v>2025</v>
      </c>
      <c r="Q3785" s="324" t="s">
        <v>26</v>
      </c>
      <c r="R3785" s="324" t="s">
        <v>26</v>
      </c>
      <c r="S3785" s="324" t="s">
        <v>26</v>
      </c>
      <c r="T3785" s="324"/>
      <c r="U3785" s="324"/>
      <c r="V3785" s="370"/>
      <c r="W3785" s="324"/>
      <c r="X3785" s="268"/>
      <c r="Y3785" s="268"/>
    </row>
    <row r="3786" spans="1:25" ht="35.1" customHeight="1" x14ac:dyDescent="0.2">
      <c r="A3786" s="60">
        <v>106</v>
      </c>
      <c r="B3786" s="110" t="s">
        <v>4702</v>
      </c>
      <c r="C3786" s="110" t="s">
        <v>2721</v>
      </c>
      <c r="D3786" s="110" t="s">
        <v>268</v>
      </c>
      <c r="E3786" s="110">
        <v>4</v>
      </c>
      <c r="F3786" s="110" t="s">
        <v>1121</v>
      </c>
      <c r="G3786" s="110" t="s">
        <v>4726</v>
      </c>
      <c r="H3786" s="110" t="s">
        <v>4727</v>
      </c>
      <c r="I3786" s="110" t="s">
        <v>787</v>
      </c>
      <c r="J3786" s="110">
        <v>12768703</v>
      </c>
      <c r="K3786" s="382">
        <v>45586</v>
      </c>
      <c r="L3786" s="110" t="s">
        <v>407</v>
      </c>
      <c r="M3786" s="324" t="s">
        <v>1264</v>
      </c>
      <c r="N3786" s="381">
        <v>45951</v>
      </c>
      <c r="O3786" s="324" t="s">
        <v>263</v>
      </c>
      <c r="P3786" s="324">
        <v>2025</v>
      </c>
      <c r="Q3786" s="324" t="s">
        <v>26</v>
      </c>
      <c r="R3786" s="324" t="s">
        <v>4680</v>
      </c>
      <c r="S3786" s="324" t="s">
        <v>26</v>
      </c>
      <c r="T3786" s="324"/>
      <c r="U3786" s="324"/>
      <c r="V3786" s="370"/>
      <c r="W3786" s="324"/>
      <c r="X3786" s="268"/>
      <c r="Y3786" s="268"/>
    </row>
    <row r="3787" spans="1:25" ht="35.1" customHeight="1" x14ac:dyDescent="0.2">
      <c r="A3787" s="60">
        <v>107</v>
      </c>
      <c r="B3787" s="110" t="s">
        <v>4703</v>
      </c>
      <c r="C3787" s="110" t="s">
        <v>4704</v>
      </c>
      <c r="D3787" s="110" t="s">
        <v>269</v>
      </c>
      <c r="E3787" s="110">
        <v>0.25419999999999998</v>
      </c>
      <c r="F3787" s="110" t="s">
        <v>1121</v>
      </c>
      <c r="G3787" s="110" t="s">
        <v>4728</v>
      </c>
      <c r="H3787" s="110" t="s">
        <v>4729</v>
      </c>
      <c r="I3787" s="110" t="s">
        <v>787</v>
      </c>
      <c r="J3787" s="110" t="s">
        <v>4681</v>
      </c>
      <c r="K3787" s="382">
        <v>45590</v>
      </c>
      <c r="L3787" s="110" t="s">
        <v>406</v>
      </c>
      <c r="M3787" s="324" t="s">
        <v>321</v>
      </c>
      <c r="N3787" s="381">
        <v>45955</v>
      </c>
      <c r="O3787" s="324" t="s">
        <v>263</v>
      </c>
      <c r="P3787" s="324">
        <v>2025</v>
      </c>
      <c r="Q3787" s="324" t="s">
        <v>26</v>
      </c>
      <c r="R3787" s="324" t="s">
        <v>26</v>
      </c>
      <c r="S3787" s="324" t="s">
        <v>26</v>
      </c>
      <c r="T3787" s="324"/>
      <c r="U3787" s="324"/>
      <c r="V3787" s="370"/>
      <c r="W3787" s="324"/>
      <c r="X3787" s="268"/>
      <c r="Y3787" s="268"/>
    </row>
    <row r="3788" spans="1:25" ht="35.1" customHeight="1" x14ac:dyDescent="0.2">
      <c r="A3788" s="60">
        <v>108</v>
      </c>
      <c r="B3788" s="110" t="s">
        <v>4705</v>
      </c>
      <c r="C3788" s="110" t="s">
        <v>4706</v>
      </c>
      <c r="D3788" s="110" t="s">
        <v>189</v>
      </c>
      <c r="E3788" s="110">
        <v>0.34200000000000003</v>
      </c>
      <c r="F3788" s="110" t="s">
        <v>1121</v>
      </c>
      <c r="G3788" s="110" t="s">
        <v>4730</v>
      </c>
      <c r="H3788" s="110" t="s">
        <v>4731</v>
      </c>
      <c r="I3788" s="110" t="s">
        <v>787</v>
      </c>
      <c r="J3788" s="110" t="s">
        <v>4682</v>
      </c>
      <c r="K3788" s="382">
        <v>45596</v>
      </c>
      <c r="L3788" s="110" t="s">
        <v>406</v>
      </c>
      <c r="M3788" s="324" t="s">
        <v>321</v>
      </c>
      <c r="N3788" s="381">
        <v>45961</v>
      </c>
      <c r="O3788" s="324" t="s">
        <v>263</v>
      </c>
      <c r="P3788" s="324">
        <v>2025</v>
      </c>
      <c r="Q3788" s="324" t="s">
        <v>26</v>
      </c>
      <c r="R3788" s="324" t="s">
        <v>26</v>
      </c>
      <c r="S3788" s="324" t="s">
        <v>26</v>
      </c>
      <c r="T3788" s="324"/>
      <c r="U3788" s="324"/>
      <c r="V3788" s="370"/>
      <c r="W3788" s="324"/>
      <c r="X3788" s="268"/>
      <c r="Y3788" s="268"/>
    </row>
    <row r="3789" spans="1:25" ht="35.1" customHeight="1" x14ac:dyDescent="0.2">
      <c r="A3789" s="60">
        <v>109</v>
      </c>
      <c r="B3789" s="110" t="s">
        <v>4919</v>
      </c>
      <c r="C3789" s="110" t="s">
        <v>4920</v>
      </c>
      <c r="D3789" s="110" t="s">
        <v>268</v>
      </c>
      <c r="E3789" s="110">
        <v>0.17930000000000001</v>
      </c>
      <c r="F3789" s="110" t="s">
        <v>1121</v>
      </c>
      <c r="G3789" s="110" t="s">
        <v>4165</v>
      </c>
      <c r="H3789" s="110" t="s">
        <v>5097</v>
      </c>
      <c r="I3789" s="110" t="s">
        <v>787</v>
      </c>
      <c r="J3789" s="110" t="s">
        <v>5098</v>
      </c>
      <c r="K3789" s="382">
        <v>45611</v>
      </c>
      <c r="L3789" s="110" t="s">
        <v>406</v>
      </c>
      <c r="M3789" s="324" t="s">
        <v>321</v>
      </c>
      <c r="N3789" s="381">
        <v>45976</v>
      </c>
      <c r="O3789" s="324" t="s">
        <v>263</v>
      </c>
      <c r="P3789" s="324">
        <v>2025</v>
      </c>
      <c r="Q3789" s="324" t="s">
        <v>26</v>
      </c>
      <c r="R3789" s="324" t="s">
        <v>26</v>
      </c>
      <c r="S3789" s="324" t="s">
        <v>26</v>
      </c>
      <c r="T3789" s="324"/>
      <c r="U3789" s="324"/>
      <c r="V3789" s="370"/>
      <c r="W3789" s="324"/>
      <c r="X3789" s="268"/>
      <c r="Y3789" s="268"/>
    </row>
    <row r="3790" spans="1:25" ht="35.1" customHeight="1" x14ac:dyDescent="0.2">
      <c r="A3790" s="60">
        <v>110</v>
      </c>
      <c r="B3790" s="110" t="s">
        <v>4921</v>
      </c>
      <c r="C3790" s="110" t="s">
        <v>319</v>
      </c>
      <c r="D3790" s="110" t="s">
        <v>268</v>
      </c>
      <c r="E3790" s="110">
        <v>0.16</v>
      </c>
      <c r="F3790" s="110" t="s">
        <v>3882</v>
      </c>
      <c r="G3790" s="110" t="s">
        <v>5099</v>
      </c>
      <c r="H3790" s="110" t="s">
        <v>5100</v>
      </c>
      <c r="I3790" s="110" t="s">
        <v>787</v>
      </c>
      <c r="J3790" s="110">
        <v>19887080</v>
      </c>
      <c r="K3790" s="382">
        <v>45624</v>
      </c>
      <c r="L3790" s="110" t="s">
        <v>407</v>
      </c>
      <c r="M3790" s="324" t="s">
        <v>1264</v>
      </c>
      <c r="N3790" s="381">
        <v>45989</v>
      </c>
      <c r="O3790" s="324" t="s">
        <v>263</v>
      </c>
      <c r="P3790" s="324">
        <v>2025</v>
      </c>
      <c r="Q3790" s="324" t="s">
        <v>26</v>
      </c>
      <c r="R3790" s="324" t="s">
        <v>26</v>
      </c>
      <c r="S3790" s="324" t="s">
        <v>26</v>
      </c>
      <c r="T3790" s="324"/>
      <c r="U3790" s="324"/>
      <c r="V3790" s="370"/>
      <c r="W3790" s="324"/>
      <c r="X3790" s="268"/>
      <c r="Y3790" s="268"/>
    </row>
    <row r="3791" spans="1:25" ht="35.1" customHeight="1" x14ac:dyDescent="0.2">
      <c r="A3791" s="60">
        <v>111</v>
      </c>
      <c r="B3791" s="110" t="s">
        <v>4922</v>
      </c>
      <c r="C3791" s="110" t="s">
        <v>4923</v>
      </c>
      <c r="D3791" s="110" t="s">
        <v>269</v>
      </c>
      <c r="E3791" s="110">
        <v>4.2</v>
      </c>
      <c r="F3791" s="110" t="s">
        <v>1121</v>
      </c>
      <c r="G3791" s="110" t="s">
        <v>5101</v>
      </c>
      <c r="H3791" s="110" t="s">
        <v>5102</v>
      </c>
      <c r="I3791" s="110" t="s">
        <v>787</v>
      </c>
      <c r="J3791" s="110">
        <v>20636306</v>
      </c>
      <c r="K3791" s="382">
        <v>45607</v>
      </c>
      <c r="L3791" s="110" t="s">
        <v>407</v>
      </c>
      <c r="M3791" s="324" t="s">
        <v>1264</v>
      </c>
      <c r="N3791" s="381">
        <v>45972</v>
      </c>
      <c r="O3791" s="324" t="s">
        <v>263</v>
      </c>
      <c r="P3791" s="324">
        <v>2025</v>
      </c>
      <c r="Q3791" s="324" t="s">
        <v>26</v>
      </c>
      <c r="R3791" s="324" t="s">
        <v>26</v>
      </c>
      <c r="S3791" s="324" t="s">
        <v>26</v>
      </c>
      <c r="T3791" s="324"/>
      <c r="U3791" s="324"/>
      <c r="V3791" s="370"/>
      <c r="W3791" s="324"/>
      <c r="X3791" s="268"/>
      <c r="Y3791" s="268"/>
    </row>
    <row r="3792" spans="1:25" ht="35.1" customHeight="1" x14ac:dyDescent="0.2">
      <c r="A3792" s="60">
        <v>112</v>
      </c>
      <c r="B3792" s="110" t="s">
        <v>4924</v>
      </c>
      <c r="C3792" s="110" t="s">
        <v>4925</v>
      </c>
      <c r="D3792" s="110" t="s">
        <v>265</v>
      </c>
      <c r="E3792" s="110">
        <v>1.58873</v>
      </c>
      <c r="F3792" s="110" t="s">
        <v>1121</v>
      </c>
      <c r="G3792" s="110" t="s">
        <v>5103</v>
      </c>
      <c r="H3792" s="110" t="s">
        <v>5104</v>
      </c>
      <c r="I3792" s="110" t="s">
        <v>787</v>
      </c>
      <c r="J3792" s="110">
        <v>21523168</v>
      </c>
      <c r="K3792" s="382">
        <v>45601</v>
      </c>
      <c r="L3792" s="110" t="s">
        <v>454</v>
      </c>
      <c r="M3792" s="324" t="s">
        <v>321</v>
      </c>
      <c r="N3792" s="381">
        <v>45966</v>
      </c>
      <c r="O3792" s="324" t="s">
        <v>263</v>
      </c>
      <c r="P3792" s="324">
        <v>2025</v>
      </c>
      <c r="Q3792" s="324" t="s">
        <v>26</v>
      </c>
      <c r="R3792" s="324" t="s">
        <v>26</v>
      </c>
      <c r="S3792" s="324" t="s">
        <v>26</v>
      </c>
      <c r="T3792" s="324"/>
      <c r="U3792" s="324"/>
      <c r="V3792" s="370"/>
      <c r="W3792" s="324"/>
      <c r="X3792" s="268"/>
      <c r="Y3792" s="268"/>
    </row>
    <row r="3793" spans="1:25" ht="35.1" customHeight="1" x14ac:dyDescent="0.2">
      <c r="A3793" s="60">
        <v>113</v>
      </c>
      <c r="B3793" s="110" t="s">
        <v>4926</v>
      </c>
      <c r="C3793" s="110" t="s">
        <v>4927</v>
      </c>
      <c r="D3793" s="110" t="s">
        <v>268</v>
      </c>
      <c r="E3793" s="110">
        <v>1.196E-2</v>
      </c>
      <c r="F3793" s="110" t="s">
        <v>3882</v>
      </c>
      <c r="G3793" s="110" t="s">
        <v>5105</v>
      </c>
      <c r="H3793" s="110" t="s">
        <v>5106</v>
      </c>
      <c r="I3793" s="110" t="s">
        <v>787</v>
      </c>
      <c r="J3793" s="110" t="s">
        <v>5107</v>
      </c>
      <c r="K3793" s="382">
        <v>45610</v>
      </c>
      <c r="L3793" s="110" t="s">
        <v>406</v>
      </c>
      <c r="M3793" s="324" t="s">
        <v>321</v>
      </c>
      <c r="N3793" s="381">
        <v>45975</v>
      </c>
      <c r="O3793" s="324" t="s">
        <v>263</v>
      </c>
      <c r="P3793" s="324">
        <v>2025</v>
      </c>
      <c r="Q3793" s="324" t="s">
        <v>26</v>
      </c>
      <c r="R3793" s="324" t="s">
        <v>26</v>
      </c>
      <c r="S3793" s="324" t="s">
        <v>26</v>
      </c>
      <c r="T3793" s="324"/>
      <c r="U3793" s="324"/>
      <c r="V3793" s="370"/>
      <c r="W3793" s="324"/>
      <c r="X3793" s="268"/>
      <c r="Y3793" s="268"/>
    </row>
    <row r="3794" spans="1:25" ht="35.1" customHeight="1" x14ac:dyDescent="0.2">
      <c r="A3794" s="60">
        <v>114</v>
      </c>
      <c r="B3794" s="110" t="s">
        <v>4928</v>
      </c>
      <c r="C3794" s="110" t="s">
        <v>4929</v>
      </c>
      <c r="D3794" s="110" t="s">
        <v>269</v>
      </c>
      <c r="E3794" s="110">
        <v>0.15</v>
      </c>
      <c r="F3794" s="110" t="s">
        <v>1121</v>
      </c>
      <c r="G3794" s="110" t="s">
        <v>5108</v>
      </c>
      <c r="H3794" s="110" t="s">
        <v>5109</v>
      </c>
      <c r="I3794" s="110" t="s">
        <v>787</v>
      </c>
      <c r="J3794" s="110" t="s">
        <v>5110</v>
      </c>
      <c r="K3794" s="382">
        <v>45621</v>
      </c>
      <c r="L3794" s="110" t="s">
        <v>406</v>
      </c>
      <c r="M3794" s="324" t="s">
        <v>321</v>
      </c>
      <c r="N3794" s="381">
        <v>45986</v>
      </c>
      <c r="O3794" s="324" t="s">
        <v>263</v>
      </c>
      <c r="P3794" s="324">
        <v>2025</v>
      </c>
      <c r="Q3794" s="324" t="s">
        <v>26</v>
      </c>
      <c r="R3794" s="324" t="s">
        <v>26</v>
      </c>
      <c r="S3794" s="324" t="s">
        <v>26</v>
      </c>
      <c r="T3794" s="324"/>
      <c r="U3794" s="324"/>
      <c r="V3794" s="370"/>
      <c r="W3794" s="324"/>
      <c r="X3794" s="268"/>
      <c r="Y3794" s="268"/>
    </row>
    <row r="3795" spans="1:25" ht="35.1" customHeight="1" x14ac:dyDescent="0.2">
      <c r="A3795" s="60">
        <v>115</v>
      </c>
      <c r="B3795" s="110" t="s">
        <v>4930</v>
      </c>
      <c r="C3795" s="110" t="s">
        <v>4931</v>
      </c>
      <c r="D3795" s="110" t="s">
        <v>189</v>
      </c>
      <c r="E3795" s="110">
        <v>0.27989999999999998</v>
      </c>
      <c r="F3795" s="110" t="s">
        <v>1121</v>
      </c>
      <c r="G3795" s="110" t="s">
        <v>4722</v>
      </c>
      <c r="H3795" s="110" t="s">
        <v>5111</v>
      </c>
      <c r="I3795" s="110" t="s">
        <v>787</v>
      </c>
      <c r="J3795" s="110" t="s">
        <v>5112</v>
      </c>
      <c r="K3795" s="382">
        <v>45609</v>
      </c>
      <c r="L3795" s="110" t="s">
        <v>406</v>
      </c>
      <c r="M3795" s="324" t="s">
        <v>321</v>
      </c>
      <c r="N3795" s="381">
        <v>45974</v>
      </c>
      <c r="O3795" s="324" t="s">
        <v>263</v>
      </c>
      <c r="P3795" s="324">
        <v>2025</v>
      </c>
      <c r="Q3795" s="324" t="s">
        <v>26</v>
      </c>
      <c r="R3795" s="324" t="s">
        <v>26</v>
      </c>
      <c r="S3795" s="324" t="s">
        <v>26</v>
      </c>
      <c r="T3795" s="324"/>
      <c r="U3795" s="324"/>
      <c r="V3795" s="370"/>
      <c r="W3795" s="324"/>
      <c r="X3795" s="268"/>
      <c r="Y3795" s="268"/>
    </row>
    <row r="3796" spans="1:25" ht="35.1" customHeight="1" x14ac:dyDescent="0.2">
      <c r="A3796" s="60">
        <v>116</v>
      </c>
      <c r="B3796" s="110" t="s">
        <v>4932</v>
      </c>
      <c r="C3796" s="110" t="s">
        <v>4933</v>
      </c>
      <c r="D3796" s="110" t="s">
        <v>189</v>
      </c>
      <c r="E3796" s="110">
        <v>0.4</v>
      </c>
      <c r="F3796" s="110" t="s">
        <v>3930</v>
      </c>
      <c r="G3796" s="110" t="s">
        <v>5113</v>
      </c>
      <c r="H3796" s="110" t="s">
        <v>5114</v>
      </c>
      <c r="I3796" s="110" t="s">
        <v>787</v>
      </c>
      <c r="J3796" s="110" t="s">
        <v>5115</v>
      </c>
      <c r="K3796" s="382">
        <v>45601</v>
      </c>
      <c r="L3796" s="110" t="s">
        <v>406</v>
      </c>
      <c r="M3796" s="324" t="s">
        <v>321</v>
      </c>
      <c r="N3796" s="381">
        <v>45966</v>
      </c>
      <c r="O3796" s="324" t="s">
        <v>263</v>
      </c>
      <c r="P3796" s="324">
        <v>2025</v>
      </c>
      <c r="Q3796" s="324" t="s">
        <v>26</v>
      </c>
      <c r="R3796" s="324" t="s">
        <v>26</v>
      </c>
      <c r="S3796" s="324" t="s">
        <v>26</v>
      </c>
      <c r="T3796" s="324"/>
      <c r="U3796" s="324"/>
      <c r="V3796" s="370"/>
      <c r="W3796" s="324"/>
      <c r="X3796" s="268"/>
      <c r="Y3796" s="268"/>
    </row>
    <row r="3797" spans="1:25" ht="35.1" customHeight="1" x14ac:dyDescent="0.2">
      <c r="A3797" s="60">
        <v>117</v>
      </c>
      <c r="B3797" s="110" t="s">
        <v>4934</v>
      </c>
      <c r="C3797" s="110" t="s">
        <v>4935</v>
      </c>
      <c r="D3797" s="110" t="s">
        <v>268</v>
      </c>
      <c r="E3797" s="110">
        <v>4.7199999999999994E-3</v>
      </c>
      <c r="F3797" s="110" t="s">
        <v>3882</v>
      </c>
      <c r="G3797" s="110" t="s">
        <v>5116</v>
      </c>
      <c r="H3797" s="110" t="s">
        <v>5117</v>
      </c>
      <c r="I3797" s="110" t="s">
        <v>787</v>
      </c>
      <c r="J3797" s="110" t="s">
        <v>5118</v>
      </c>
      <c r="K3797" s="382">
        <v>45603</v>
      </c>
      <c r="L3797" s="110" t="s">
        <v>406</v>
      </c>
      <c r="M3797" s="324" t="s">
        <v>321</v>
      </c>
      <c r="N3797" s="381">
        <v>45968</v>
      </c>
      <c r="O3797" s="324" t="s">
        <v>263</v>
      </c>
      <c r="P3797" s="324">
        <v>2025</v>
      </c>
      <c r="Q3797" s="324" t="s">
        <v>26</v>
      </c>
      <c r="R3797" s="324" t="s">
        <v>26</v>
      </c>
      <c r="S3797" s="324" t="s">
        <v>26</v>
      </c>
      <c r="T3797" s="324"/>
      <c r="U3797" s="324"/>
      <c r="V3797" s="370"/>
      <c r="W3797" s="324"/>
      <c r="X3797" s="268"/>
      <c r="Y3797" s="268"/>
    </row>
    <row r="3798" spans="1:25" ht="35.1" customHeight="1" x14ac:dyDescent="0.2">
      <c r="A3798" s="60">
        <v>118</v>
      </c>
      <c r="B3798" s="110" t="s">
        <v>4936</v>
      </c>
      <c r="C3798" s="110" t="s">
        <v>4937</v>
      </c>
      <c r="D3798" s="110" t="s">
        <v>268</v>
      </c>
      <c r="E3798" s="110">
        <v>0.1</v>
      </c>
      <c r="F3798" s="110" t="s">
        <v>3882</v>
      </c>
      <c r="G3798" s="110" t="s">
        <v>5119</v>
      </c>
      <c r="H3798" s="110" t="s">
        <v>5120</v>
      </c>
      <c r="I3798" s="110" t="s">
        <v>787</v>
      </c>
      <c r="J3798" s="110">
        <v>24734817</v>
      </c>
      <c r="K3798" s="382">
        <v>45596</v>
      </c>
      <c r="L3798" s="110" t="s">
        <v>407</v>
      </c>
      <c r="M3798" s="324" t="s">
        <v>1264</v>
      </c>
      <c r="N3798" s="381">
        <v>45961</v>
      </c>
      <c r="O3798" s="324" t="s">
        <v>263</v>
      </c>
      <c r="P3798" s="324">
        <v>2025</v>
      </c>
      <c r="Q3798" s="324" t="s">
        <v>26</v>
      </c>
      <c r="R3798" s="324" t="s">
        <v>26</v>
      </c>
      <c r="S3798" s="324" t="s">
        <v>26</v>
      </c>
      <c r="T3798" s="324"/>
      <c r="U3798" s="324"/>
      <c r="V3798" s="370"/>
      <c r="W3798" s="324"/>
      <c r="X3798" s="268"/>
      <c r="Y3798" s="268"/>
    </row>
    <row r="3799" spans="1:25" ht="35.1" customHeight="1" x14ac:dyDescent="0.2">
      <c r="A3799" s="60">
        <v>119</v>
      </c>
      <c r="B3799" s="110" t="s">
        <v>3293</v>
      </c>
      <c r="C3799" s="110" t="s">
        <v>4938</v>
      </c>
      <c r="D3799" s="110" t="s">
        <v>189</v>
      </c>
      <c r="E3799" s="110">
        <v>0.34883999999999998</v>
      </c>
      <c r="F3799" s="110" t="s">
        <v>3882</v>
      </c>
      <c r="G3799" s="110" t="s">
        <v>1742</v>
      </c>
      <c r="H3799" s="110" t="s">
        <v>5121</v>
      </c>
      <c r="I3799" s="110" t="s">
        <v>787</v>
      </c>
      <c r="J3799" s="110" t="s">
        <v>5122</v>
      </c>
      <c r="K3799" s="382">
        <v>45609</v>
      </c>
      <c r="L3799" s="110" t="s">
        <v>406</v>
      </c>
      <c r="M3799" s="324" t="s">
        <v>321</v>
      </c>
      <c r="N3799" s="381">
        <v>45974</v>
      </c>
      <c r="O3799" s="324" t="s">
        <v>263</v>
      </c>
      <c r="P3799" s="324">
        <v>2025</v>
      </c>
      <c r="Q3799" s="324" t="s">
        <v>26</v>
      </c>
      <c r="R3799" s="324" t="s">
        <v>26</v>
      </c>
      <c r="S3799" s="324" t="s">
        <v>26</v>
      </c>
      <c r="T3799" s="324"/>
      <c r="U3799" s="324"/>
      <c r="V3799" s="370"/>
      <c r="W3799" s="324"/>
      <c r="X3799" s="268"/>
      <c r="Y3799" s="268"/>
    </row>
    <row r="3800" spans="1:25" ht="35.1" customHeight="1" x14ac:dyDescent="0.2">
      <c r="A3800" s="60">
        <v>120</v>
      </c>
      <c r="B3800" s="110" t="s">
        <v>4934</v>
      </c>
      <c r="C3800" s="110" t="s">
        <v>4939</v>
      </c>
      <c r="D3800" s="110" t="s">
        <v>268</v>
      </c>
      <c r="E3800" s="110">
        <v>3.5400000000000001E-2</v>
      </c>
      <c r="F3800" s="110" t="s">
        <v>3882</v>
      </c>
      <c r="G3800" s="110" t="s">
        <v>5123</v>
      </c>
      <c r="H3800" s="110" t="s">
        <v>5117</v>
      </c>
      <c r="I3800" s="110" t="s">
        <v>787</v>
      </c>
      <c r="J3800" s="110" t="s">
        <v>5124</v>
      </c>
      <c r="K3800" s="382">
        <v>45602</v>
      </c>
      <c r="L3800" s="110" t="s">
        <v>406</v>
      </c>
      <c r="M3800" s="324" t="s">
        <v>321</v>
      </c>
      <c r="N3800" s="381">
        <v>45967</v>
      </c>
      <c r="O3800" s="324" t="s">
        <v>263</v>
      </c>
      <c r="P3800" s="324">
        <v>2025</v>
      </c>
      <c r="Q3800" s="324" t="s">
        <v>26</v>
      </c>
      <c r="R3800" s="324" t="s">
        <v>26</v>
      </c>
      <c r="S3800" s="324" t="s">
        <v>26</v>
      </c>
      <c r="T3800" s="324"/>
      <c r="U3800" s="324"/>
      <c r="V3800" s="370"/>
      <c r="W3800" s="324"/>
      <c r="X3800" s="268"/>
      <c r="Y3800" s="268"/>
    </row>
    <row r="3801" spans="1:25" ht="35.1" customHeight="1" x14ac:dyDescent="0.2">
      <c r="A3801" s="60">
        <v>121</v>
      </c>
      <c r="B3801" s="110" t="s">
        <v>4940</v>
      </c>
      <c r="C3801" s="110" t="s">
        <v>4941</v>
      </c>
      <c r="D3801" s="110" t="s">
        <v>189</v>
      </c>
      <c r="E3801" s="110">
        <v>0.04</v>
      </c>
      <c r="F3801" s="110" t="s">
        <v>3882</v>
      </c>
      <c r="G3801" s="110" t="s">
        <v>5125</v>
      </c>
      <c r="H3801" s="110" t="s">
        <v>5126</v>
      </c>
      <c r="I3801" s="110" t="s">
        <v>787</v>
      </c>
      <c r="J3801" s="110" t="s">
        <v>5127</v>
      </c>
      <c r="K3801" s="382">
        <v>45624</v>
      </c>
      <c r="L3801" s="110" t="s">
        <v>406</v>
      </c>
      <c r="M3801" s="324" t="s">
        <v>321</v>
      </c>
      <c r="N3801" s="381">
        <v>45989</v>
      </c>
      <c r="O3801" s="324" t="s">
        <v>263</v>
      </c>
      <c r="P3801" s="324">
        <v>2025</v>
      </c>
      <c r="Q3801" s="324" t="s">
        <v>26</v>
      </c>
      <c r="R3801" s="324" t="s">
        <v>26</v>
      </c>
      <c r="S3801" s="324" t="s">
        <v>26</v>
      </c>
      <c r="T3801" s="324"/>
      <c r="U3801" s="324"/>
      <c r="V3801" s="370"/>
      <c r="W3801" s="324"/>
      <c r="X3801" s="268"/>
      <c r="Y3801" s="268"/>
    </row>
    <row r="3802" spans="1:25" ht="35.1" customHeight="1" x14ac:dyDescent="0.2">
      <c r="A3802" s="60">
        <v>122</v>
      </c>
      <c r="B3802" s="110" t="s">
        <v>1118</v>
      </c>
      <c r="C3802" s="110" t="s">
        <v>4942</v>
      </c>
      <c r="D3802" s="110" t="s">
        <v>189</v>
      </c>
      <c r="E3802" s="110">
        <v>9.9000000000000008E-3</v>
      </c>
      <c r="F3802" s="110" t="s">
        <v>3882</v>
      </c>
      <c r="G3802" s="110" t="s">
        <v>5128</v>
      </c>
      <c r="H3802" s="110" t="s">
        <v>5129</v>
      </c>
      <c r="I3802" s="110" t="s">
        <v>787</v>
      </c>
      <c r="J3802" s="110" t="s">
        <v>5130</v>
      </c>
      <c r="K3802" s="382">
        <v>45624</v>
      </c>
      <c r="L3802" s="110" t="s">
        <v>406</v>
      </c>
      <c r="M3802" s="324" t="s">
        <v>321</v>
      </c>
      <c r="N3802" s="381">
        <v>45989</v>
      </c>
      <c r="O3802" s="324" t="s">
        <v>263</v>
      </c>
      <c r="P3802" s="324">
        <v>2025</v>
      </c>
      <c r="Q3802" s="324" t="s">
        <v>26</v>
      </c>
      <c r="R3802" s="324" t="s">
        <v>26</v>
      </c>
      <c r="S3802" s="324" t="s">
        <v>26</v>
      </c>
      <c r="T3802" s="324"/>
      <c r="U3802" s="324"/>
      <c r="V3802" s="370"/>
      <c r="W3802" s="324"/>
      <c r="X3802" s="268"/>
      <c r="Y3802" s="268"/>
    </row>
    <row r="3803" spans="1:25" ht="35.1" customHeight="1" x14ac:dyDescent="0.2">
      <c r="A3803" s="60">
        <v>123</v>
      </c>
      <c r="B3803" s="110" t="s">
        <v>5456</v>
      </c>
      <c r="C3803" s="110" t="s">
        <v>5457</v>
      </c>
      <c r="D3803" s="110" t="s">
        <v>269</v>
      </c>
      <c r="E3803" s="110">
        <v>1.5</v>
      </c>
      <c r="F3803" s="110" t="s">
        <v>1121</v>
      </c>
      <c r="G3803" s="110" t="s">
        <v>4713</v>
      </c>
      <c r="H3803" s="110" t="s">
        <v>5609</v>
      </c>
      <c r="I3803" s="110" t="s">
        <v>5393</v>
      </c>
      <c r="J3803" s="110">
        <v>18068779</v>
      </c>
      <c r="K3803" s="382">
        <v>45600</v>
      </c>
      <c r="L3803" s="110" t="s">
        <v>407</v>
      </c>
      <c r="M3803" s="324" t="s">
        <v>1264</v>
      </c>
      <c r="N3803" s="381">
        <v>45965</v>
      </c>
      <c r="O3803" s="324" t="s">
        <v>263</v>
      </c>
      <c r="P3803" s="324">
        <v>2025</v>
      </c>
      <c r="Q3803" s="324" t="s">
        <v>26</v>
      </c>
      <c r="R3803" s="324" t="s">
        <v>26</v>
      </c>
      <c r="S3803" s="324" t="s">
        <v>5610</v>
      </c>
      <c r="T3803" s="324"/>
      <c r="U3803" s="324"/>
      <c r="V3803" s="370"/>
      <c r="W3803" s="324"/>
      <c r="X3803" s="268"/>
      <c r="Y3803" s="268"/>
    </row>
    <row r="3804" spans="1:25" ht="35.1" customHeight="1" x14ac:dyDescent="0.2">
      <c r="A3804" s="60">
        <v>124</v>
      </c>
      <c r="B3804" s="110" t="s">
        <v>5458</v>
      </c>
      <c r="C3804" s="110" t="s">
        <v>5459</v>
      </c>
      <c r="D3804" s="110" t="s">
        <v>268</v>
      </c>
      <c r="E3804" s="110">
        <v>16.2</v>
      </c>
      <c r="F3804" s="110" t="s">
        <v>580</v>
      </c>
      <c r="G3804" s="110" t="s">
        <v>5611</v>
      </c>
      <c r="H3804" s="110" t="s">
        <v>5612</v>
      </c>
      <c r="I3804" s="110" t="s">
        <v>5393</v>
      </c>
      <c r="J3804" s="110">
        <v>17963208</v>
      </c>
      <c r="K3804" s="382">
        <v>45618</v>
      </c>
      <c r="L3804" s="110" t="s">
        <v>407</v>
      </c>
      <c r="M3804" s="324" t="s">
        <v>1264</v>
      </c>
      <c r="N3804" s="381">
        <v>45983</v>
      </c>
      <c r="O3804" s="324" t="s">
        <v>263</v>
      </c>
      <c r="P3804" s="324">
        <v>2025</v>
      </c>
      <c r="Q3804" s="324" t="s">
        <v>26</v>
      </c>
      <c r="R3804" s="324" t="s">
        <v>5613</v>
      </c>
      <c r="S3804" s="324" t="s">
        <v>26</v>
      </c>
      <c r="T3804" s="324"/>
      <c r="U3804" s="324"/>
      <c r="V3804" s="370"/>
      <c r="W3804" s="324"/>
      <c r="X3804" s="268"/>
      <c r="Y3804" s="268"/>
    </row>
    <row r="3805" spans="1:25" ht="35.1" customHeight="1" x14ac:dyDescent="0.2">
      <c r="A3805" s="60">
        <v>125</v>
      </c>
      <c r="B3805" s="110" t="s">
        <v>5460</v>
      </c>
      <c r="C3805" s="110" t="s">
        <v>515</v>
      </c>
      <c r="D3805" s="110" t="s">
        <v>268</v>
      </c>
      <c r="E3805" s="110">
        <v>8.0000000000000002E-3</v>
      </c>
      <c r="F3805" s="110" t="s">
        <v>3923</v>
      </c>
      <c r="G3805" s="110" t="s">
        <v>5614</v>
      </c>
      <c r="H3805" s="110" t="s">
        <v>5615</v>
      </c>
      <c r="I3805" s="110" t="s">
        <v>5393</v>
      </c>
      <c r="J3805" s="110" t="s">
        <v>5616</v>
      </c>
      <c r="K3805" s="382">
        <v>45631</v>
      </c>
      <c r="L3805" s="110" t="s">
        <v>406</v>
      </c>
      <c r="M3805" s="324" t="s">
        <v>321</v>
      </c>
      <c r="N3805" s="381">
        <v>45996</v>
      </c>
      <c r="O3805" s="324" t="s">
        <v>263</v>
      </c>
      <c r="P3805" s="324">
        <v>2025</v>
      </c>
      <c r="Q3805" s="324" t="s">
        <v>26</v>
      </c>
      <c r="R3805" s="324" t="s">
        <v>26</v>
      </c>
      <c r="S3805" s="324" t="s">
        <v>26</v>
      </c>
      <c r="T3805" s="324"/>
      <c r="U3805" s="324"/>
      <c r="V3805" s="370"/>
      <c r="W3805" s="324"/>
      <c r="X3805" s="268"/>
      <c r="Y3805" s="268"/>
    </row>
    <row r="3806" spans="1:25" ht="35.1" customHeight="1" x14ac:dyDescent="0.2">
      <c r="A3806" s="60">
        <v>126</v>
      </c>
      <c r="B3806" s="110" t="s">
        <v>5461</v>
      </c>
      <c r="C3806" s="110" t="s">
        <v>515</v>
      </c>
      <c r="D3806" s="110" t="s">
        <v>189</v>
      </c>
      <c r="E3806" s="110">
        <v>6.0000000000000001E-3</v>
      </c>
      <c r="F3806" s="110" t="s">
        <v>3882</v>
      </c>
      <c r="G3806" s="110" t="s">
        <v>5617</v>
      </c>
      <c r="H3806" s="110" t="s">
        <v>5618</v>
      </c>
      <c r="I3806" s="110" t="s">
        <v>5393</v>
      </c>
      <c r="J3806" s="110" t="s">
        <v>5619</v>
      </c>
      <c r="K3806" s="382">
        <v>45631</v>
      </c>
      <c r="L3806" s="110" t="s">
        <v>406</v>
      </c>
      <c r="M3806" s="324" t="s">
        <v>321</v>
      </c>
      <c r="N3806" s="381">
        <v>45996</v>
      </c>
      <c r="O3806" s="324" t="s">
        <v>263</v>
      </c>
      <c r="P3806" s="324">
        <v>2025</v>
      </c>
      <c r="Q3806" s="324" t="s">
        <v>26</v>
      </c>
      <c r="R3806" s="324" t="s">
        <v>26</v>
      </c>
      <c r="S3806" s="324" t="s">
        <v>26</v>
      </c>
      <c r="T3806" s="324"/>
      <c r="U3806" s="324"/>
      <c r="V3806" s="370"/>
      <c r="W3806" s="324"/>
      <c r="X3806" s="268"/>
      <c r="Y3806" s="268"/>
    </row>
    <row r="3807" spans="1:25" ht="35.1" customHeight="1" x14ac:dyDescent="0.2">
      <c r="A3807" s="60">
        <v>127</v>
      </c>
      <c r="B3807" s="110" t="s">
        <v>5462</v>
      </c>
      <c r="C3807" s="110" t="s">
        <v>1203</v>
      </c>
      <c r="D3807" s="110" t="s">
        <v>268</v>
      </c>
      <c r="E3807" s="110">
        <v>0.14000000000000001</v>
      </c>
      <c r="F3807" s="110" t="s">
        <v>1121</v>
      </c>
      <c r="G3807" s="110" t="s">
        <v>5620</v>
      </c>
      <c r="H3807" s="110" t="s">
        <v>5621</v>
      </c>
      <c r="I3807" s="110" t="s">
        <v>5393</v>
      </c>
      <c r="J3807" s="110" t="s">
        <v>5622</v>
      </c>
      <c r="K3807" s="382">
        <v>45631</v>
      </c>
      <c r="L3807" s="110" t="s">
        <v>406</v>
      </c>
      <c r="M3807" s="324" t="s">
        <v>321</v>
      </c>
      <c r="N3807" s="381">
        <v>45996</v>
      </c>
      <c r="O3807" s="324" t="s">
        <v>263</v>
      </c>
      <c r="P3807" s="324">
        <v>2025</v>
      </c>
      <c r="Q3807" s="324" t="s">
        <v>26</v>
      </c>
      <c r="R3807" s="324" t="s">
        <v>26</v>
      </c>
      <c r="S3807" s="324" t="s">
        <v>26</v>
      </c>
      <c r="T3807" s="324"/>
      <c r="U3807" s="324"/>
      <c r="V3807" s="370"/>
      <c r="W3807" s="324"/>
      <c r="X3807" s="268"/>
      <c r="Y3807" s="268"/>
    </row>
    <row r="3808" spans="1:25" ht="35.1" customHeight="1" x14ac:dyDescent="0.2">
      <c r="A3808" s="60">
        <v>128</v>
      </c>
      <c r="B3808" s="110" t="s">
        <v>5463</v>
      </c>
      <c r="C3808" s="110" t="s">
        <v>5464</v>
      </c>
      <c r="D3808" s="110" t="s">
        <v>265</v>
      </c>
      <c r="E3808" s="110">
        <v>0.51292000000000004</v>
      </c>
      <c r="F3808" s="110" t="s">
        <v>1121</v>
      </c>
      <c r="G3808" s="110" t="s">
        <v>5623</v>
      </c>
      <c r="H3808" s="110" t="s">
        <v>5624</v>
      </c>
      <c r="I3808" s="110" t="s">
        <v>5393</v>
      </c>
      <c r="J3808" s="110">
        <v>24459160</v>
      </c>
      <c r="K3808" s="382">
        <v>45635</v>
      </c>
      <c r="L3808" s="110" t="s">
        <v>407</v>
      </c>
      <c r="M3808" s="324" t="s">
        <v>1264</v>
      </c>
      <c r="N3808" s="381">
        <v>46000</v>
      </c>
      <c r="O3808" s="324" t="s">
        <v>263</v>
      </c>
      <c r="P3808" s="324">
        <v>2025</v>
      </c>
      <c r="Q3808" s="324" t="s">
        <v>26</v>
      </c>
      <c r="R3808" s="324" t="s">
        <v>26</v>
      </c>
      <c r="S3808" s="324" t="s">
        <v>26</v>
      </c>
      <c r="T3808" s="324"/>
      <c r="U3808" s="324"/>
      <c r="V3808" s="370"/>
      <c r="W3808" s="324"/>
      <c r="X3808" s="268"/>
      <c r="Y3808" s="268"/>
    </row>
    <row r="3809" spans="1:25" ht="35.1" customHeight="1" x14ac:dyDescent="0.2">
      <c r="A3809" s="60">
        <v>129</v>
      </c>
      <c r="B3809" s="110" t="s">
        <v>5465</v>
      </c>
      <c r="C3809" s="110" t="s">
        <v>5466</v>
      </c>
      <c r="D3809" s="110" t="s">
        <v>268</v>
      </c>
      <c r="E3809" s="110">
        <v>0.29699999999999999</v>
      </c>
      <c r="F3809" s="110" t="s">
        <v>1121</v>
      </c>
      <c r="G3809" s="110" t="s">
        <v>5625</v>
      </c>
      <c r="H3809" s="110" t="s">
        <v>5626</v>
      </c>
      <c r="I3809" s="110" t="s">
        <v>5393</v>
      </c>
      <c r="J3809" s="110" t="s">
        <v>5627</v>
      </c>
      <c r="K3809" s="382">
        <v>45635</v>
      </c>
      <c r="L3809" s="110" t="s">
        <v>406</v>
      </c>
      <c r="M3809" s="324" t="s">
        <v>321</v>
      </c>
      <c r="N3809" s="381">
        <v>46000</v>
      </c>
      <c r="O3809" s="324" t="s">
        <v>263</v>
      </c>
      <c r="P3809" s="324">
        <v>2025</v>
      </c>
      <c r="Q3809" s="324" t="s">
        <v>26</v>
      </c>
      <c r="R3809" s="324" t="s">
        <v>26</v>
      </c>
      <c r="S3809" s="324" t="s">
        <v>26</v>
      </c>
      <c r="T3809" s="324"/>
      <c r="U3809" s="324"/>
      <c r="V3809" s="370"/>
      <c r="W3809" s="324"/>
      <c r="X3809" s="268"/>
      <c r="Y3809" s="268"/>
    </row>
    <row r="3810" spans="1:25" ht="35.1" customHeight="1" x14ac:dyDescent="0.2">
      <c r="A3810" s="60">
        <v>130</v>
      </c>
      <c r="B3810" s="110" t="s">
        <v>5467</v>
      </c>
      <c r="C3810" s="110" t="s">
        <v>4942</v>
      </c>
      <c r="D3810" s="110" t="s">
        <v>268</v>
      </c>
      <c r="E3810" s="110">
        <v>0.01</v>
      </c>
      <c r="F3810" s="110" t="s">
        <v>3882</v>
      </c>
      <c r="G3810" s="110" t="s">
        <v>5628</v>
      </c>
      <c r="H3810" s="110" t="s">
        <v>5629</v>
      </c>
      <c r="I3810" s="110" t="s">
        <v>5393</v>
      </c>
      <c r="J3810" s="110" t="s">
        <v>5630</v>
      </c>
      <c r="K3810" s="382">
        <v>45638</v>
      </c>
      <c r="L3810" s="110" t="s">
        <v>406</v>
      </c>
      <c r="M3810" s="324" t="s">
        <v>321</v>
      </c>
      <c r="N3810" s="381">
        <v>46003</v>
      </c>
      <c r="O3810" s="324" t="s">
        <v>263</v>
      </c>
      <c r="P3810" s="324">
        <v>2025</v>
      </c>
      <c r="Q3810" s="324" t="s">
        <v>26</v>
      </c>
      <c r="R3810" s="324" t="s">
        <v>26</v>
      </c>
      <c r="S3810" s="324" t="s">
        <v>26</v>
      </c>
      <c r="T3810" s="324"/>
      <c r="U3810" s="324"/>
      <c r="V3810" s="370"/>
      <c r="W3810" s="324"/>
      <c r="X3810" s="268"/>
      <c r="Y3810" s="268"/>
    </row>
    <row r="3811" spans="1:25" ht="35.1" customHeight="1" x14ac:dyDescent="0.2">
      <c r="A3811" s="60">
        <v>131</v>
      </c>
      <c r="B3811" s="110" t="s">
        <v>5468</v>
      </c>
      <c r="C3811" s="110" t="s">
        <v>5469</v>
      </c>
      <c r="D3811" s="110" t="s">
        <v>189</v>
      </c>
      <c r="E3811" s="110">
        <v>0.06</v>
      </c>
      <c r="F3811" s="110" t="s">
        <v>3882</v>
      </c>
      <c r="G3811" s="110" t="s">
        <v>5631</v>
      </c>
      <c r="H3811" s="110" t="s">
        <v>5632</v>
      </c>
      <c r="I3811" s="110" t="s">
        <v>5393</v>
      </c>
      <c r="J3811" s="110" t="s">
        <v>5633</v>
      </c>
      <c r="K3811" s="382">
        <v>45639</v>
      </c>
      <c r="L3811" s="110" t="s">
        <v>406</v>
      </c>
      <c r="M3811" s="324" t="s">
        <v>321</v>
      </c>
      <c r="N3811" s="381">
        <v>46004</v>
      </c>
      <c r="O3811" s="324" t="s">
        <v>263</v>
      </c>
      <c r="P3811" s="324">
        <v>2025</v>
      </c>
      <c r="Q3811" s="324" t="s">
        <v>26</v>
      </c>
      <c r="R3811" s="324" t="s">
        <v>26</v>
      </c>
      <c r="S3811" s="324" t="s">
        <v>26</v>
      </c>
      <c r="T3811" s="324"/>
      <c r="U3811" s="324"/>
      <c r="V3811" s="370"/>
      <c r="W3811" s="324"/>
      <c r="X3811" s="268"/>
      <c r="Y3811" s="268"/>
    </row>
    <row r="3812" spans="1:25" ht="35.1" customHeight="1" x14ac:dyDescent="0.2">
      <c r="A3812" s="60">
        <v>132</v>
      </c>
      <c r="B3812" s="110" t="s">
        <v>5470</v>
      </c>
      <c r="C3812" s="110" t="s">
        <v>5471</v>
      </c>
      <c r="D3812" s="110" t="s">
        <v>189</v>
      </c>
      <c r="E3812" s="110">
        <v>0.2392</v>
      </c>
      <c r="F3812" s="110" t="s">
        <v>1121</v>
      </c>
      <c r="G3812" s="110" t="s">
        <v>924</v>
      </c>
      <c r="H3812" s="110" t="s">
        <v>5634</v>
      </c>
      <c r="I3812" s="110" t="s">
        <v>5393</v>
      </c>
      <c r="J3812" s="110" t="s">
        <v>5635</v>
      </c>
      <c r="K3812" s="382">
        <v>45644</v>
      </c>
      <c r="L3812" s="110" t="s">
        <v>406</v>
      </c>
      <c r="M3812" s="324" t="s">
        <v>321</v>
      </c>
      <c r="N3812" s="381">
        <v>46009</v>
      </c>
      <c r="O3812" s="324" t="s">
        <v>263</v>
      </c>
      <c r="P3812" s="324">
        <v>2025</v>
      </c>
      <c r="Q3812" s="324" t="s">
        <v>26</v>
      </c>
      <c r="R3812" s="324" t="s">
        <v>26</v>
      </c>
      <c r="S3812" s="324" t="s">
        <v>26</v>
      </c>
      <c r="T3812" s="324"/>
      <c r="U3812" s="324"/>
      <c r="V3812" s="370"/>
      <c r="W3812" s="324"/>
      <c r="X3812" s="268"/>
      <c r="Y3812" s="268"/>
    </row>
    <row r="3813" spans="1:25" ht="35.1" customHeight="1" x14ac:dyDescent="0.2">
      <c r="A3813" s="60">
        <v>133</v>
      </c>
      <c r="B3813" s="110" t="s">
        <v>5472</v>
      </c>
      <c r="C3813" s="110" t="s">
        <v>515</v>
      </c>
      <c r="D3813" s="110" t="s">
        <v>189</v>
      </c>
      <c r="E3813" s="110">
        <v>1.2E-2</v>
      </c>
      <c r="F3813" s="110" t="s">
        <v>3882</v>
      </c>
      <c r="G3813" s="110" t="s">
        <v>5636</v>
      </c>
      <c r="H3813" s="110" t="s">
        <v>5637</v>
      </c>
      <c r="I3813" s="110" t="s">
        <v>5393</v>
      </c>
      <c r="J3813" s="110" t="s">
        <v>5638</v>
      </c>
      <c r="K3813" s="382">
        <v>45644</v>
      </c>
      <c r="L3813" s="110" t="s">
        <v>406</v>
      </c>
      <c r="M3813" s="324" t="s">
        <v>321</v>
      </c>
      <c r="N3813" s="381">
        <v>46009</v>
      </c>
      <c r="O3813" s="324" t="s">
        <v>263</v>
      </c>
      <c r="P3813" s="324">
        <v>2025</v>
      </c>
      <c r="Q3813" s="324" t="s">
        <v>26</v>
      </c>
      <c r="R3813" s="324" t="s">
        <v>26</v>
      </c>
      <c r="S3813" s="324" t="s">
        <v>26</v>
      </c>
      <c r="T3813" s="324"/>
      <c r="U3813" s="324"/>
      <c r="V3813" s="370"/>
      <c r="W3813" s="324"/>
      <c r="X3813" s="268"/>
      <c r="Y3813" s="268"/>
    </row>
    <row r="3814" spans="1:25" ht="35.1" customHeight="1" x14ac:dyDescent="0.2">
      <c r="A3814" s="60">
        <v>134</v>
      </c>
      <c r="B3814" s="110" t="s">
        <v>5473</v>
      </c>
      <c r="C3814" s="110" t="s">
        <v>5474</v>
      </c>
      <c r="D3814" s="110" t="s">
        <v>268</v>
      </c>
      <c r="E3814" s="110">
        <v>0.39900000000000002</v>
      </c>
      <c r="F3814" s="110" t="s">
        <v>1121</v>
      </c>
      <c r="G3814" s="110" t="s">
        <v>5639</v>
      </c>
      <c r="H3814" s="110" t="s">
        <v>5640</v>
      </c>
      <c r="I3814" s="110" t="s">
        <v>5393</v>
      </c>
      <c r="J3814" s="110" t="s">
        <v>5641</v>
      </c>
      <c r="K3814" s="382">
        <v>45644</v>
      </c>
      <c r="L3814" s="110" t="s">
        <v>406</v>
      </c>
      <c r="M3814" s="324" t="s">
        <v>321</v>
      </c>
      <c r="N3814" s="381">
        <v>46009</v>
      </c>
      <c r="O3814" s="324" t="s">
        <v>263</v>
      </c>
      <c r="P3814" s="324">
        <v>2025</v>
      </c>
      <c r="Q3814" s="324" t="s">
        <v>26</v>
      </c>
      <c r="R3814" s="324" t="s">
        <v>26</v>
      </c>
      <c r="S3814" s="324" t="s">
        <v>26</v>
      </c>
      <c r="T3814" s="324"/>
      <c r="U3814" s="324"/>
      <c r="V3814" s="370"/>
      <c r="W3814" s="324"/>
      <c r="X3814" s="268"/>
      <c r="Y3814" s="268"/>
    </row>
    <row r="3815" spans="1:25" ht="35.1" customHeight="1" x14ac:dyDescent="0.2">
      <c r="A3815" s="60">
        <v>135</v>
      </c>
      <c r="B3815" s="110" t="s">
        <v>4934</v>
      </c>
      <c r="C3815" s="110" t="s">
        <v>5475</v>
      </c>
      <c r="D3815" s="110" t="s">
        <v>268</v>
      </c>
      <c r="E3815" s="110">
        <v>4.6200000000000005E-2</v>
      </c>
      <c r="F3815" s="110" t="s">
        <v>3882</v>
      </c>
      <c r="G3815" s="110" t="s">
        <v>5642</v>
      </c>
      <c r="H3815" s="110" t="s">
        <v>5643</v>
      </c>
      <c r="I3815" s="110" t="s">
        <v>5393</v>
      </c>
      <c r="J3815" s="110" t="s">
        <v>5644</v>
      </c>
      <c r="K3815" s="382">
        <v>45644</v>
      </c>
      <c r="L3815" s="110" t="s">
        <v>406</v>
      </c>
      <c r="M3815" s="324" t="s">
        <v>321</v>
      </c>
      <c r="N3815" s="381">
        <v>46009</v>
      </c>
      <c r="O3815" s="324" t="s">
        <v>263</v>
      </c>
      <c r="P3815" s="324">
        <v>2025</v>
      </c>
      <c r="Q3815" s="324" t="s">
        <v>26</v>
      </c>
      <c r="R3815" s="324" t="s">
        <v>26</v>
      </c>
      <c r="S3815" s="324" t="s">
        <v>26</v>
      </c>
      <c r="T3815" s="324"/>
      <c r="U3815" s="324"/>
      <c r="V3815" s="370"/>
      <c r="W3815" s="324"/>
      <c r="X3815" s="268"/>
      <c r="Y3815" s="268"/>
    </row>
    <row r="3816" spans="1:25" ht="35.1" customHeight="1" x14ac:dyDescent="0.2">
      <c r="A3816" s="60">
        <v>136</v>
      </c>
      <c r="B3816" s="110" t="s">
        <v>5476</v>
      </c>
      <c r="C3816" s="110" t="s">
        <v>5477</v>
      </c>
      <c r="D3816" s="110" t="s">
        <v>268</v>
      </c>
      <c r="E3816" s="110">
        <v>1.0919999999999999E-2</v>
      </c>
      <c r="F3816" s="110">
        <v>0.4</v>
      </c>
      <c r="G3816" s="110" t="s">
        <v>5645</v>
      </c>
      <c r="H3816" s="110" t="s">
        <v>5646</v>
      </c>
      <c r="I3816" s="110" t="s">
        <v>5393</v>
      </c>
      <c r="J3816" s="110" t="s">
        <v>5647</v>
      </c>
      <c r="K3816" s="382">
        <v>45644</v>
      </c>
      <c r="L3816" s="110" t="s">
        <v>406</v>
      </c>
      <c r="M3816" s="324" t="s">
        <v>321</v>
      </c>
      <c r="N3816" s="381">
        <v>46009</v>
      </c>
      <c r="O3816" s="324" t="s">
        <v>263</v>
      </c>
      <c r="P3816" s="324">
        <v>2025</v>
      </c>
      <c r="Q3816" s="324" t="s">
        <v>26</v>
      </c>
      <c r="R3816" s="324" t="s">
        <v>26</v>
      </c>
      <c r="S3816" s="324" t="s">
        <v>26</v>
      </c>
      <c r="T3816" s="324"/>
      <c r="U3816" s="324"/>
      <c r="V3816" s="370"/>
      <c r="W3816" s="324"/>
      <c r="X3816" s="268"/>
      <c r="Y3816" s="268"/>
    </row>
    <row r="3817" spans="1:25" ht="35.1" customHeight="1" x14ac:dyDescent="0.2">
      <c r="A3817" s="60">
        <v>137</v>
      </c>
      <c r="B3817" s="110" t="s">
        <v>5478</v>
      </c>
      <c r="C3817" s="110" t="s">
        <v>5479</v>
      </c>
      <c r="D3817" s="110" t="s">
        <v>265</v>
      </c>
      <c r="E3817" s="110">
        <v>5.0000000000000001E-3</v>
      </c>
      <c r="F3817" s="110" t="s">
        <v>3882</v>
      </c>
      <c r="G3817" s="110" t="s">
        <v>5648</v>
      </c>
      <c r="H3817" s="110" t="s">
        <v>5649</v>
      </c>
      <c r="I3817" s="110" t="s">
        <v>5393</v>
      </c>
      <c r="J3817" s="110" t="s">
        <v>5650</v>
      </c>
      <c r="K3817" s="382">
        <v>45644</v>
      </c>
      <c r="L3817" s="110" t="s">
        <v>406</v>
      </c>
      <c r="M3817" s="324" t="s">
        <v>321</v>
      </c>
      <c r="N3817" s="381">
        <v>46009</v>
      </c>
      <c r="O3817" s="324" t="s">
        <v>263</v>
      </c>
      <c r="P3817" s="324">
        <v>2025</v>
      </c>
      <c r="Q3817" s="324" t="s">
        <v>26</v>
      </c>
      <c r="R3817" s="324" t="s">
        <v>26</v>
      </c>
      <c r="S3817" s="324" t="s">
        <v>26</v>
      </c>
      <c r="T3817" s="324"/>
      <c r="U3817" s="324"/>
      <c r="V3817" s="370"/>
      <c r="W3817" s="324"/>
      <c r="X3817" s="268"/>
      <c r="Y3817" s="268"/>
    </row>
    <row r="3818" spans="1:25" ht="35.1" customHeight="1" x14ac:dyDescent="0.2">
      <c r="A3818" s="60">
        <v>138</v>
      </c>
      <c r="B3818" s="110" t="s">
        <v>5480</v>
      </c>
      <c r="C3818" s="110" t="s">
        <v>5481</v>
      </c>
      <c r="D3818" s="110" t="s">
        <v>269</v>
      </c>
      <c r="E3818" s="110">
        <v>0.39600000000000002</v>
      </c>
      <c r="F3818" s="110" t="s">
        <v>1121</v>
      </c>
      <c r="G3818" s="110" t="s">
        <v>5395</v>
      </c>
      <c r="H3818" s="110" t="s">
        <v>5651</v>
      </c>
      <c r="I3818" s="110" t="s">
        <v>5393</v>
      </c>
      <c r="J3818" s="110" t="s">
        <v>5652</v>
      </c>
      <c r="K3818" s="382">
        <v>45646</v>
      </c>
      <c r="L3818" s="110" t="s">
        <v>406</v>
      </c>
      <c r="M3818" s="324" t="s">
        <v>321</v>
      </c>
      <c r="N3818" s="381">
        <v>46011</v>
      </c>
      <c r="O3818" s="324" t="s">
        <v>263</v>
      </c>
      <c r="P3818" s="324">
        <v>2025</v>
      </c>
      <c r="Q3818" s="324" t="s">
        <v>26</v>
      </c>
      <c r="R3818" s="324" t="s">
        <v>26</v>
      </c>
      <c r="S3818" s="324" t="s">
        <v>26</v>
      </c>
      <c r="T3818" s="324"/>
      <c r="U3818" s="324"/>
      <c r="V3818" s="370"/>
      <c r="W3818" s="324"/>
      <c r="X3818" s="268"/>
      <c r="Y3818" s="268"/>
    </row>
    <row r="3819" spans="1:25" ht="35.1" customHeight="1" x14ac:dyDescent="0.2">
      <c r="A3819" s="60">
        <v>139</v>
      </c>
      <c r="B3819" s="110" t="s">
        <v>5482</v>
      </c>
      <c r="C3819" s="110" t="s">
        <v>5483</v>
      </c>
      <c r="D3819" s="110" t="s">
        <v>268</v>
      </c>
      <c r="E3819" s="110">
        <v>0.24049999999999999</v>
      </c>
      <c r="F3819" s="110" t="s">
        <v>1121</v>
      </c>
      <c r="G3819" s="110" t="s">
        <v>5653</v>
      </c>
      <c r="H3819" s="110" t="s">
        <v>5654</v>
      </c>
      <c r="I3819" s="110" t="s">
        <v>5393</v>
      </c>
      <c r="J3819" s="110" t="s">
        <v>5655</v>
      </c>
      <c r="K3819" s="382">
        <v>45649</v>
      </c>
      <c r="L3819" s="110" t="s">
        <v>406</v>
      </c>
      <c r="M3819" s="324" t="s">
        <v>321</v>
      </c>
      <c r="N3819" s="381">
        <v>46014</v>
      </c>
      <c r="O3819" s="324" t="s">
        <v>263</v>
      </c>
      <c r="P3819" s="324">
        <v>2025</v>
      </c>
      <c r="Q3819" s="324" t="s">
        <v>26</v>
      </c>
      <c r="R3819" s="324" t="s">
        <v>26</v>
      </c>
      <c r="S3819" s="324" t="s">
        <v>26</v>
      </c>
      <c r="T3819" s="324"/>
      <c r="U3819" s="324"/>
      <c r="V3819" s="370"/>
      <c r="W3819" s="324"/>
      <c r="X3819" s="268"/>
      <c r="Y3819" s="268"/>
    </row>
    <row r="3820" spans="1:25" ht="35.1" customHeight="1" x14ac:dyDescent="0.2">
      <c r="A3820" s="60">
        <v>140</v>
      </c>
      <c r="B3820" s="110" t="s">
        <v>5484</v>
      </c>
      <c r="C3820" s="110" t="s">
        <v>319</v>
      </c>
      <c r="D3820" s="110" t="s">
        <v>269</v>
      </c>
      <c r="E3820" s="110">
        <v>2.4</v>
      </c>
      <c r="F3820" s="110" t="s">
        <v>1121</v>
      </c>
      <c r="G3820" s="110" t="s">
        <v>5656</v>
      </c>
      <c r="H3820" s="110" t="s">
        <v>5657</v>
      </c>
      <c r="I3820" s="110" t="s">
        <v>5393</v>
      </c>
      <c r="J3820" s="110">
        <v>24925141</v>
      </c>
      <c r="K3820" s="382">
        <v>45653</v>
      </c>
      <c r="L3820" s="110" t="s">
        <v>407</v>
      </c>
      <c r="M3820" s="324" t="s">
        <v>1264</v>
      </c>
      <c r="N3820" s="381">
        <v>46018</v>
      </c>
      <c r="O3820" s="324" t="s">
        <v>263</v>
      </c>
      <c r="P3820" s="324">
        <v>2025</v>
      </c>
      <c r="Q3820" s="324" t="s">
        <v>26</v>
      </c>
      <c r="R3820" s="324" t="s">
        <v>26</v>
      </c>
      <c r="S3820" s="324" t="s">
        <v>5658</v>
      </c>
      <c r="T3820" s="324"/>
      <c r="U3820" s="324"/>
      <c r="V3820" s="370"/>
      <c r="W3820" s="324"/>
      <c r="X3820" s="268"/>
      <c r="Y3820" s="268"/>
    </row>
    <row r="3821" spans="1:25" ht="35.1" customHeight="1" x14ac:dyDescent="0.2">
      <c r="A3821" s="60">
        <v>141</v>
      </c>
      <c r="B3821" s="110" t="s">
        <v>5485</v>
      </c>
      <c r="C3821" s="110" t="s">
        <v>5486</v>
      </c>
      <c r="D3821" s="110" t="s">
        <v>268</v>
      </c>
      <c r="E3821" s="110">
        <v>4</v>
      </c>
      <c r="F3821" s="110" t="s">
        <v>1121</v>
      </c>
      <c r="G3821" s="110" t="s">
        <v>5659</v>
      </c>
      <c r="H3821" s="110" t="s">
        <v>5660</v>
      </c>
      <c r="I3821" s="110" t="s">
        <v>5393</v>
      </c>
      <c r="J3821" s="110">
        <v>17841449</v>
      </c>
      <c r="K3821" s="382">
        <v>45656</v>
      </c>
      <c r="L3821" s="110" t="s">
        <v>407</v>
      </c>
      <c r="M3821" s="324" t="s">
        <v>1264</v>
      </c>
      <c r="N3821" s="381">
        <v>46021</v>
      </c>
      <c r="O3821" s="324" t="s">
        <v>263</v>
      </c>
      <c r="P3821" s="324">
        <v>2025</v>
      </c>
      <c r="Q3821" s="324" t="s">
        <v>26</v>
      </c>
      <c r="R3821" s="324" t="s">
        <v>5661</v>
      </c>
      <c r="S3821" s="324" t="s">
        <v>26</v>
      </c>
      <c r="T3821" s="324"/>
      <c r="U3821" s="324"/>
      <c r="V3821" s="370"/>
      <c r="W3821" s="324"/>
      <c r="X3821" s="268"/>
      <c r="Y3821" s="268"/>
    </row>
    <row r="3822" spans="1:25" ht="35.1" customHeight="1" x14ac:dyDescent="0.2">
      <c r="A3822" s="60">
        <v>142</v>
      </c>
      <c r="B3822" s="110" t="s">
        <v>5487</v>
      </c>
      <c r="C3822" s="110" t="s">
        <v>5488</v>
      </c>
      <c r="D3822" s="110" t="s">
        <v>265</v>
      </c>
      <c r="E3822" s="110">
        <v>7.2800000000000004E-2</v>
      </c>
      <c r="F3822" s="110" t="s">
        <v>1121</v>
      </c>
      <c r="G3822" s="110" t="s">
        <v>818</v>
      </c>
      <c r="H3822" s="110" t="s">
        <v>5662</v>
      </c>
      <c r="I3822" s="110" t="s">
        <v>5393</v>
      </c>
      <c r="J3822" s="110" t="s">
        <v>5663</v>
      </c>
      <c r="K3822" s="382">
        <v>45656</v>
      </c>
      <c r="L3822" s="110" t="s">
        <v>406</v>
      </c>
      <c r="M3822" s="324" t="s">
        <v>321</v>
      </c>
      <c r="N3822" s="381">
        <v>46021</v>
      </c>
      <c r="O3822" s="324" t="s">
        <v>263</v>
      </c>
      <c r="P3822" s="324">
        <v>2025</v>
      </c>
      <c r="Q3822" s="324" t="s">
        <v>26</v>
      </c>
      <c r="R3822" s="324" t="s">
        <v>26</v>
      </c>
      <c r="S3822" s="324" t="s">
        <v>26</v>
      </c>
      <c r="T3822" s="324"/>
      <c r="U3822" s="324"/>
      <c r="V3822" s="370"/>
      <c r="W3822" s="324"/>
      <c r="X3822" s="268"/>
      <c r="Y3822" s="268"/>
    </row>
    <row r="3823" spans="1:25" ht="35.1" customHeight="1" x14ac:dyDescent="0.2">
      <c r="A3823" s="60">
        <v>143</v>
      </c>
      <c r="B3823" s="110" t="s">
        <v>5489</v>
      </c>
      <c r="C3823" s="110" t="s">
        <v>5490</v>
      </c>
      <c r="D3823" s="110" t="s">
        <v>268</v>
      </c>
      <c r="E3823" s="110">
        <v>8.8400000000000006E-2</v>
      </c>
      <c r="F3823" s="110" t="s">
        <v>1121</v>
      </c>
      <c r="G3823" s="110" t="s">
        <v>5664</v>
      </c>
      <c r="H3823" s="110" t="s">
        <v>5665</v>
      </c>
      <c r="I3823" s="110" t="s">
        <v>5393</v>
      </c>
      <c r="J3823" s="110" t="s">
        <v>5666</v>
      </c>
      <c r="K3823" s="382">
        <v>45656</v>
      </c>
      <c r="L3823" s="110" t="s">
        <v>406</v>
      </c>
      <c r="M3823" s="324" t="s">
        <v>321</v>
      </c>
      <c r="N3823" s="381">
        <v>46021</v>
      </c>
      <c r="O3823" s="324" t="s">
        <v>263</v>
      </c>
      <c r="P3823" s="324">
        <v>2025</v>
      </c>
      <c r="Q3823" s="324" t="s">
        <v>26</v>
      </c>
      <c r="R3823" s="324" t="s">
        <v>26</v>
      </c>
      <c r="S3823" s="324" t="s">
        <v>26</v>
      </c>
      <c r="T3823" s="324"/>
      <c r="U3823" s="324"/>
      <c r="V3823" s="370"/>
      <c r="W3823" s="324"/>
      <c r="X3823" s="268"/>
      <c r="Y3823" s="268"/>
    </row>
    <row r="3824" spans="1:25" ht="35.1" customHeight="1" x14ac:dyDescent="0.2">
      <c r="A3824" s="60">
        <v>144</v>
      </c>
      <c r="B3824" s="110" t="s">
        <v>6668</v>
      </c>
      <c r="C3824" s="110" t="s">
        <v>6669</v>
      </c>
      <c r="D3824" s="110" t="s">
        <v>189</v>
      </c>
      <c r="E3824" s="110">
        <v>4.5999999999999996</v>
      </c>
      <c r="F3824" s="110" t="s">
        <v>1121</v>
      </c>
      <c r="G3824" s="110" t="s">
        <v>6815</v>
      </c>
      <c r="H3824" s="110" t="s">
        <v>6816</v>
      </c>
      <c r="I3824" s="110" t="s">
        <v>5393</v>
      </c>
      <c r="J3824" s="110">
        <v>24967776</v>
      </c>
      <c r="K3824" s="382">
        <v>45666</v>
      </c>
      <c r="L3824" s="110" t="s">
        <v>407</v>
      </c>
      <c r="M3824" s="110" t="s">
        <v>1264</v>
      </c>
      <c r="N3824" s="381">
        <v>46031</v>
      </c>
      <c r="O3824" s="324" t="s">
        <v>263</v>
      </c>
      <c r="P3824" s="324">
        <v>2025</v>
      </c>
      <c r="Q3824" s="324" t="s">
        <v>26</v>
      </c>
      <c r="R3824" s="324" t="s">
        <v>6817</v>
      </c>
      <c r="S3824" s="324" t="s">
        <v>26</v>
      </c>
      <c r="T3824" s="324"/>
      <c r="U3824" s="324"/>
      <c r="V3824" s="370"/>
      <c r="W3824" s="324"/>
      <c r="X3824" s="268"/>
      <c r="Y3824" s="268"/>
    </row>
    <row r="3825" spans="1:25" ht="35.1" customHeight="1" x14ac:dyDescent="0.2">
      <c r="A3825" s="60">
        <v>145</v>
      </c>
      <c r="B3825" s="110" t="s">
        <v>6670</v>
      </c>
      <c r="C3825" s="110" t="s">
        <v>6671</v>
      </c>
      <c r="D3825" s="110" t="s">
        <v>268</v>
      </c>
      <c r="E3825" s="110">
        <v>0.1</v>
      </c>
      <c r="F3825" s="110" t="s">
        <v>3882</v>
      </c>
      <c r="G3825" s="110" t="s">
        <v>6818</v>
      </c>
      <c r="H3825" s="110" t="s">
        <v>6819</v>
      </c>
      <c r="I3825" s="110" t="s">
        <v>5393</v>
      </c>
      <c r="J3825" s="110" t="s">
        <v>6820</v>
      </c>
      <c r="K3825" s="382">
        <v>45666</v>
      </c>
      <c r="L3825" s="110" t="s">
        <v>406</v>
      </c>
      <c r="M3825" s="324" t="s">
        <v>321</v>
      </c>
      <c r="N3825" s="381">
        <v>46031</v>
      </c>
      <c r="O3825" s="324" t="s">
        <v>263</v>
      </c>
      <c r="P3825" s="324">
        <v>2025</v>
      </c>
      <c r="Q3825" s="324" t="s">
        <v>26</v>
      </c>
      <c r="R3825" s="324" t="s">
        <v>26</v>
      </c>
      <c r="S3825" s="324" t="s">
        <v>26</v>
      </c>
      <c r="T3825" s="324"/>
      <c r="U3825" s="324"/>
      <c r="V3825" s="370"/>
      <c r="W3825" s="324"/>
      <c r="X3825" s="268"/>
      <c r="Y3825" s="268"/>
    </row>
    <row r="3826" spans="1:25" ht="35.1" customHeight="1" x14ac:dyDescent="0.2">
      <c r="A3826" s="60">
        <v>146</v>
      </c>
      <c r="B3826" s="110" t="s">
        <v>6670</v>
      </c>
      <c r="C3826" s="110" t="s">
        <v>6672</v>
      </c>
      <c r="D3826" s="110" t="s">
        <v>268</v>
      </c>
      <c r="E3826" s="110">
        <v>0.1</v>
      </c>
      <c r="F3826" s="110" t="s">
        <v>3882</v>
      </c>
      <c r="G3826" s="110" t="s">
        <v>6821</v>
      </c>
      <c r="H3826" s="110" t="s">
        <v>6822</v>
      </c>
      <c r="I3826" s="110" t="s">
        <v>5393</v>
      </c>
      <c r="J3826" s="110" t="s">
        <v>6823</v>
      </c>
      <c r="K3826" s="382">
        <v>45666</v>
      </c>
      <c r="L3826" s="110" t="s">
        <v>406</v>
      </c>
      <c r="M3826" s="324" t="s">
        <v>321</v>
      </c>
      <c r="N3826" s="381">
        <v>46031</v>
      </c>
      <c r="O3826" s="324" t="s">
        <v>263</v>
      </c>
      <c r="P3826" s="324">
        <v>2025</v>
      </c>
      <c r="Q3826" s="324" t="s">
        <v>26</v>
      </c>
      <c r="R3826" s="324" t="s">
        <v>26</v>
      </c>
      <c r="S3826" s="324" t="s">
        <v>26</v>
      </c>
      <c r="T3826" s="324"/>
      <c r="U3826" s="324"/>
      <c r="V3826" s="370"/>
      <c r="W3826" s="324"/>
      <c r="X3826" s="268"/>
      <c r="Y3826" s="268"/>
    </row>
    <row r="3827" spans="1:25" ht="35.1" customHeight="1" x14ac:dyDescent="0.2">
      <c r="A3827" s="60">
        <v>147</v>
      </c>
      <c r="B3827" s="110" t="s">
        <v>6670</v>
      </c>
      <c r="C3827" s="110" t="s">
        <v>6673</v>
      </c>
      <c r="D3827" s="110" t="s">
        <v>268</v>
      </c>
      <c r="E3827" s="110">
        <v>0.2</v>
      </c>
      <c r="F3827" s="110" t="s">
        <v>1121</v>
      </c>
      <c r="G3827" s="110" t="s">
        <v>6824</v>
      </c>
      <c r="H3827" s="110" t="s">
        <v>6825</v>
      </c>
      <c r="I3827" s="110" t="s">
        <v>5393</v>
      </c>
      <c r="J3827" s="110" t="s">
        <v>6826</v>
      </c>
      <c r="K3827" s="382">
        <v>45666</v>
      </c>
      <c r="L3827" s="110" t="s">
        <v>406</v>
      </c>
      <c r="M3827" s="324" t="s">
        <v>321</v>
      </c>
      <c r="N3827" s="381">
        <v>46031</v>
      </c>
      <c r="O3827" s="324" t="s">
        <v>263</v>
      </c>
      <c r="P3827" s="324">
        <v>2025</v>
      </c>
      <c r="Q3827" s="324" t="s">
        <v>26</v>
      </c>
      <c r="R3827" s="324" t="s">
        <v>26</v>
      </c>
      <c r="S3827" s="324" t="s">
        <v>26</v>
      </c>
      <c r="T3827" s="324"/>
      <c r="U3827" s="324"/>
      <c r="V3827" s="370"/>
      <c r="W3827" s="324"/>
      <c r="X3827" s="268"/>
      <c r="Y3827" s="268"/>
    </row>
    <row r="3828" spans="1:25" ht="35.1" customHeight="1" x14ac:dyDescent="0.2">
      <c r="A3828" s="60">
        <v>148</v>
      </c>
      <c r="B3828" s="110" t="s">
        <v>6670</v>
      </c>
      <c r="C3828" s="110" t="s">
        <v>6674</v>
      </c>
      <c r="D3828" s="110" t="s">
        <v>268</v>
      </c>
      <c r="E3828" s="110">
        <v>0.15</v>
      </c>
      <c r="F3828" s="110" t="s">
        <v>3882</v>
      </c>
      <c r="G3828" s="110" t="s">
        <v>6827</v>
      </c>
      <c r="H3828" s="110" t="s">
        <v>6828</v>
      </c>
      <c r="I3828" s="110" t="s">
        <v>5393</v>
      </c>
      <c r="J3828" s="110" t="s">
        <v>6829</v>
      </c>
      <c r="K3828" s="382">
        <v>45666</v>
      </c>
      <c r="L3828" s="110" t="s">
        <v>406</v>
      </c>
      <c r="M3828" s="324" t="s">
        <v>321</v>
      </c>
      <c r="N3828" s="381">
        <v>46031</v>
      </c>
      <c r="O3828" s="324" t="s">
        <v>263</v>
      </c>
      <c r="P3828" s="324">
        <v>2025</v>
      </c>
      <c r="Q3828" s="324" t="s">
        <v>26</v>
      </c>
      <c r="R3828" s="324" t="s">
        <v>26</v>
      </c>
      <c r="S3828" s="324" t="s">
        <v>26</v>
      </c>
      <c r="T3828" s="324"/>
      <c r="U3828" s="324"/>
      <c r="V3828" s="370"/>
      <c r="W3828" s="324"/>
      <c r="X3828" s="268"/>
      <c r="Y3828" s="268"/>
    </row>
    <row r="3829" spans="1:25" ht="35.1" customHeight="1" x14ac:dyDescent="0.2">
      <c r="A3829" s="60">
        <v>149</v>
      </c>
      <c r="B3829" s="110" t="s">
        <v>6670</v>
      </c>
      <c r="C3829" s="110" t="s">
        <v>6675</v>
      </c>
      <c r="D3829" s="110" t="s">
        <v>268</v>
      </c>
      <c r="E3829" s="110">
        <v>0.13</v>
      </c>
      <c r="F3829" s="110" t="s">
        <v>3882</v>
      </c>
      <c r="G3829" s="110" t="s">
        <v>6830</v>
      </c>
      <c r="H3829" s="110" t="s">
        <v>6831</v>
      </c>
      <c r="I3829" s="110" t="s">
        <v>5393</v>
      </c>
      <c r="J3829" s="110" t="s">
        <v>6832</v>
      </c>
      <c r="K3829" s="382">
        <v>45666</v>
      </c>
      <c r="L3829" s="110" t="s">
        <v>406</v>
      </c>
      <c r="M3829" s="324" t="s">
        <v>321</v>
      </c>
      <c r="N3829" s="381">
        <v>46031</v>
      </c>
      <c r="O3829" s="324" t="s">
        <v>263</v>
      </c>
      <c r="P3829" s="324">
        <v>2025</v>
      </c>
      <c r="Q3829" s="324" t="s">
        <v>26</v>
      </c>
      <c r="R3829" s="324" t="s">
        <v>26</v>
      </c>
      <c r="S3829" s="324" t="s">
        <v>26</v>
      </c>
      <c r="T3829" s="324"/>
      <c r="U3829" s="324"/>
      <c r="V3829" s="370"/>
      <c r="W3829" s="324"/>
      <c r="X3829" s="268"/>
      <c r="Y3829" s="268"/>
    </row>
    <row r="3830" spans="1:25" ht="35.1" customHeight="1" x14ac:dyDescent="0.2">
      <c r="A3830" s="60">
        <v>150</v>
      </c>
      <c r="B3830" s="110" t="s">
        <v>6676</v>
      </c>
      <c r="C3830" s="110" t="s">
        <v>6677</v>
      </c>
      <c r="D3830" s="110" t="s">
        <v>268</v>
      </c>
      <c r="E3830" s="110">
        <v>0.25</v>
      </c>
      <c r="F3830" s="110" t="s">
        <v>3882</v>
      </c>
      <c r="G3830" s="110" t="s">
        <v>6833</v>
      </c>
      <c r="H3830" s="110" t="s">
        <v>6834</v>
      </c>
      <c r="I3830" s="110" t="s">
        <v>5393</v>
      </c>
      <c r="J3830" s="110" t="s">
        <v>6835</v>
      </c>
      <c r="K3830" s="382">
        <v>45666</v>
      </c>
      <c r="L3830" s="110" t="s">
        <v>406</v>
      </c>
      <c r="M3830" s="324" t="s">
        <v>321</v>
      </c>
      <c r="N3830" s="381">
        <v>46031</v>
      </c>
      <c r="O3830" s="324" t="s">
        <v>263</v>
      </c>
      <c r="P3830" s="324">
        <v>2025</v>
      </c>
      <c r="Q3830" s="324" t="s">
        <v>26</v>
      </c>
      <c r="R3830" s="324" t="s">
        <v>26</v>
      </c>
      <c r="S3830" s="324" t="s">
        <v>26</v>
      </c>
      <c r="T3830" s="324"/>
      <c r="U3830" s="324"/>
      <c r="V3830" s="370"/>
      <c r="W3830" s="324"/>
      <c r="X3830" s="268"/>
      <c r="Y3830" s="268"/>
    </row>
    <row r="3831" spans="1:25" ht="35.1" customHeight="1" x14ac:dyDescent="0.2">
      <c r="A3831" s="60">
        <v>151</v>
      </c>
      <c r="B3831" s="110" t="s">
        <v>6678</v>
      </c>
      <c r="C3831" s="110" t="s">
        <v>6679</v>
      </c>
      <c r="D3831" s="110" t="s">
        <v>269</v>
      </c>
      <c r="E3831" s="110">
        <v>9.0999999999999998E-2</v>
      </c>
      <c r="F3831" s="110" t="s">
        <v>1121</v>
      </c>
      <c r="G3831" s="110" t="s">
        <v>6836</v>
      </c>
      <c r="H3831" s="110" t="s">
        <v>6837</v>
      </c>
      <c r="I3831" s="110" t="s">
        <v>5393</v>
      </c>
      <c r="J3831" s="110" t="s">
        <v>6838</v>
      </c>
      <c r="K3831" s="382">
        <v>45667</v>
      </c>
      <c r="L3831" s="110" t="s">
        <v>406</v>
      </c>
      <c r="M3831" s="324" t="s">
        <v>321</v>
      </c>
      <c r="N3831" s="381">
        <v>46032</v>
      </c>
      <c r="O3831" s="324" t="s">
        <v>263</v>
      </c>
      <c r="P3831" s="324">
        <v>2025</v>
      </c>
      <c r="Q3831" s="324" t="s">
        <v>26</v>
      </c>
      <c r="R3831" s="324" t="s">
        <v>26</v>
      </c>
      <c r="S3831" s="324" t="s">
        <v>26</v>
      </c>
      <c r="T3831" s="324"/>
      <c r="U3831" s="324"/>
      <c r="V3831" s="370"/>
      <c r="W3831" s="324"/>
      <c r="X3831" s="268"/>
      <c r="Y3831" s="268"/>
    </row>
    <row r="3832" spans="1:25" ht="35.1" customHeight="1" x14ac:dyDescent="0.2">
      <c r="A3832" s="60">
        <v>152</v>
      </c>
      <c r="B3832" s="110" t="s">
        <v>6680</v>
      </c>
      <c r="C3832" s="110" t="s">
        <v>6681</v>
      </c>
      <c r="D3832" s="110" t="s">
        <v>189</v>
      </c>
      <c r="E3832" s="110">
        <v>8.9700000000000002E-2</v>
      </c>
      <c r="F3832" s="110" t="s">
        <v>3882</v>
      </c>
      <c r="G3832" s="110" t="s">
        <v>926</v>
      </c>
      <c r="H3832" s="110" t="s">
        <v>6839</v>
      </c>
      <c r="I3832" s="110" t="s">
        <v>5393</v>
      </c>
      <c r="J3832" s="110" t="s">
        <v>6840</v>
      </c>
      <c r="K3832" s="382">
        <v>45670</v>
      </c>
      <c r="L3832" s="110" t="s">
        <v>406</v>
      </c>
      <c r="M3832" s="324" t="s">
        <v>321</v>
      </c>
      <c r="N3832" s="381">
        <v>46035</v>
      </c>
      <c r="O3832" s="324" t="s">
        <v>263</v>
      </c>
      <c r="P3832" s="324">
        <v>2025</v>
      </c>
      <c r="Q3832" s="324" t="s">
        <v>26</v>
      </c>
      <c r="R3832" s="324" t="s">
        <v>26</v>
      </c>
      <c r="S3832" s="324" t="s">
        <v>26</v>
      </c>
      <c r="T3832" s="324"/>
      <c r="U3832" s="324"/>
      <c r="V3832" s="370"/>
      <c r="W3832" s="324"/>
      <c r="X3832" s="268"/>
      <c r="Y3832" s="268"/>
    </row>
    <row r="3833" spans="1:25" ht="35.1" customHeight="1" x14ac:dyDescent="0.2">
      <c r="A3833" s="60">
        <v>153</v>
      </c>
      <c r="B3833" s="110" t="s">
        <v>6680</v>
      </c>
      <c r="C3833" s="110" t="s">
        <v>6682</v>
      </c>
      <c r="D3833" s="110" t="s">
        <v>189</v>
      </c>
      <c r="E3833" s="110">
        <v>5.8500000000000003E-2</v>
      </c>
      <c r="F3833" s="110" t="s">
        <v>3882</v>
      </c>
      <c r="G3833" s="110" t="s">
        <v>6841</v>
      </c>
      <c r="H3833" s="110" t="s">
        <v>6842</v>
      </c>
      <c r="I3833" s="110" t="s">
        <v>5393</v>
      </c>
      <c r="J3833" s="110" t="s">
        <v>6843</v>
      </c>
      <c r="K3833" s="382">
        <v>45670</v>
      </c>
      <c r="L3833" s="110" t="s">
        <v>406</v>
      </c>
      <c r="M3833" s="324" t="s">
        <v>321</v>
      </c>
      <c r="N3833" s="381">
        <v>46035</v>
      </c>
      <c r="O3833" s="324" t="s">
        <v>263</v>
      </c>
      <c r="P3833" s="324">
        <v>2025</v>
      </c>
      <c r="Q3833" s="324" t="s">
        <v>26</v>
      </c>
      <c r="R3833" s="324" t="s">
        <v>26</v>
      </c>
      <c r="S3833" s="324" t="s">
        <v>26</v>
      </c>
      <c r="T3833" s="324"/>
      <c r="U3833" s="324"/>
      <c r="V3833" s="370"/>
      <c r="W3833" s="324"/>
      <c r="X3833" s="268"/>
      <c r="Y3833" s="268"/>
    </row>
    <row r="3834" spans="1:25" ht="35.1" customHeight="1" x14ac:dyDescent="0.2">
      <c r="A3834" s="60">
        <v>154</v>
      </c>
      <c r="B3834" s="110" t="s">
        <v>6683</v>
      </c>
      <c r="C3834" s="110" t="s">
        <v>6684</v>
      </c>
      <c r="D3834" s="110" t="s">
        <v>268</v>
      </c>
      <c r="E3834" s="110">
        <v>0.11700000000000001</v>
      </c>
      <c r="F3834" s="110" t="s">
        <v>3882</v>
      </c>
      <c r="G3834" s="110" t="s">
        <v>6844</v>
      </c>
      <c r="H3834" s="110" t="s">
        <v>6845</v>
      </c>
      <c r="I3834" s="110" t="s">
        <v>5393</v>
      </c>
      <c r="J3834" s="110" t="s">
        <v>6846</v>
      </c>
      <c r="K3834" s="382">
        <v>45671</v>
      </c>
      <c r="L3834" s="110" t="s">
        <v>406</v>
      </c>
      <c r="M3834" s="324" t="s">
        <v>321</v>
      </c>
      <c r="N3834" s="381">
        <v>46036</v>
      </c>
      <c r="O3834" s="324" t="s">
        <v>263</v>
      </c>
      <c r="P3834" s="324">
        <v>2025</v>
      </c>
      <c r="Q3834" s="324" t="s">
        <v>26</v>
      </c>
      <c r="R3834" s="324" t="s">
        <v>26</v>
      </c>
      <c r="S3834" s="324" t="s">
        <v>26</v>
      </c>
      <c r="T3834" s="324"/>
      <c r="U3834" s="324"/>
      <c r="V3834" s="370"/>
      <c r="W3834" s="324"/>
      <c r="X3834" s="268"/>
      <c r="Y3834" s="268"/>
    </row>
    <row r="3835" spans="1:25" ht="35.1" customHeight="1" x14ac:dyDescent="0.2">
      <c r="A3835" s="60">
        <v>155</v>
      </c>
      <c r="B3835" s="110" t="s">
        <v>6685</v>
      </c>
      <c r="C3835" s="110" t="s">
        <v>6686</v>
      </c>
      <c r="D3835" s="110" t="s">
        <v>269</v>
      </c>
      <c r="E3835" s="110">
        <v>0.39710000000000001</v>
      </c>
      <c r="F3835" s="110" t="s">
        <v>1121</v>
      </c>
      <c r="G3835" s="110" t="s">
        <v>3467</v>
      </c>
      <c r="H3835" s="110" t="s">
        <v>6847</v>
      </c>
      <c r="I3835" s="110" t="s">
        <v>5393</v>
      </c>
      <c r="J3835" s="110" t="s">
        <v>6848</v>
      </c>
      <c r="K3835" s="382">
        <v>45672</v>
      </c>
      <c r="L3835" s="110" t="s">
        <v>406</v>
      </c>
      <c r="M3835" s="324" t="s">
        <v>321</v>
      </c>
      <c r="N3835" s="381">
        <v>46037</v>
      </c>
      <c r="O3835" s="324" t="s">
        <v>263</v>
      </c>
      <c r="P3835" s="324">
        <v>2025</v>
      </c>
      <c r="Q3835" s="324" t="s">
        <v>26</v>
      </c>
      <c r="R3835" s="324" t="s">
        <v>26</v>
      </c>
      <c r="S3835" s="324" t="s">
        <v>26</v>
      </c>
      <c r="T3835" s="324"/>
      <c r="U3835" s="324"/>
      <c r="V3835" s="370"/>
      <c r="W3835" s="324"/>
      <c r="X3835" s="268"/>
      <c r="Y3835" s="268"/>
    </row>
    <row r="3836" spans="1:25" ht="35.1" customHeight="1" x14ac:dyDescent="0.2">
      <c r="A3836" s="60">
        <v>156</v>
      </c>
      <c r="B3836" s="110" t="s">
        <v>6687</v>
      </c>
      <c r="C3836" s="110" t="s">
        <v>6688</v>
      </c>
      <c r="D3836" s="110" t="s">
        <v>269</v>
      </c>
      <c r="E3836" s="110">
        <v>4.9500000000000002E-2</v>
      </c>
      <c r="F3836" s="110" t="s">
        <v>3882</v>
      </c>
      <c r="G3836" s="110" t="s">
        <v>6849</v>
      </c>
      <c r="H3836" s="110" t="s">
        <v>6850</v>
      </c>
      <c r="I3836" s="110" t="s">
        <v>5393</v>
      </c>
      <c r="J3836" s="110" t="s">
        <v>6851</v>
      </c>
      <c r="K3836" s="382">
        <v>45672</v>
      </c>
      <c r="L3836" s="110" t="s">
        <v>406</v>
      </c>
      <c r="M3836" s="324" t="s">
        <v>321</v>
      </c>
      <c r="N3836" s="381">
        <v>46037</v>
      </c>
      <c r="O3836" s="324" t="s">
        <v>263</v>
      </c>
      <c r="P3836" s="324">
        <v>2025</v>
      </c>
      <c r="Q3836" s="324" t="s">
        <v>26</v>
      </c>
      <c r="R3836" s="324" t="s">
        <v>26</v>
      </c>
      <c r="S3836" s="324" t="s">
        <v>26</v>
      </c>
      <c r="T3836" s="324"/>
      <c r="U3836" s="324"/>
      <c r="V3836" s="370"/>
      <c r="W3836" s="324"/>
      <c r="X3836" s="268"/>
      <c r="Y3836" s="268"/>
    </row>
    <row r="3837" spans="1:25" ht="35.1" customHeight="1" x14ac:dyDescent="0.2">
      <c r="A3837" s="60">
        <v>157</v>
      </c>
      <c r="B3837" s="110" t="s">
        <v>6689</v>
      </c>
      <c r="C3837" s="110" t="s">
        <v>6690</v>
      </c>
      <c r="D3837" s="110" t="s">
        <v>189</v>
      </c>
      <c r="E3837" s="110">
        <v>4.5499999999999999E-2</v>
      </c>
      <c r="F3837" s="110" t="s">
        <v>3882</v>
      </c>
      <c r="G3837" s="110" t="s">
        <v>6853</v>
      </c>
      <c r="H3837" s="110" t="s">
        <v>5634</v>
      </c>
      <c r="I3837" s="110" t="s">
        <v>5393</v>
      </c>
      <c r="J3837" s="110" t="s">
        <v>6854</v>
      </c>
      <c r="K3837" s="382">
        <v>45673</v>
      </c>
      <c r="L3837" s="110" t="s">
        <v>406</v>
      </c>
      <c r="M3837" s="324" t="s">
        <v>321</v>
      </c>
      <c r="N3837" s="381">
        <v>46038</v>
      </c>
      <c r="O3837" s="324" t="s">
        <v>263</v>
      </c>
      <c r="P3837" s="324">
        <v>2025</v>
      </c>
      <c r="Q3837" s="324" t="s">
        <v>26</v>
      </c>
      <c r="R3837" s="324" t="s">
        <v>26</v>
      </c>
      <c r="S3837" s="324" t="s">
        <v>26</v>
      </c>
      <c r="T3837" s="324"/>
      <c r="U3837" s="324"/>
      <c r="V3837" s="370"/>
      <c r="W3837" s="324"/>
      <c r="X3837" s="268"/>
      <c r="Y3837" s="268"/>
    </row>
    <row r="3838" spans="1:25" ht="35.1" customHeight="1" x14ac:dyDescent="0.2">
      <c r="A3838" s="60">
        <v>158</v>
      </c>
      <c r="B3838" s="110" t="s">
        <v>6691</v>
      </c>
      <c r="C3838" s="110" t="s">
        <v>6692</v>
      </c>
      <c r="D3838" s="110" t="s">
        <v>268</v>
      </c>
      <c r="E3838" s="110">
        <v>2.2499999999999998E-3</v>
      </c>
      <c r="F3838" s="110" t="s">
        <v>3882</v>
      </c>
      <c r="G3838" s="110" t="s">
        <v>6855</v>
      </c>
      <c r="H3838" s="110" t="s">
        <v>6856</v>
      </c>
      <c r="I3838" s="110" t="s">
        <v>5393</v>
      </c>
      <c r="J3838" s="110" t="s">
        <v>6857</v>
      </c>
      <c r="K3838" s="382">
        <v>45678</v>
      </c>
      <c r="L3838" s="110" t="s">
        <v>406</v>
      </c>
      <c r="M3838" s="324" t="s">
        <v>321</v>
      </c>
      <c r="N3838" s="381">
        <v>46043</v>
      </c>
      <c r="O3838" s="324" t="s">
        <v>263</v>
      </c>
      <c r="P3838" s="324">
        <v>2025</v>
      </c>
      <c r="Q3838" s="324" t="s">
        <v>26</v>
      </c>
      <c r="R3838" s="324" t="s">
        <v>26</v>
      </c>
      <c r="S3838" s="324" t="s">
        <v>26</v>
      </c>
      <c r="T3838" s="324"/>
      <c r="U3838" s="324"/>
      <c r="V3838" s="370"/>
      <c r="W3838" s="324"/>
      <c r="X3838" s="268"/>
      <c r="Y3838" s="268"/>
    </row>
    <row r="3839" spans="1:25" ht="35.1" customHeight="1" x14ac:dyDescent="0.2">
      <c r="A3839" s="60">
        <v>159</v>
      </c>
      <c r="B3839" s="110" t="s">
        <v>6691</v>
      </c>
      <c r="C3839" s="110" t="s">
        <v>6693</v>
      </c>
      <c r="D3839" s="110" t="s">
        <v>268</v>
      </c>
      <c r="E3839" s="110">
        <v>2.2499999999999998E-3</v>
      </c>
      <c r="F3839" s="110" t="s">
        <v>3882</v>
      </c>
      <c r="G3839" s="110" t="s">
        <v>6858</v>
      </c>
      <c r="H3839" s="110" t="s">
        <v>6859</v>
      </c>
      <c r="I3839" s="110" t="s">
        <v>5393</v>
      </c>
      <c r="J3839" s="110" t="s">
        <v>6860</v>
      </c>
      <c r="K3839" s="382">
        <v>45678</v>
      </c>
      <c r="L3839" s="110" t="s">
        <v>406</v>
      </c>
      <c r="M3839" s="324" t="s">
        <v>321</v>
      </c>
      <c r="N3839" s="381">
        <v>46043</v>
      </c>
      <c r="O3839" s="324" t="s">
        <v>263</v>
      </c>
      <c r="P3839" s="324">
        <v>2025</v>
      </c>
      <c r="Q3839" s="324" t="s">
        <v>26</v>
      </c>
      <c r="R3839" s="324" t="s">
        <v>26</v>
      </c>
      <c r="S3839" s="324" t="s">
        <v>26</v>
      </c>
      <c r="T3839" s="324"/>
      <c r="U3839" s="324"/>
      <c r="V3839" s="370"/>
      <c r="W3839" s="324"/>
      <c r="X3839" s="268"/>
      <c r="Y3839" s="268"/>
    </row>
    <row r="3840" spans="1:25" ht="35.1" customHeight="1" x14ac:dyDescent="0.2">
      <c r="A3840" s="60">
        <v>160</v>
      </c>
      <c r="B3840" s="110" t="s">
        <v>6691</v>
      </c>
      <c r="C3840" s="110" t="s">
        <v>6692</v>
      </c>
      <c r="D3840" s="110" t="s">
        <v>268</v>
      </c>
      <c r="E3840" s="110">
        <v>3.0000000000000001E-3</v>
      </c>
      <c r="F3840" s="110" t="s">
        <v>3882</v>
      </c>
      <c r="G3840" s="110" t="s">
        <v>6861</v>
      </c>
      <c r="H3840" s="110" t="s">
        <v>6859</v>
      </c>
      <c r="I3840" s="110" t="s">
        <v>5393</v>
      </c>
      <c r="J3840" s="110" t="s">
        <v>6862</v>
      </c>
      <c r="K3840" s="382">
        <v>45678</v>
      </c>
      <c r="L3840" s="110" t="s">
        <v>406</v>
      </c>
      <c r="M3840" s="324" t="s">
        <v>321</v>
      </c>
      <c r="N3840" s="381">
        <v>46043</v>
      </c>
      <c r="O3840" s="324" t="s">
        <v>263</v>
      </c>
      <c r="P3840" s="324">
        <v>2025</v>
      </c>
      <c r="Q3840" s="324" t="s">
        <v>26</v>
      </c>
      <c r="R3840" s="324" t="s">
        <v>26</v>
      </c>
      <c r="S3840" s="324" t="s">
        <v>26</v>
      </c>
      <c r="T3840" s="324"/>
      <c r="U3840" s="324"/>
      <c r="V3840" s="370"/>
      <c r="W3840" s="324"/>
      <c r="X3840" s="268"/>
      <c r="Y3840" s="268"/>
    </row>
    <row r="3841" spans="1:25" ht="35.1" customHeight="1" x14ac:dyDescent="0.2">
      <c r="A3841" s="60">
        <v>161</v>
      </c>
      <c r="B3841" s="110" t="s">
        <v>6691</v>
      </c>
      <c r="C3841" s="110" t="s">
        <v>6693</v>
      </c>
      <c r="D3841" s="110" t="s">
        <v>268</v>
      </c>
      <c r="E3841" s="110">
        <v>1.0449999999999999E-2</v>
      </c>
      <c r="F3841" s="110" t="s">
        <v>3882</v>
      </c>
      <c r="G3841" s="110" t="s">
        <v>6863</v>
      </c>
      <c r="H3841" s="110" t="s">
        <v>6859</v>
      </c>
      <c r="I3841" s="110" t="s">
        <v>5393</v>
      </c>
      <c r="J3841" s="110" t="s">
        <v>6864</v>
      </c>
      <c r="K3841" s="382">
        <v>45678</v>
      </c>
      <c r="L3841" s="110" t="s">
        <v>406</v>
      </c>
      <c r="M3841" s="324" t="s">
        <v>321</v>
      </c>
      <c r="N3841" s="381">
        <v>46043</v>
      </c>
      <c r="O3841" s="324" t="s">
        <v>263</v>
      </c>
      <c r="P3841" s="324">
        <v>2025</v>
      </c>
      <c r="Q3841" s="324" t="s">
        <v>26</v>
      </c>
      <c r="R3841" s="324" t="s">
        <v>26</v>
      </c>
      <c r="S3841" s="324" t="s">
        <v>26</v>
      </c>
      <c r="T3841" s="324"/>
      <c r="U3841" s="324"/>
      <c r="V3841" s="370"/>
      <c r="W3841" s="324"/>
      <c r="X3841" s="268"/>
      <c r="Y3841" s="268"/>
    </row>
    <row r="3842" spans="1:25" ht="35.1" customHeight="1" x14ac:dyDescent="0.2">
      <c r="A3842" s="60">
        <v>162</v>
      </c>
      <c r="B3842" s="110" t="s">
        <v>4934</v>
      </c>
      <c r="C3842" s="110" t="s">
        <v>6693</v>
      </c>
      <c r="D3842" s="110" t="s">
        <v>268</v>
      </c>
      <c r="E3842" s="110">
        <v>0.03</v>
      </c>
      <c r="F3842" s="110" t="s">
        <v>3882</v>
      </c>
      <c r="G3842" s="110" t="s">
        <v>6861</v>
      </c>
      <c r="H3842" s="110" t="s">
        <v>6865</v>
      </c>
      <c r="I3842" s="110" t="s">
        <v>5393</v>
      </c>
      <c r="J3842" s="110" t="s">
        <v>6866</v>
      </c>
      <c r="K3842" s="382">
        <v>45679</v>
      </c>
      <c r="L3842" s="110" t="s">
        <v>406</v>
      </c>
      <c r="M3842" s="324" t="s">
        <v>321</v>
      </c>
      <c r="N3842" s="381">
        <v>46044</v>
      </c>
      <c r="O3842" s="324" t="s">
        <v>263</v>
      </c>
      <c r="P3842" s="324">
        <v>2025</v>
      </c>
      <c r="Q3842" s="324" t="s">
        <v>26</v>
      </c>
      <c r="R3842" s="324" t="s">
        <v>26</v>
      </c>
      <c r="S3842" s="324" t="s">
        <v>26</v>
      </c>
      <c r="T3842" s="324"/>
      <c r="U3842" s="324"/>
      <c r="V3842" s="370"/>
      <c r="W3842" s="324"/>
      <c r="X3842" s="268"/>
      <c r="Y3842" s="268"/>
    </row>
    <row r="3843" spans="1:25" ht="35.1" customHeight="1" x14ac:dyDescent="0.2">
      <c r="A3843" s="60">
        <v>163</v>
      </c>
      <c r="B3843" s="110" t="s">
        <v>6691</v>
      </c>
      <c r="C3843" s="110" t="s">
        <v>6692</v>
      </c>
      <c r="D3843" s="110" t="s">
        <v>268</v>
      </c>
      <c r="E3843" s="110">
        <v>3.0000000000000001E-3</v>
      </c>
      <c r="F3843" s="110" t="s">
        <v>3882</v>
      </c>
      <c r="G3843" s="110" t="s">
        <v>6867</v>
      </c>
      <c r="H3843" s="110" t="s">
        <v>6868</v>
      </c>
      <c r="I3843" s="110" t="s">
        <v>5393</v>
      </c>
      <c r="J3843" s="110" t="s">
        <v>6869</v>
      </c>
      <c r="K3843" s="382">
        <v>45679</v>
      </c>
      <c r="L3843" s="110" t="s">
        <v>406</v>
      </c>
      <c r="M3843" s="324" t="s">
        <v>321</v>
      </c>
      <c r="N3843" s="381">
        <v>46044</v>
      </c>
      <c r="O3843" s="324" t="s">
        <v>263</v>
      </c>
      <c r="P3843" s="324">
        <v>2025</v>
      </c>
      <c r="Q3843" s="324" t="s">
        <v>26</v>
      </c>
      <c r="R3843" s="324" t="s">
        <v>26</v>
      </c>
      <c r="S3843" s="324" t="s">
        <v>26</v>
      </c>
      <c r="T3843" s="324"/>
      <c r="U3843" s="324"/>
      <c r="V3843" s="370"/>
      <c r="W3843" s="324"/>
      <c r="X3843" s="268"/>
      <c r="Y3843" s="268"/>
    </row>
    <row r="3844" spans="1:25" ht="35.1" customHeight="1" x14ac:dyDescent="0.2">
      <c r="A3844" s="60">
        <v>164</v>
      </c>
      <c r="B3844" s="110" t="s">
        <v>6691</v>
      </c>
      <c r="C3844" s="110" t="s">
        <v>6693</v>
      </c>
      <c r="D3844" s="110" t="s">
        <v>268</v>
      </c>
      <c r="E3844" s="110">
        <v>7.6500000000000005E-3</v>
      </c>
      <c r="F3844" s="110" t="s">
        <v>3882</v>
      </c>
      <c r="G3844" s="110" t="s">
        <v>6855</v>
      </c>
      <c r="H3844" s="110" t="s">
        <v>6870</v>
      </c>
      <c r="I3844" s="110" t="s">
        <v>5393</v>
      </c>
      <c r="J3844" s="110" t="s">
        <v>6871</v>
      </c>
      <c r="K3844" s="382">
        <v>45679</v>
      </c>
      <c r="L3844" s="110" t="s">
        <v>406</v>
      </c>
      <c r="M3844" s="324" t="s">
        <v>321</v>
      </c>
      <c r="N3844" s="381">
        <v>46044</v>
      </c>
      <c r="O3844" s="324" t="s">
        <v>263</v>
      </c>
      <c r="P3844" s="324">
        <v>2025</v>
      </c>
      <c r="Q3844" s="324" t="s">
        <v>26</v>
      </c>
      <c r="R3844" s="324" t="s">
        <v>26</v>
      </c>
      <c r="S3844" s="324" t="s">
        <v>26</v>
      </c>
      <c r="T3844" s="324"/>
      <c r="U3844" s="324"/>
      <c r="V3844" s="370"/>
      <c r="W3844" s="324"/>
      <c r="X3844" s="268"/>
      <c r="Y3844" s="268"/>
    </row>
    <row r="3845" spans="1:25" ht="35.1" customHeight="1" x14ac:dyDescent="0.2">
      <c r="A3845" s="60">
        <v>165</v>
      </c>
      <c r="B3845" s="110" t="s">
        <v>6694</v>
      </c>
      <c r="C3845" s="110" t="s">
        <v>515</v>
      </c>
      <c r="D3845" s="110" t="s">
        <v>268</v>
      </c>
      <c r="E3845" s="110">
        <v>8.0000000000000002E-3</v>
      </c>
      <c r="F3845" s="110" t="s">
        <v>3923</v>
      </c>
      <c r="G3845" s="110" t="s">
        <v>6872</v>
      </c>
      <c r="H3845" s="110" t="s">
        <v>6873</v>
      </c>
      <c r="I3845" s="110" t="s">
        <v>5393</v>
      </c>
      <c r="J3845" s="110" t="s">
        <v>6874</v>
      </c>
      <c r="K3845" s="382">
        <v>45680</v>
      </c>
      <c r="L3845" s="110" t="s">
        <v>406</v>
      </c>
      <c r="M3845" s="324" t="s">
        <v>321</v>
      </c>
      <c r="N3845" s="381">
        <v>46045</v>
      </c>
      <c r="O3845" s="324" t="s">
        <v>263</v>
      </c>
      <c r="P3845" s="324">
        <v>2025</v>
      </c>
      <c r="Q3845" s="324" t="s">
        <v>26</v>
      </c>
      <c r="R3845" s="324" t="s">
        <v>26</v>
      </c>
      <c r="S3845" s="324" t="s">
        <v>26</v>
      </c>
      <c r="T3845" s="324"/>
      <c r="U3845" s="324"/>
      <c r="V3845" s="370"/>
      <c r="W3845" s="324"/>
      <c r="X3845" s="268"/>
      <c r="Y3845" s="268"/>
    </row>
    <row r="3846" spans="1:25" ht="35.1" customHeight="1" x14ac:dyDescent="0.2">
      <c r="A3846" s="60">
        <v>166</v>
      </c>
      <c r="B3846" s="110" t="s">
        <v>5389</v>
      </c>
      <c r="C3846" s="110" t="s">
        <v>5390</v>
      </c>
      <c r="D3846" s="110" t="s">
        <v>189</v>
      </c>
      <c r="E3846" s="110">
        <v>42.5</v>
      </c>
      <c r="F3846" s="110" t="s">
        <v>580</v>
      </c>
      <c r="G3846" s="110" t="s">
        <v>5391</v>
      </c>
      <c r="H3846" s="110" t="s">
        <v>5392</v>
      </c>
      <c r="I3846" s="110" t="s">
        <v>5393</v>
      </c>
      <c r="J3846" s="110">
        <v>20978004</v>
      </c>
      <c r="K3846" s="382">
        <v>45639</v>
      </c>
      <c r="L3846" s="110" t="s">
        <v>407</v>
      </c>
      <c r="M3846" s="110" t="s">
        <v>1264</v>
      </c>
      <c r="N3846" s="382">
        <v>46004</v>
      </c>
      <c r="O3846" s="324" t="s">
        <v>263</v>
      </c>
      <c r="P3846" s="324">
        <v>2025</v>
      </c>
      <c r="Q3846" s="324" t="s">
        <v>26</v>
      </c>
      <c r="R3846" s="324" t="s">
        <v>5394</v>
      </c>
      <c r="S3846" s="324" t="s">
        <v>26</v>
      </c>
      <c r="T3846" s="324"/>
      <c r="U3846" s="324"/>
      <c r="V3846" s="370"/>
      <c r="W3846" s="324"/>
      <c r="X3846" s="268"/>
      <c r="Y3846" s="268"/>
    </row>
    <row r="3847" spans="1:25" ht="35.1" customHeight="1" x14ac:dyDescent="0.2">
      <c r="A3847" s="60">
        <v>167</v>
      </c>
      <c r="B3847" s="110" t="s">
        <v>6689</v>
      </c>
      <c r="C3847" s="110" t="s">
        <v>6695</v>
      </c>
      <c r="D3847" s="110" t="s">
        <v>189</v>
      </c>
      <c r="E3847" s="110">
        <v>0.1105</v>
      </c>
      <c r="F3847" s="110" t="s">
        <v>1121</v>
      </c>
      <c r="G3847" s="110" t="s">
        <v>6875</v>
      </c>
      <c r="H3847" s="110" t="s">
        <v>5667</v>
      </c>
      <c r="I3847" s="110" t="s">
        <v>5393</v>
      </c>
      <c r="J3847" s="110">
        <v>24400027</v>
      </c>
      <c r="K3847" s="382">
        <v>45686</v>
      </c>
      <c r="L3847" s="110" t="s">
        <v>406</v>
      </c>
      <c r="M3847" s="110" t="s">
        <v>321</v>
      </c>
      <c r="N3847" s="382">
        <v>46051</v>
      </c>
      <c r="O3847" s="324" t="s">
        <v>263</v>
      </c>
      <c r="P3847" s="324">
        <v>2025</v>
      </c>
      <c r="Q3847" s="324" t="s">
        <v>26</v>
      </c>
      <c r="R3847" s="324" t="s">
        <v>26</v>
      </c>
      <c r="S3847" s="324" t="s">
        <v>26</v>
      </c>
      <c r="T3847" s="324"/>
      <c r="U3847" s="324"/>
      <c r="V3847" s="370"/>
      <c r="W3847" s="324"/>
      <c r="X3847" s="268"/>
      <c r="Y3847" s="268"/>
    </row>
    <row r="3848" spans="1:25" ht="35.1" customHeight="1" x14ac:dyDescent="0.2">
      <c r="A3848" s="60">
        <v>168</v>
      </c>
      <c r="B3848" s="110" t="s">
        <v>6689</v>
      </c>
      <c r="C3848" s="110" t="s">
        <v>7569</v>
      </c>
      <c r="D3848" s="110" t="s">
        <v>189</v>
      </c>
      <c r="E3848" s="110">
        <v>7.6700000000000004E-2</v>
      </c>
      <c r="F3848" s="110" t="s">
        <v>3882</v>
      </c>
      <c r="G3848" s="110" t="s">
        <v>7815</v>
      </c>
      <c r="H3848" s="110" t="s">
        <v>7816</v>
      </c>
      <c r="I3848" s="110" t="s">
        <v>5393</v>
      </c>
      <c r="J3848" s="110" t="s">
        <v>7817</v>
      </c>
      <c r="K3848" s="382">
        <v>45691</v>
      </c>
      <c r="L3848" s="110" t="s">
        <v>406</v>
      </c>
      <c r="M3848" s="110" t="s">
        <v>321</v>
      </c>
      <c r="N3848" s="382">
        <v>46056</v>
      </c>
      <c r="O3848" s="324" t="s">
        <v>263</v>
      </c>
      <c r="P3848" s="324">
        <v>2025</v>
      </c>
      <c r="Q3848" s="324" t="s">
        <v>26</v>
      </c>
      <c r="R3848" s="324" t="s">
        <v>26</v>
      </c>
      <c r="S3848" s="324" t="s">
        <v>26</v>
      </c>
      <c r="T3848" s="324"/>
      <c r="U3848" s="324"/>
      <c r="V3848" s="370"/>
      <c r="W3848" s="324"/>
      <c r="X3848" s="268"/>
      <c r="Y3848" s="268"/>
    </row>
    <row r="3849" spans="1:25" ht="35.1" customHeight="1" x14ac:dyDescent="0.2">
      <c r="A3849" s="60">
        <v>169</v>
      </c>
      <c r="B3849" s="110" t="s">
        <v>7570</v>
      </c>
      <c r="C3849" s="110" t="s">
        <v>7571</v>
      </c>
      <c r="D3849" s="110" t="s">
        <v>189</v>
      </c>
      <c r="E3849" s="110">
        <v>0.39985000000000004</v>
      </c>
      <c r="F3849" s="110" t="s">
        <v>1121</v>
      </c>
      <c r="G3849" s="110" t="s">
        <v>2876</v>
      </c>
      <c r="H3849" s="110" t="s">
        <v>7818</v>
      </c>
      <c r="I3849" s="110" t="s">
        <v>5393</v>
      </c>
      <c r="J3849" s="110" t="s">
        <v>7819</v>
      </c>
      <c r="K3849" s="382">
        <v>45691</v>
      </c>
      <c r="L3849" s="110" t="s">
        <v>406</v>
      </c>
      <c r="M3849" s="110" t="s">
        <v>321</v>
      </c>
      <c r="N3849" s="382">
        <v>46056</v>
      </c>
      <c r="O3849" s="324" t="s">
        <v>263</v>
      </c>
      <c r="P3849" s="324">
        <v>2025</v>
      </c>
      <c r="Q3849" s="324" t="s">
        <v>26</v>
      </c>
      <c r="R3849" s="324" t="s">
        <v>26</v>
      </c>
      <c r="S3849" s="324" t="s">
        <v>26</v>
      </c>
      <c r="T3849" s="324"/>
      <c r="U3849" s="324"/>
      <c r="V3849" s="370"/>
      <c r="W3849" s="324"/>
      <c r="X3849" s="268"/>
      <c r="Y3849" s="268"/>
    </row>
    <row r="3850" spans="1:25" ht="35.1" customHeight="1" x14ac:dyDescent="0.2">
      <c r="A3850" s="60">
        <v>170</v>
      </c>
      <c r="B3850" s="110" t="s">
        <v>7572</v>
      </c>
      <c r="C3850" s="110" t="s">
        <v>6686</v>
      </c>
      <c r="D3850" s="110" t="s">
        <v>268</v>
      </c>
      <c r="E3850" s="110">
        <v>0.1</v>
      </c>
      <c r="F3850" s="110" t="s">
        <v>3882</v>
      </c>
      <c r="G3850" s="110" t="s">
        <v>7820</v>
      </c>
      <c r="H3850" s="110" t="s">
        <v>7821</v>
      </c>
      <c r="I3850" s="110" t="s">
        <v>5393</v>
      </c>
      <c r="J3850" s="110" t="s">
        <v>7822</v>
      </c>
      <c r="K3850" s="382">
        <v>45692</v>
      </c>
      <c r="L3850" s="110" t="s">
        <v>406</v>
      </c>
      <c r="M3850" s="110" t="s">
        <v>321</v>
      </c>
      <c r="N3850" s="382">
        <v>46057</v>
      </c>
      <c r="O3850" s="324" t="s">
        <v>263</v>
      </c>
      <c r="P3850" s="324">
        <v>2025</v>
      </c>
      <c r="Q3850" s="324" t="s">
        <v>26</v>
      </c>
      <c r="R3850" s="324" t="s">
        <v>26</v>
      </c>
      <c r="S3850" s="324" t="s">
        <v>26</v>
      </c>
      <c r="T3850" s="324"/>
      <c r="U3850" s="324"/>
      <c r="V3850" s="370"/>
      <c r="W3850" s="324"/>
      <c r="X3850" s="268"/>
      <c r="Y3850" s="268"/>
    </row>
    <row r="3851" spans="1:25" ht="35.1" customHeight="1" x14ac:dyDescent="0.2">
      <c r="A3851" s="60">
        <v>171</v>
      </c>
      <c r="B3851" s="110" t="s">
        <v>7573</v>
      </c>
      <c r="C3851" s="110" t="s">
        <v>7574</v>
      </c>
      <c r="D3851" s="110" t="s">
        <v>268</v>
      </c>
      <c r="E3851" s="110">
        <v>0.25</v>
      </c>
      <c r="F3851" s="110" t="s">
        <v>1121</v>
      </c>
      <c r="G3851" s="110" t="s">
        <v>7823</v>
      </c>
      <c r="H3851" s="110" t="s">
        <v>7824</v>
      </c>
      <c r="I3851" s="110" t="s">
        <v>5393</v>
      </c>
      <c r="J3851" s="110" t="s">
        <v>7825</v>
      </c>
      <c r="K3851" s="382">
        <v>45693</v>
      </c>
      <c r="L3851" s="110" t="s">
        <v>406</v>
      </c>
      <c r="M3851" s="110" t="s">
        <v>321</v>
      </c>
      <c r="N3851" s="382">
        <v>46058</v>
      </c>
      <c r="O3851" s="324" t="s">
        <v>263</v>
      </c>
      <c r="P3851" s="324">
        <v>2025</v>
      </c>
      <c r="Q3851" s="324" t="s">
        <v>26</v>
      </c>
      <c r="R3851" s="324" t="s">
        <v>26</v>
      </c>
      <c r="S3851" s="324" t="s">
        <v>26</v>
      </c>
      <c r="T3851" s="324"/>
      <c r="U3851" s="324"/>
      <c r="V3851" s="370"/>
      <c r="W3851" s="324"/>
      <c r="X3851" s="268"/>
      <c r="Y3851" s="268"/>
    </row>
    <row r="3852" spans="1:25" ht="35.1" customHeight="1" x14ac:dyDescent="0.2">
      <c r="A3852" s="60">
        <v>172</v>
      </c>
      <c r="B3852" s="110" t="s">
        <v>7576</v>
      </c>
      <c r="C3852" s="110" t="s">
        <v>7577</v>
      </c>
      <c r="D3852" s="110" t="s">
        <v>189</v>
      </c>
      <c r="E3852" s="110">
        <v>0.39600000000000002</v>
      </c>
      <c r="F3852" s="110" t="s">
        <v>1121</v>
      </c>
      <c r="G3852" s="110" t="s">
        <v>7827</v>
      </c>
      <c r="H3852" s="110" t="s">
        <v>7828</v>
      </c>
      <c r="I3852" s="110" t="s">
        <v>5393</v>
      </c>
      <c r="J3852" s="110" t="s">
        <v>7829</v>
      </c>
      <c r="K3852" s="382">
        <v>45700</v>
      </c>
      <c r="L3852" s="110" t="s">
        <v>406</v>
      </c>
      <c r="M3852" s="110" t="s">
        <v>321</v>
      </c>
      <c r="N3852" s="382">
        <v>46065</v>
      </c>
      <c r="O3852" s="324" t="s">
        <v>263</v>
      </c>
      <c r="P3852" s="324">
        <v>2025</v>
      </c>
      <c r="Q3852" s="324" t="s">
        <v>26</v>
      </c>
      <c r="R3852" s="324" t="s">
        <v>26</v>
      </c>
      <c r="S3852" s="324" t="s">
        <v>26</v>
      </c>
      <c r="T3852" s="324"/>
      <c r="U3852" s="324"/>
      <c r="V3852" s="370"/>
      <c r="W3852" s="324"/>
      <c r="X3852" s="268"/>
      <c r="Y3852" s="268"/>
    </row>
    <row r="3853" spans="1:25" ht="35.1" customHeight="1" x14ac:dyDescent="0.2">
      <c r="A3853" s="60">
        <v>173</v>
      </c>
      <c r="B3853" s="110" t="s">
        <v>3324</v>
      </c>
      <c r="C3853" s="110" t="s">
        <v>7579</v>
      </c>
      <c r="D3853" s="110" t="s">
        <v>189</v>
      </c>
      <c r="E3853" s="110">
        <v>0.39929999999999999</v>
      </c>
      <c r="F3853" s="110" t="s">
        <v>1121</v>
      </c>
      <c r="G3853" s="110" t="s">
        <v>7831</v>
      </c>
      <c r="H3853" s="110" t="s">
        <v>7832</v>
      </c>
      <c r="I3853" s="110" t="s">
        <v>5393</v>
      </c>
      <c r="J3853" s="110" t="s">
        <v>7833</v>
      </c>
      <c r="K3853" s="382">
        <v>45702</v>
      </c>
      <c r="L3853" s="110" t="s">
        <v>406</v>
      </c>
      <c r="M3853" s="110" t="s">
        <v>321</v>
      </c>
      <c r="N3853" s="382">
        <v>46067</v>
      </c>
      <c r="O3853" s="324" t="s">
        <v>263</v>
      </c>
      <c r="P3853" s="324">
        <v>2025</v>
      </c>
      <c r="Q3853" s="324" t="s">
        <v>26</v>
      </c>
      <c r="R3853" s="324" t="s">
        <v>26</v>
      </c>
      <c r="S3853" s="324" t="s">
        <v>26</v>
      </c>
      <c r="T3853" s="324"/>
      <c r="U3853" s="324"/>
      <c r="V3853" s="370"/>
      <c r="W3853" s="324"/>
      <c r="X3853" s="268"/>
      <c r="Y3853" s="268"/>
    </row>
    <row r="3854" spans="1:25" ht="29.25" customHeight="1" x14ac:dyDescent="0.2">
      <c r="A3854" s="60">
        <v>174</v>
      </c>
      <c r="B3854" s="110" t="s">
        <v>7580</v>
      </c>
      <c r="C3854" s="110" t="s">
        <v>7575</v>
      </c>
      <c r="D3854" s="110" t="s">
        <v>268</v>
      </c>
      <c r="E3854" s="110">
        <v>0.188</v>
      </c>
      <c r="F3854" s="110" t="s">
        <v>1121</v>
      </c>
      <c r="G3854" s="110" t="s">
        <v>7834</v>
      </c>
      <c r="H3854" s="110" t="s">
        <v>7835</v>
      </c>
      <c r="I3854" s="110" t="s">
        <v>5393</v>
      </c>
      <c r="J3854" s="110" t="s">
        <v>7836</v>
      </c>
      <c r="K3854" s="382">
        <v>45702</v>
      </c>
      <c r="L3854" s="110" t="s">
        <v>406</v>
      </c>
      <c r="M3854" s="110" t="s">
        <v>321</v>
      </c>
      <c r="N3854" s="382">
        <v>46067</v>
      </c>
      <c r="O3854" s="324" t="s">
        <v>263</v>
      </c>
      <c r="P3854" s="324">
        <v>2025</v>
      </c>
      <c r="Q3854" s="324" t="s">
        <v>26</v>
      </c>
      <c r="R3854" s="324" t="s">
        <v>26</v>
      </c>
      <c r="S3854" s="324" t="s">
        <v>26</v>
      </c>
      <c r="T3854" s="324"/>
      <c r="U3854" s="324"/>
      <c r="V3854" s="370"/>
      <c r="W3854" s="324"/>
      <c r="X3854" s="268"/>
      <c r="Y3854" s="268"/>
    </row>
    <row r="3855" spans="1:25" ht="56.25" customHeight="1" x14ac:dyDescent="0.2">
      <c r="A3855" s="60">
        <v>175</v>
      </c>
      <c r="B3855" s="110" t="s">
        <v>7581</v>
      </c>
      <c r="C3855" s="110" t="s">
        <v>7582</v>
      </c>
      <c r="D3855" s="110" t="s">
        <v>269</v>
      </c>
      <c r="E3855" s="110">
        <v>0.1</v>
      </c>
      <c r="F3855" s="110" t="s">
        <v>1121</v>
      </c>
      <c r="G3855" s="110" t="s">
        <v>7837</v>
      </c>
      <c r="H3855" s="110" t="s">
        <v>7838</v>
      </c>
      <c r="I3855" s="110" t="s">
        <v>5393</v>
      </c>
      <c r="J3855" s="110" t="s">
        <v>7839</v>
      </c>
      <c r="K3855" s="382">
        <v>45706</v>
      </c>
      <c r="L3855" s="110" t="s">
        <v>406</v>
      </c>
      <c r="M3855" s="110" t="s">
        <v>321</v>
      </c>
      <c r="N3855" s="382">
        <v>46071</v>
      </c>
      <c r="O3855" s="324" t="s">
        <v>263</v>
      </c>
      <c r="P3855" s="324">
        <v>2025</v>
      </c>
      <c r="Q3855" s="324" t="s">
        <v>26</v>
      </c>
      <c r="R3855" s="324" t="s">
        <v>26</v>
      </c>
      <c r="S3855" s="324" t="s">
        <v>26</v>
      </c>
      <c r="T3855" s="324"/>
      <c r="U3855" s="324"/>
      <c r="V3855" s="370"/>
      <c r="W3855" s="324"/>
      <c r="X3855" s="268"/>
      <c r="Y3855" s="268"/>
    </row>
    <row r="3856" spans="1:25" ht="35.25" customHeight="1" x14ac:dyDescent="0.2">
      <c r="A3856" s="60">
        <v>176</v>
      </c>
      <c r="B3856" s="110" t="s">
        <v>7583</v>
      </c>
      <c r="C3856" s="110" t="s">
        <v>7584</v>
      </c>
      <c r="D3856" s="110" t="s">
        <v>268</v>
      </c>
      <c r="E3856" s="110">
        <v>0.2475</v>
      </c>
      <c r="F3856" s="110" t="s">
        <v>3882</v>
      </c>
      <c r="G3856" s="110" t="s">
        <v>7840</v>
      </c>
      <c r="H3856" s="110" t="s">
        <v>7841</v>
      </c>
      <c r="I3856" s="110" t="s">
        <v>5393</v>
      </c>
      <c r="J3856" s="110" t="s">
        <v>7842</v>
      </c>
      <c r="K3856" s="382">
        <v>45707</v>
      </c>
      <c r="L3856" s="110" t="s">
        <v>406</v>
      </c>
      <c r="M3856" s="110" t="s">
        <v>321</v>
      </c>
      <c r="N3856" s="382">
        <v>46072</v>
      </c>
      <c r="O3856" s="324" t="s">
        <v>263</v>
      </c>
      <c r="P3856" s="324">
        <v>2025</v>
      </c>
      <c r="Q3856" s="324" t="s">
        <v>26</v>
      </c>
      <c r="R3856" s="324" t="s">
        <v>26</v>
      </c>
      <c r="S3856" s="324" t="s">
        <v>26</v>
      </c>
      <c r="T3856" s="324"/>
      <c r="U3856" s="324"/>
      <c r="V3856" s="370"/>
      <c r="W3856" s="324"/>
      <c r="X3856" s="268"/>
      <c r="Y3856" s="268"/>
    </row>
    <row r="3857" spans="1:25" ht="57.75" customHeight="1" x14ac:dyDescent="0.2">
      <c r="A3857" s="60">
        <v>177</v>
      </c>
      <c r="B3857" s="110" t="s">
        <v>7585</v>
      </c>
      <c r="C3857" s="110" t="s">
        <v>7586</v>
      </c>
      <c r="D3857" s="110" t="s">
        <v>268</v>
      </c>
      <c r="E3857" s="110">
        <v>0.2</v>
      </c>
      <c r="F3857" s="110" t="s">
        <v>3882</v>
      </c>
      <c r="G3857" s="110" t="s">
        <v>7843</v>
      </c>
      <c r="H3857" s="110" t="s">
        <v>7844</v>
      </c>
      <c r="I3857" s="110" t="s">
        <v>5393</v>
      </c>
      <c r="J3857" s="110" t="s">
        <v>7845</v>
      </c>
      <c r="K3857" s="382">
        <v>45709</v>
      </c>
      <c r="L3857" s="110" t="s">
        <v>406</v>
      </c>
      <c r="M3857" s="110" t="s">
        <v>321</v>
      </c>
      <c r="N3857" s="382">
        <v>46074</v>
      </c>
      <c r="O3857" s="324" t="s">
        <v>263</v>
      </c>
      <c r="P3857" s="324">
        <v>2025</v>
      </c>
      <c r="Q3857" s="324" t="s">
        <v>26</v>
      </c>
      <c r="R3857" s="324" t="s">
        <v>26</v>
      </c>
      <c r="S3857" s="324" t="s">
        <v>26</v>
      </c>
      <c r="T3857" s="324"/>
      <c r="U3857" s="324"/>
      <c r="V3857" s="370"/>
      <c r="W3857" s="324"/>
      <c r="X3857" s="268"/>
      <c r="Y3857" s="268"/>
    </row>
    <row r="3858" spans="1:25" ht="49.5" customHeight="1" x14ac:dyDescent="0.2">
      <c r="A3858" s="60">
        <v>178</v>
      </c>
      <c r="B3858" s="110" t="s">
        <v>7587</v>
      </c>
      <c r="C3858" s="110" t="s">
        <v>7588</v>
      </c>
      <c r="D3858" s="110" t="s">
        <v>189</v>
      </c>
      <c r="E3858" s="110">
        <v>0.39985000000000004</v>
      </c>
      <c r="F3858" s="110" t="s">
        <v>1121</v>
      </c>
      <c r="G3858" s="110" t="s">
        <v>7846</v>
      </c>
      <c r="H3858" s="110" t="s">
        <v>7847</v>
      </c>
      <c r="I3858" s="110" t="s">
        <v>5393</v>
      </c>
      <c r="J3858" s="110" t="s">
        <v>7848</v>
      </c>
      <c r="K3858" s="382">
        <v>45709</v>
      </c>
      <c r="L3858" s="110" t="s">
        <v>406</v>
      </c>
      <c r="M3858" s="110" t="s">
        <v>321</v>
      </c>
      <c r="N3858" s="382">
        <v>46074</v>
      </c>
      <c r="O3858" s="324" t="s">
        <v>263</v>
      </c>
      <c r="P3858" s="324">
        <v>2025</v>
      </c>
      <c r="Q3858" s="324" t="s">
        <v>26</v>
      </c>
      <c r="R3858" s="324" t="s">
        <v>26</v>
      </c>
      <c r="S3858" s="324" t="s">
        <v>26</v>
      </c>
      <c r="T3858" s="324"/>
      <c r="U3858" s="324"/>
      <c r="V3858" s="370"/>
      <c r="W3858" s="324"/>
      <c r="X3858" s="268"/>
      <c r="Y3858" s="268"/>
    </row>
    <row r="3859" spans="1:25" ht="42.75" customHeight="1" x14ac:dyDescent="0.2">
      <c r="A3859" s="60">
        <v>179</v>
      </c>
      <c r="B3859" s="110" t="s">
        <v>7589</v>
      </c>
      <c r="C3859" s="110" t="s">
        <v>7590</v>
      </c>
      <c r="D3859" s="110" t="s">
        <v>268</v>
      </c>
      <c r="E3859" s="110">
        <v>0.25</v>
      </c>
      <c r="F3859" s="110" t="s">
        <v>1121</v>
      </c>
      <c r="G3859" s="110" t="s">
        <v>7849</v>
      </c>
      <c r="H3859" s="110" t="s">
        <v>7850</v>
      </c>
      <c r="I3859" s="110" t="s">
        <v>5393</v>
      </c>
      <c r="J3859" s="110" t="s">
        <v>7851</v>
      </c>
      <c r="K3859" s="382">
        <v>45713</v>
      </c>
      <c r="L3859" s="110" t="s">
        <v>406</v>
      </c>
      <c r="M3859" s="110" t="s">
        <v>321</v>
      </c>
      <c r="N3859" s="382">
        <v>46078</v>
      </c>
      <c r="O3859" s="324" t="s">
        <v>263</v>
      </c>
      <c r="P3859" s="324">
        <v>2025</v>
      </c>
      <c r="Q3859" s="324" t="s">
        <v>26</v>
      </c>
      <c r="R3859" s="324" t="s">
        <v>26</v>
      </c>
      <c r="S3859" s="324" t="s">
        <v>26</v>
      </c>
      <c r="T3859" s="324"/>
      <c r="U3859" s="324"/>
      <c r="V3859" s="370"/>
      <c r="W3859" s="324"/>
      <c r="X3859" s="268"/>
      <c r="Y3859" s="268"/>
    </row>
    <row r="3860" spans="1:25" ht="39.75" customHeight="1" x14ac:dyDescent="0.2">
      <c r="A3860" s="60">
        <v>180</v>
      </c>
      <c r="B3860" s="110" t="s">
        <v>7591</v>
      </c>
      <c r="C3860" s="110" t="s">
        <v>7592</v>
      </c>
      <c r="D3860" s="110" t="s">
        <v>269</v>
      </c>
      <c r="E3860" s="110">
        <v>0.02</v>
      </c>
      <c r="F3860" s="110" t="s">
        <v>3882</v>
      </c>
      <c r="G3860" s="110" t="s">
        <v>7852</v>
      </c>
      <c r="H3860" s="110" t="s">
        <v>7853</v>
      </c>
      <c r="I3860" s="110" t="s">
        <v>5393</v>
      </c>
      <c r="J3860" s="110" t="s">
        <v>7854</v>
      </c>
      <c r="K3860" s="382">
        <v>45713</v>
      </c>
      <c r="L3860" s="110" t="s">
        <v>406</v>
      </c>
      <c r="M3860" s="110" t="s">
        <v>321</v>
      </c>
      <c r="N3860" s="382">
        <v>46078</v>
      </c>
      <c r="O3860" s="324" t="s">
        <v>263</v>
      </c>
      <c r="P3860" s="324">
        <v>2025</v>
      </c>
      <c r="Q3860" s="324" t="s">
        <v>26</v>
      </c>
      <c r="R3860" s="324" t="s">
        <v>26</v>
      </c>
      <c r="S3860" s="324" t="s">
        <v>26</v>
      </c>
      <c r="T3860" s="324"/>
      <c r="U3860" s="324"/>
      <c r="V3860" s="370"/>
      <c r="W3860" s="324"/>
      <c r="X3860" s="268"/>
      <c r="Y3860" s="268"/>
    </row>
    <row r="3861" spans="1:25" ht="41.25" customHeight="1" x14ac:dyDescent="0.2">
      <c r="A3861" s="60">
        <v>181</v>
      </c>
      <c r="B3861" s="110" t="s">
        <v>7593</v>
      </c>
      <c r="C3861" s="110" t="s">
        <v>7594</v>
      </c>
      <c r="D3861" s="110" t="s">
        <v>269</v>
      </c>
      <c r="E3861" s="110">
        <v>1.9600000000000003E-2</v>
      </c>
      <c r="F3861" s="110" t="s">
        <v>3882</v>
      </c>
      <c r="G3861" s="110" t="s">
        <v>7855</v>
      </c>
      <c r="H3861" s="110" t="s">
        <v>7853</v>
      </c>
      <c r="I3861" s="110" t="s">
        <v>5393</v>
      </c>
      <c r="J3861" s="110" t="s">
        <v>7856</v>
      </c>
      <c r="K3861" s="382">
        <v>45714</v>
      </c>
      <c r="L3861" s="110" t="s">
        <v>406</v>
      </c>
      <c r="M3861" s="110" t="s">
        <v>321</v>
      </c>
      <c r="N3861" s="382">
        <v>46079</v>
      </c>
      <c r="O3861" s="324" t="s">
        <v>263</v>
      </c>
      <c r="P3861" s="324">
        <v>2025</v>
      </c>
      <c r="Q3861" s="324" t="s">
        <v>26</v>
      </c>
      <c r="R3861" s="324" t="s">
        <v>26</v>
      </c>
      <c r="S3861" s="324" t="s">
        <v>26</v>
      </c>
      <c r="T3861" s="324"/>
      <c r="U3861" s="324"/>
      <c r="V3861" s="370"/>
      <c r="W3861" s="324"/>
      <c r="X3861" s="268"/>
      <c r="Y3861" s="268"/>
    </row>
    <row r="3862" spans="1:25" ht="39.75" customHeight="1" x14ac:dyDescent="0.2">
      <c r="A3862" s="60">
        <v>182</v>
      </c>
      <c r="B3862" s="110" t="s">
        <v>2720</v>
      </c>
      <c r="C3862" s="110" t="s">
        <v>7595</v>
      </c>
      <c r="D3862" s="110" t="s">
        <v>269</v>
      </c>
      <c r="E3862" s="110">
        <v>1.4999999999999999E-2</v>
      </c>
      <c r="F3862" s="110" t="s">
        <v>3882</v>
      </c>
      <c r="G3862" s="110" t="s">
        <v>7855</v>
      </c>
      <c r="H3862" s="110" t="s">
        <v>7853</v>
      </c>
      <c r="I3862" s="110" t="s">
        <v>5393</v>
      </c>
      <c r="J3862" s="110" t="s">
        <v>7857</v>
      </c>
      <c r="K3862" s="382">
        <v>45714</v>
      </c>
      <c r="L3862" s="110" t="s">
        <v>406</v>
      </c>
      <c r="M3862" s="110" t="s">
        <v>321</v>
      </c>
      <c r="N3862" s="382">
        <v>46079</v>
      </c>
      <c r="O3862" s="324" t="s">
        <v>263</v>
      </c>
      <c r="P3862" s="324">
        <v>2025</v>
      </c>
      <c r="Q3862" s="324" t="s">
        <v>26</v>
      </c>
      <c r="R3862" s="324" t="s">
        <v>26</v>
      </c>
      <c r="S3862" s="324" t="s">
        <v>26</v>
      </c>
      <c r="T3862" s="324"/>
      <c r="U3862" s="324"/>
      <c r="V3862" s="370"/>
      <c r="W3862" s="324"/>
      <c r="X3862" s="268"/>
      <c r="Y3862" s="268"/>
    </row>
    <row r="3863" spans="1:25" ht="50.25" customHeight="1" x14ac:dyDescent="0.2">
      <c r="A3863" s="60">
        <v>183</v>
      </c>
      <c r="B3863" s="110" t="s">
        <v>7593</v>
      </c>
      <c r="C3863" s="110" t="s">
        <v>7596</v>
      </c>
      <c r="D3863" s="110" t="s">
        <v>269</v>
      </c>
      <c r="E3863" s="110">
        <v>0.06</v>
      </c>
      <c r="F3863" s="110" t="s">
        <v>1121</v>
      </c>
      <c r="G3863" s="110" t="s">
        <v>7858</v>
      </c>
      <c r="H3863" s="110" t="s">
        <v>7853</v>
      </c>
      <c r="I3863" s="110" t="s">
        <v>5393</v>
      </c>
      <c r="J3863" s="110" t="s">
        <v>7859</v>
      </c>
      <c r="K3863" s="382">
        <v>45714</v>
      </c>
      <c r="L3863" s="110" t="s">
        <v>406</v>
      </c>
      <c r="M3863" s="110" t="s">
        <v>321</v>
      </c>
      <c r="N3863" s="382">
        <v>46079</v>
      </c>
      <c r="O3863" s="324" t="s">
        <v>263</v>
      </c>
      <c r="P3863" s="324">
        <v>2025</v>
      </c>
      <c r="Q3863" s="324" t="s">
        <v>26</v>
      </c>
      <c r="R3863" s="324" t="s">
        <v>26</v>
      </c>
      <c r="S3863" s="324" t="s">
        <v>26</v>
      </c>
      <c r="T3863" s="324"/>
      <c r="U3863" s="324"/>
      <c r="V3863" s="370"/>
      <c r="W3863" s="324"/>
      <c r="X3863" s="268"/>
      <c r="Y3863" s="268"/>
    </row>
    <row r="3864" spans="1:25" ht="48.75" customHeight="1" x14ac:dyDescent="0.2">
      <c r="A3864" s="60">
        <v>184</v>
      </c>
      <c r="B3864" s="110" t="s">
        <v>7593</v>
      </c>
      <c r="C3864" s="110" t="s">
        <v>7597</v>
      </c>
      <c r="D3864" s="110" t="s">
        <v>269</v>
      </c>
      <c r="E3864" s="110">
        <v>3.5999999999999997E-2</v>
      </c>
      <c r="F3864" s="110" t="s">
        <v>3882</v>
      </c>
      <c r="G3864" s="110" t="s">
        <v>7860</v>
      </c>
      <c r="H3864" s="110" t="s">
        <v>7853</v>
      </c>
      <c r="I3864" s="110" t="s">
        <v>5393</v>
      </c>
      <c r="J3864" s="110" t="s">
        <v>7861</v>
      </c>
      <c r="K3864" s="382">
        <v>45714</v>
      </c>
      <c r="L3864" s="110" t="s">
        <v>406</v>
      </c>
      <c r="M3864" s="110" t="s">
        <v>321</v>
      </c>
      <c r="N3864" s="382">
        <v>46079</v>
      </c>
      <c r="O3864" s="324" t="s">
        <v>263</v>
      </c>
      <c r="P3864" s="324">
        <v>2025</v>
      </c>
      <c r="Q3864" s="324" t="s">
        <v>26</v>
      </c>
      <c r="R3864" s="324" t="s">
        <v>26</v>
      </c>
      <c r="S3864" s="324" t="s">
        <v>26</v>
      </c>
      <c r="T3864" s="324"/>
      <c r="U3864" s="324"/>
      <c r="V3864" s="370"/>
      <c r="W3864" s="324"/>
      <c r="X3864" s="268"/>
      <c r="Y3864" s="268"/>
    </row>
    <row r="3865" spans="1:25" ht="47.25" customHeight="1" x14ac:dyDescent="0.2">
      <c r="A3865" s="60">
        <v>185</v>
      </c>
      <c r="B3865" s="110" t="s">
        <v>7598</v>
      </c>
      <c r="C3865" s="110" t="s">
        <v>7599</v>
      </c>
      <c r="D3865" s="110" t="s">
        <v>269</v>
      </c>
      <c r="E3865" s="110">
        <v>0.17</v>
      </c>
      <c r="F3865" s="110" t="s">
        <v>1121</v>
      </c>
      <c r="G3865" s="110" t="s">
        <v>7862</v>
      </c>
      <c r="H3865" s="110" t="s">
        <v>7863</v>
      </c>
      <c r="I3865" s="110" t="s">
        <v>5393</v>
      </c>
      <c r="J3865" s="110" t="s">
        <v>7864</v>
      </c>
      <c r="K3865" s="382">
        <v>45714</v>
      </c>
      <c r="L3865" s="110" t="s">
        <v>406</v>
      </c>
      <c r="M3865" s="110" t="s">
        <v>321</v>
      </c>
      <c r="N3865" s="382">
        <v>46079</v>
      </c>
      <c r="O3865" s="324" t="s">
        <v>263</v>
      </c>
      <c r="P3865" s="324">
        <v>2025</v>
      </c>
      <c r="Q3865" s="324" t="s">
        <v>26</v>
      </c>
      <c r="R3865" s="324" t="s">
        <v>26</v>
      </c>
      <c r="S3865" s="324" t="s">
        <v>26</v>
      </c>
      <c r="T3865" s="324"/>
      <c r="U3865" s="324"/>
      <c r="V3865" s="370"/>
      <c r="W3865" s="324"/>
      <c r="X3865" s="268"/>
      <c r="Y3865" s="268"/>
    </row>
    <row r="3866" spans="1:25" ht="57" customHeight="1" x14ac:dyDescent="0.2">
      <c r="A3866" s="60">
        <v>186</v>
      </c>
      <c r="B3866" s="110" t="s">
        <v>2720</v>
      </c>
      <c r="C3866" s="110" t="s">
        <v>7600</v>
      </c>
      <c r="D3866" s="110" t="s">
        <v>269</v>
      </c>
      <c r="E3866" s="110">
        <v>1.4999999999999999E-2</v>
      </c>
      <c r="F3866" s="110" t="s">
        <v>3882</v>
      </c>
      <c r="G3866" s="110" t="s">
        <v>7855</v>
      </c>
      <c r="H3866" s="110" t="s">
        <v>7853</v>
      </c>
      <c r="I3866" s="110" t="s">
        <v>5393</v>
      </c>
      <c r="J3866" s="110" t="s">
        <v>7865</v>
      </c>
      <c r="K3866" s="382">
        <v>45715</v>
      </c>
      <c r="L3866" s="110" t="s">
        <v>406</v>
      </c>
      <c r="M3866" s="110" t="s">
        <v>321</v>
      </c>
      <c r="N3866" s="382">
        <v>46080</v>
      </c>
      <c r="O3866" s="324" t="s">
        <v>263</v>
      </c>
      <c r="P3866" s="324">
        <v>2025</v>
      </c>
      <c r="Q3866" s="324" t="s">
        <v>26</v>
      </c>
      <c r="R3866" s="324" t="s">
        <v>26</v>
      </c>
      <c r="S3866" s="324" t="s">
        <v>26</v>
      </c>
      <c r="T3866" s="324"/>
      <c r="U3866" s="324"/>
      <c r="V3866" s="370"/>
      <c r="W3866" s="324"/>
      <c r="X3866" s="268"/>
      <c r="Y3866" s="268"/>
    </row>
    <row r="3867" spans="1:25" ht="50.25" customHeight="1" x14ac:dyDescent="0.2">
      <c r="A3867" s="60">
        <v>187</v>
      </c>
      <c r="B3867" s="110" t="s">
        <v>2720</v>
      </c>
      <c r="C3867" s="110" t="s">
        <v>7601</v>
      </c>
      <c r="D3867" s="110" t="s">
        <v>269</v>
      </c>
      <c r="E3867" s="110">
        <v>1.4999999999999999E-2</v>
      </c>
      <c r="F3867" s="110" t="s">
        <v>3882</v>
      </c>
      <c r="G3867" s="110" t="s">
        <v>7855</v>
      </c>
      <c r="H3867" s="110" t="s">
        <v>7853</v>
      </c>
      <c r="I3867" s="110" t="s">
        <v>5393</v>
      </c>
      <c r="J3867" s="110" t="s">
        <v>7866</v>
      </c>
      <c r="K3867" s="382">
        <v>45715</v>
      </c>
      <c r="L3867" s="110" t="s">
        <v>406</v>
      </c>
      <c r="M3867" s="110" t="s">
        <v>321</v>
      </c>
      <c r="N3867" s="382">
        <v>46080</v>
      </c>
      <c r="O3867" s="324" t="s">
        <v>263</v>
      </c>
      <c r="P3867" s="324">
        <v>2025</v>
      </c>
      <c r="Q3867" s="324" t="s">
        <v>26</v>
      </c>
      <c r="R3867" s="324" t="s">
        <v>26</v>
      </c>
      <c r="S3867" s="324" t="s">
        <v>26</v>
      </c>
      <c r="T3867" s="324"/>
      <c r="U3867" s="324"/>
      <c r="V3867" s="370"/>
      <c r="W3867" s="324"/>
      <c r="X3867" s="268"/>
      <c r="Y3867" s="268"/>
    </row>
    <row r="3868" spans="1:25" ht="50.25" customHeight="1" x14ac:dyDescent="0.2">
      <c r="A3868" s="60">
        <v>188</v>
      </c>
      <c r="B3868" s="110" t="s">
        <v>7593</v>
      </c>
      <c r="C3868" s="110" t="s">
        <v>7602</v>
      </c>
      <c r="D3868" s="110" t="s">
        <v>269</v>
      </c>
      <c r="E3868" s="110">
        <v>3.5999999999999999E-3</v>
      </c>
      <c r="F3868" s="110" t="s">
        <v>3882</v>
      </c>
      <c r="G3868" s="110" t="s">
        <v>7860</v>
      </c>
      <c r="H3868" s="110" t="s">
        <v>7853</v>
      </c>
      <c r="I3868" s="110" t="s">
        <v>5393</v>
      </c>
      <c r="J3868" s="110" t="s">
        <v>7867</v>
      </c>
      <c r="K3868" s="382">
        <v>45715</v>
      </c>
      <c r="L3868" s="110" t="s">
        <v>406</v>
      </c>
      <c r="M3868" s="110" t="s">
        <v>321</v>
      </c>
      <c r="N3868" s="382">
        <v>46080</v>
      </c>
      <c r="O3868" s="324" t="s">
        <v>263</v>
      </c>
      <c r="P3868" s="324">
        <v>2025</v>
      </c>
      <c r="Q3868" s="324" t="s">
        <v>26</v>
      </c>
      <c r="R3868" s="324" t="s">
        <v>26</v>
      </c>
      <c r="S3868" s="324" t="s">
        <v>26</v>
      </c>
      <c r="T3868" s="324"/>
      <c r="U3868" s="324"/>
      <c r="V3868" s="370"/>
      <c r="W3868" s="324"/>
      <c r="X3868" s="268"/>
      <c r="Y3868" s="268"/>
    </row>
    <row r="3869" spans="1:25" ht="54.75" customHeight="1" x14ac:dyDescent="0.2">
      <c r="A3869" s="60">
        <v>189</v>
      </c>
      <c r="B3869" s="110" t="s">
        <v>7593</v>
      </c>
      <c r="C3869" s="110" t="s">
        <v>7603</v>
      </c>
      <c r="D3869" s="110" t="s">
        <v>269</v>
      </c>
      <c r="E3869" s="110">
        <v>9.5999999999999992E-3</v>
      </c>
      <c r="F3869" s="110" t="s">
        <v>3882</v>
      </c>
      <c r="G3869" s="110" t="s">
        <v>7868</v>
      </c>
      <c r="H3869" s="110" t="s">
        <v>7853</v>
      </c>
      <c r="I3869" s="110" t="s">
        <v>5393</v>
      </c>
      <c r="J3869" s="110" t="s">
        <v>7869</v>
      </c>
      <c r="K3869" s="382">
        <v>45715</v>
      </c>
      <c r="L3869" s="110" t="s">
        <v>406</v>
      </c>
      <c r="M3869" s="110" t="s">
        <v>321</v>
      </c>
      <c r="N3869" s="382">
        <v>46080</v>
      </c>
      <c r="O3869" s="324" t="s">
        <v>263</v>
      </c>
      <c r="P3869" s="324">
        <v>2025</v>
      </c>
      <c r="Q3869" s="324" t="s">
        <v>26</v>
      </c>
      <c r="R3869" s="324" t="s">
        <v>26</v>
      </c>
      <c r="S3869" s="324" t="s">
        <v>26</v>
      </c>
      <c r="T3869" s="324"/>
      <c r="U3869" s="324"/>
      <c r="V3869" s="370"/>
      <c r="W3869" s="324"/>
      <c r="X3869" s="268"/>
      <c r="Y3869" s="268"/>
    </row>
    <row r="3870" spans="1:25" ht="49.5" customHeight="1" x14ac:dyDescent="0.2">
      <c r="A3870" s="60">
        <v>190</v>
      </c>
      <c r="B3870" s="110" t="s">
        <v>7593</v>
      </c>
      <c r="C3870" s="110" t="s">
        <v>7604</v>
      </c>
      <c r="D3870" s="110" t="s">
        <v>269</v>
      </c>
      <c r="E3870" s="110">
        <v>3.5999999999999999E-3</v>
      </c>
      <c r="F3870" s="110" t="s">
        <v>3882</v>
      </c>
      <c r="G3870" s="110" t="s">
        <v>7855</v>
      </c>
      <c r="H3870" s="110" t="s">
        <v>7853</v>
      </c>
      <c r="I3870" s="110" t="s">
        <v>5393</v>
      </c>
      <c r="J3870" s="110" t="s">
        <v>7870</v>
      </c>
      <c r="K3870" s="382">
        <v>45715</v>
      </c>
      <c r="L3870" s="110" t="s">
        <v>406</v>
      </c>
      <c r="M3870" s="110" t="s">
        <v>321</v>
      </c>
      <c r="N3870" s="382">
        <v>46080</v>
      </c>
      <c r="O3870" s="324" t="s">
        <v>263</v>
      </c>
      <c r="P3870" s="324">
        <v>2025</v>
      </c>
      <c r="Q3870" s="324" t="s">
        <v>26</v>
      </c>
      <c r="R3870" s="324" t="s">
        <v>26</v>
      </c>
      <c r="S3870" s="324" t="s">
        <v>26</v>
      </c>
      <c r="T3870" s="324"/>
      <c r="U3870" s="324"/>
      <c r="V3870" s="370"/>
      <c r="W3870" s="324"/>
      <c r="X3870" s="268"/>
      <c r="Y3870" s="268"/>
    </row>
    <row r="3871" spans="1:25" ht="45" customHeight="1" x14ac:dyDescent="0.2">
      <c r="A3871" s="60">
        <v>191</v>
      </c>
      <c r="B3871" s="110" t="s">
        <v>7593</v>
      </c>
      <c r="C3871" s="110" t="s">
        <v>7605</v>
      </c>
      <c r="D3871" s="110" t="s">
        <v>269</v>
      </c>
      <c r="E3871" s="110">
        <v>4.0000000000000001E-3</v>
      </c>
      <c r="F3871" s="110" t="s">
        <v>3882</v>
      </c>
      <c r="G3871" s="110" t="s">
        <v>7871</v>
      </c>
      <c r="H3871" s="110" t="s">
        <v>7872</v>
      </c>
      <c r="I3871" s="110" t="s">
        <v>5393</v>
      </c>
      <c r="J3871" s="110" t="s">
        <v>7873</v>
      </c>
      <c r="K3871" s="382">
        <v>45715</v>
      </c>
      <c r="L3871" s="110" t="s">
        <v>406</v>
      </c>
      <c r="M3871" s="110" t="s">
        <v>321</v>
      </c>
      <c r="N3871" s="382">
        <v>46080</v>
      </c>
      <c r="O3871" s="324" t="s">
        <v>263</v>
      </c>
      <c r="P3871" s="324">
        <v>2025</v>
      </c>
      <c r="Q3871" s="324" t="s">
        <v>26</v>
      </c>
      <c r="R3871" s="324" t="s">
        <v>26</v>
      </c>
      <c r="S3871" s="324" t="s">
        <v>26</v>
      </c>
      <c r="T3871" s="324"/>
      <c r="U3871" s="324"/>
      <c r="V3871" s="370"/>
      <c r="W3871" s="324"/>
      <c r="X3871" s="268"/>
      <c r="Y3871" s="268"/>
    </row>
    <row r="3872" spans="1:25" ht="54.75" customHeight="1" x14ac:dyDescent="0.2">
      <c r="A3872" s="60">
        <v>192</v>
      </c>
      <c r="B3872" s="110" t="s">
        <v>7606</v>
      </c>
      <c r="C3872" s="110" t="s">
        <v>7607</v>
      </c>
      <c r="D3872" s="110" t="s">
        <v>189</v>
      </c>
      <c r="E3872" s="110">
        <v>0.45568000000000003</v>
      </c>
      <c r="F3872" s="110" t="s">
        <v>1121</v>
      </c>
      <c r="G3872" s="110" t="s">
        <v>7874</v>
      </c>
      <c r="H3872" s="110" t="s">
        <v>7875</v>
      </c>
      <c r="I3872" s="110" t="s">
        <v>5393</v>
      </c>
      <c r="J3872" s="110" t="s">
        <v>7876</v>
      </c>
      <c r="K3872" s="382">
        <v>45715</v>
      </c>
      <c r="L3872" s="110" t="s">
        <v>454</v>
      </c>
      <c r="M3872" s="110" t="s">
        <v>321</v>
      </c>
      <c r="N3872" s="382">
        <v>46080</v>
      </c>
      <c r="O3872" s="324" t="s">
        <v>263</v>
      </c>
      <c r="P3872" s="324">
        <v>2025</v>
      </c>
      <c r="Q3872" s="324" t="s">
        <v>26</v>
      </c>
      <c r="R3872" s="324" t="s">
        <v>26</v>
      </c>
      <c r="S3872" s="324" t="s">
        <v>26</v>
      </c>
      <c r="T3872" s="324"/>
      <c r="U3872" s="324"/>
      <c r="V3872" s="370"/>
      <c r="W3872" s="324"/>
      <c r="X3872" s="268"/>
      <c r="Y3872" s="268"/>
    </row>
    <row r="3873" spans="1:25" ht="55.5" customHeight="1" x14ac:dyDescent="0.2">
      <c r="A3873" s="60">
        <v>193</v>
      </c>
      <c r="B3873" s="110" t="s">
        <v>9413</v>
      </c>
      <c r="C3873" s="110" t="s">
        <v>9414</v>
      </c>
      <c r="D3873" s="110" t="s">
        <v>268</v>
      </c>
      <c r="E3873" s="110">
        <v>1.5</v>
      </c>
      <c r="F3873" s="110" t="s">
        <v>1121</v>
      </c>
      <c r="G3873" s="110" t="s">
        <v>9637</v>
      </c>
      <c r="H3873" s="110" t="s">
        <v>9638</v>
      </c>
      <c r="I3873" s="110" t="s">
        <v>5393</v>
      </c>
      <c r="J3873" s="110" t="s">
        <v>9639</v>
      </c>
      <c r="K3873" s="970">
        <v>45726</v>
      </c>
      <c r="L3873" s="110" t="s">
        <v>407</v>
      </c>
      <c r="M3873" s="110" t="s">
        <v>1264</v>
      </c>
      <c r="N3873" s="382">
        <v>46091</v>
      </c>
      <c r="O3873" s="324" t="s">
        <v>263</v>
      </c>
      <c r="P3873" s="324">
        <v>2025</v>
      </c>
      <c r="Q3873" s="324" t="s">
        <v>26</v>
      </c>
      <c r="R3873" s="324" t="s">
        <v>9640</v>
      </c>
      <c r="S3873" s="324" t="s">
        <v>26</v>
      </c>
      <c r="T3873" s="324"/>
      <c r="U3873" s="324"/>
      <c r="V3873" s="370"/>
      <c r="W3873" s="324"/>
      <c r="X3873" s="268"/>
      <c r="Y3873" s="268"/>
    </row>
    <row r="3874" spans="1:25" ht="54" customHeight="1" x14ac:dyDescent="0.2">
      <c r="A3874" s="60">
        <v>194</v>
      </c>
      <c r="B3874" s="110" t="s">
        <v>9415</v>
      </c>
      <c r="C3874" s="110" t="s">
        <v>9416</v>
      </c>
      <c r="D3874" s="110" t="s">
        <v>269</v>
      </c>
      <c r="E3874" s="110">
        <v>7.75</v>
      </c>
      <c r="F3874" s="110" t="s">
        <v>1121</v>
      </c>
      <c r="G3874" s="110" t="s">
        <v>9641</v>
      </c>
      <c r="H3874" s="110" t="s">
        <v>9642</v>
      </c>
      <c r="I3874" s="110" t="s">
        <v>5393</v>
      </c>
      <c r="J3874" s="110" t="s">
        <v>9643</v>
      </c>
      <c r="K3874" s="970">
        <v>45727</v>
      </c>
      <c r="L3874" s="110" t="s">
        <v>407</v>
      </c>
      <c r="M3874" s="110" t="s">
        <v>1264</v>
      </c>
      <c r="N3874" s="382">
        <v>46092</v>
      </c>
      <c r="O3874" s="324" t="s">
        <v>263</v>
      </c>
      <c r="P3874" s="324">
        <v>2025</v>
      </c>
      <c r="Q3874" s="324" t="s">
        <v>26</v>
      </c>
      <c r="R3874" s="324" t="s">
        <v>26</v>
      </c>
      <c r="S3874" s="324" t="s">
        <v>26</v>
      </c>
      <c r="T3874" s="324"/>
      <c r="U3874" s="324"/>
      <c r="V3874" s="370"/>
      <c r="W3874" s="324"/>
      <c r="X3874" s="268"/>
      <c r="Y3874" s="268"/>
    </row>
    <row r="3875" spans="1:25" ht="52.5" customHeight="1" x14ac:dyDescent="0.2">
      <c r="A3875" s="60">
        <v>195</v>
      </c>
      <c r="B3875" s="110" t="s">
        <v>9417</v>
      </c>
      <c r="C3875" s="110" t="s">
        <v>9418</v>
      </c>
      <c r="D3875" s="110" t="s">
        <v>269</v>
      </c>
      <c r="E3875" s="110">
        <v>0.77</v>
      </c>
      <c r="F3875" s="110" t="s">
        <v>1121</v>
      </c>
      <c r="G3875" s="110" t="s">
        <v>9644</v>
      </c>
      <c r="H3875" s="110" t="s">
        <v>9645</v>
      </c>
      <c r="I3875" s="110" t="s">
        <v>5393</v>
      </c>
      <c r="J3875" s="110" t="s">
        <v>9646</v>
      </c>
      <c r="K3875" s="970">
        <v>45744</v>
      </c>
      <c r="L3875" s="110" t="s">
        <v>407</v>
      </c>
      <c r="M3875" s="110" t="s">
        <v>1264</v>
      </c>
      <c r="N3875" s="382">
        <v>46109</v>
      </c>
      <c r="O3875" s="324" t="s">
        <v>263</v>
      </c>
      <c r="P3875" s="324">
        <v>2025</v>
      </c>
      <c r="Q3875" s="324" t="s">
        <v>26</v>
      </c>
      <c r="R3875" s="324" t="s">
        <v>9647</v>
      </c>
      <c r="S3875" s="324" t="s">
        <v>26</v>
      </c>
      <c r="T3875" s="324"/>
      <c r="U3875" s="324"/>
      <c r="V3875" s="370"/>
      <c r="W3875" s="324"/>
      <c r="X3875" s="268"/>
      <c r="Y3875" s="268"/>
    </row>
    <row r="3876" spans="1:25" ht="57.75" customHeight="1" x14ac:dyDescent="0.2">
      <c r="A3876" s="60">
        <v>196</v>
      </c>
      <c r="B3876" s="110" t="s">
        <v>9419</v>
      </c>
      <c r="C3876" s="110" t="s">
        <v>9420</v>
      </c>
      <c r="D3876" s="110" t="s">
        <v>189</v>
      </c>
      <c r="E3876" s="110">
        <v>6.0000000000000001E-3</v>
      </c>
      <c r="F3876" s="110" t="s">
        <v>3882</v>
      </c>
      <c r="G3876" s="110" t="s">
        <v>9648</v>
      </c>
      <c r="H3876" s="110" t="s">
        <v>9649</v>
      </c>
      <c r="I3876" s="110" t="s">
        <v>5393</v>
      </c>
      <c r="J3876" s="110" t="s">
        <v>9650</v>
      </c>
      <c r="K3876" s="382">
        <v>45719</v>
      </c>
      <c r="L3876" s="110" t="s">
        <v>406</v>
      </c>
      <c r="M3876" s="110" t="s">
        <v>321</v>
      </c>
      <c r="N3876" s="1007">
        <v>46084</v>
      </c>
      <c r="O3876" s="324" t="s">
        <v>263</v>
      </c>
      <c r="P3876" s="324">
        <v>2025</v>
      </c>
      <c r="Q3876" s="324" t="s">
        <v>26</v>
      </c>
      <c r="R3876" s="110" t="s">
        <v>26</v>
      </c>
      <c r="S3876" s="324" t="s">
        <v>26</v>
      </c>
      <c r="T3876" s="324"/>
      <c r="U3876" s="324"/>
      <c r="V3876" s="370"/>
      <c r="W3876" s="324"/>
      <c r="X3876" s="268"/>
      <c r="Y3876" s="268"/>
    </row>
    <row r="3877" spans="1:25" ht="61.5" customHeight="1" x14ac:dyDescent="0.2">
      <c r="A3877" s="60">
        <v>197</v>
      </c>
      <c r="B3877" s="110" t="s">
        <v>9421</v>
      </c>
      <c r="C3877" s="110" t="s">
        <v>7588</v>
      </c>
      <c r="D3877" s="110" t="s">
        <v>189</v>
      </c>
      <c r="E3877" s="110">
        <v>0.39985000000000004</v>
      </c>
      <c r="F3877" s="110" t="s">
        <v>1121</v>
      </c>
      <c r="G3877" s="110" t="s">
        <v>9651</v>
      </c>
      <c r="H3877" s="110" t="s">
        <v>9652</v>
      </c>
      <c r="I3877" s="110" t="s">
        <v>5393</v>
      </c>
      <c r="J3877" s="110" t="s">
        <v>9653</v>
      </c>
      <c r="K3877" s="382">
        <v>45727</v>
      </c>
      <c r="L3877" s="110" t="s">
        <v>406</v>
      </c>
      <c r="M3877" s="110" t="s">
        <v>321</v>
      </c>
      <c r="N3877" s="1007">
        <v>46092</v>
      </c>
      <c r="O3877" s="324" t="s">
        <v>263</v>
      </c>
      <c r="P3877" s="324">
        <v>2025</v>
      </c>
      <c r="Q3877" s="324" t="s">
        <v>26</v>
      </c>
      <c r="R3877" s="110" t="s">
        <v>26</v>
      </c>
      <c r="S3877" s="324" t="s">
        <v>26</v>
      </c>
      <c r="T3877" s="324"/>
      <c r="U3877" s="324"/>
      <c r="V3877" s="370"/>
      <c r="W3877" s="324"/>
      <c r="X3877" s="268"/>
      <c r="Y3877" s="268"/>
    </row>
    <row r="3878" spans="1:25" ht="54.75" customHeight="1" x14ac:dyDescent="0.2">
      <c r="A3878" s="60">
        <v>198</v>
      </c>
      <c r="B3878" s="110" t="s">
        <v>9422</v>
      </c>
      <c r="C3878" s="110" t="s">
        <v>5491</v>
      </c>
      <c r="D3878" s="110" t="s">
        <v>189</v>
      </c>
      <c r="E3878" s="110">
        <v>6.0000000000000001E-3</v>
      </c>
      <c r="F3878" s="110" t="s">
        <v>3882</v>
      </c>
      <c r="G3878" s="110" t="s">
        <v>9654</v>
      </c>
      <c r="H3878" s="110" t="s">
        <v>9655</v>
      </c>
      <c r="I3878" s="110" t="s">
        <v>5393</v>
      </c>
      <c r="J3878" s="110" t="s">
        <v>9656</v>
      </c>
      <c r="K3878" s="382">
        <v>45727</v>
      </c>
      <c r="L3878" s="110" t="s">
        <v>406</v>
      </c>
      <c r="M3878" s="110" t="s">
        <v>321</v>
      </c>
      <c r="N3878" s="1007">
        <v>46092</v>
      </c>
      <c r="O3878" s="324" t="s">
        <v>263</v>
      </c>
      <c r="P3878" s="324">
        <v>2025</v>
      </c>
      <c r="Q3878" s="324" t="s">
        <v>26</v>
      </c>
      <c r="R3878" s="110" t="s">
        <v>26</v>
      </c>
      <c r="S3878" s="324" t="s">
        <v>26</v>
      </c>
      <c r="T3878" s="324"/>
      <c r="U3878" s="324"/>
      <c r="V3878" s="370"/>
      <c r="W3878" s="324"/>
      <c r="X3878" s="268"/>
      <c r="Y3878" s="268"/>
    </row>
    <row r="3879" spans="1:25" ht="51" customHeight="1" x14ac:dyDescent="0.2">
      <c r="A3879" s="60">
        <v>199</v>
      </c>
      <c r="B3879" s="110" t="s">
        <v>9423</v>
      </c>
      <c r="C3879" s="110" t="s">
        <v>515</v>
      </c>
      <c r="D3879" s="110" t="s">
        <v>189</v>
      </c>
      <c r="E3879" s="110">
        <v>2.3000000000000001E-4</v>
      </c>
      <c r="F3879" s="110" t="s">
        <v>3882</v>
      </c>
      <c r="G3879" s="110" t="s">
        <v>9657</v>
      </c>
      <c r="H3879" s="110" t="s">
        <v>9658</v>
      </c>
      <c r="I3879" s="110" t="s">
        <v>5393</v>
      </c>
      <c r="J3879" s="110" t="s">
        <v>9659</v>
      </c>
      <c r="K3879" s="382">
        <v>45728</v>
      </c>
      <c r="L3879" s="110" t="s">
        <v>406</v>
      </c>
      <c r="M3879" s="110" t="s">
        <v>321</v>
      </c>
      <c r="N3879" s="1007">
        <v>46093</v>
      </c>
      <c r="O3879" s="324" t="s">
        <v>263</v>
      </c>
      <c r="P3879" s="324">
        <v>2025</v>
      </c>
      <c r="Q3879" s="324" t="s">
        <v>26</v>
      </c>
      <c r="R3879" s="110" t="s">
        <v>26</v>
      </c>
      <c r="S3879" s="324" t="s">
        <v>26</v>
      </c>
      <c r="T3879" s="324"/>
      <c r="U3879" s="324"/>
      <c r="V3879" s="370"/>
      <c r="W3879" s="324"/>
      <c r="X3879" s="268"/>
      <c r="Y3879" s="268"/>
    </row>
    <row r="3880" spans="1:25" ht="54" customHeight="1" x14ac:dyDescent="0.2">
      <c r="A3880" s="60">
        <v>200</v>
      </c>
      <c r="B3880" s="110" t="s">
        <v>9424</v>
      </c>
      <c r="C3880" s="110" t="s">
        <v>5491</v>
      </c>
      <c r="D3880" s="110" t="s">
        <v>189</v>
      </c>
      <c r="E3880" s="110">
        <v>6.0000000000000001E-3</v>
      </c>
      <c r="F3880" s="110" t="s">
        <v>3882</v>
      </c>
      <c r="G3880" s="110" t="s">
        <v>9660</v>
      </c>
      <c r="H3880" s="110" t="s">
        <v>9658</v>
      </c>
      <c r="I3880" s="110" t="s">
        <v>5393</v>
      </c>
      <c r="J3880" s="110" t="s">
        <v>9661</v>
      </c>
      <c r="K3880" s="382">
        <v>45728</v>
      </c>
      <c r="L3880" s="110" t="s">
        <v>406</v>
      </c>
      <c r="M3880" s="110" t="s">
        <v>321</v>
      </c>
      <c r="N3880" s="1007">
        <v>46093</v>
      </c>
      <c r="O3880" s="324" t="s">
        <v>263</v>
      </c>
      <c r="P3880" s="324">
        <v>2025</v>
      </c>
      <c r="Q3880" s="324" t="s">
        <v>26</v>
      </c>
      <c r="R3880" s="110" t="s">
        <v>26</v>
      </c>
      <c r="S3880" s="324" t="s">
        <v>26</v>
      </c>
      <c r="T3880" s="324"/>
      <c r="U3880" s="324"/>
      <c r="V3880" s="370"/>
      <c r="W3880" s="324"/>
      <c r="X3880" s="268"/>
      <c r="Y3880" s="268"/>
    </row>
    <row r="3881" spans="1:25" ht="52.5" customHeight="1" x14ac:dyDescent="0.2">
      <c r="A3881" s="60">
        <v>201</v>
      </c>
      <c r="B3881" s="110" t="s">
        <v>9425</v>
      </c>
      <c r="C3881" s="110" t="s">
        <v>4941</v>
      </c>
      <c r="D3881" s="110" t="s">
        <v>189</v>
      </c>
      <c r="E3881" s="110">
        <v>2.75E-2</v>
      </c>
      <c r="F3881" s="110">
        <v>0.4</v>
      </c>
      <c r="G3881" s="110" t="s">
        <v>9662</v>
      </c>
      <c r="H3881" s="110" t="s">
        <v>9663</v>
      </c>
      <c r="I3881" s="110" t="s">
        <v>5393</v>
      </c>
      <c r="J3881" s="110" t="s">
        <v>9664</v>
      </c>
      <c r="K3881" s="382">
        <v>45729</v>
      </c>
      <c r="L3881" s="110" t="s">
        <v>406</v>
      </c>
      <c r="M3881" s="110" t="s">
        <v>321</v>
      </c>
      <c r="N3881" s="1007">
        <v>46094</v>
      </c>
      <c r="O3881" s="324" t="s">
        <v>263</v>
      </c>
      <c r="P3881" s="324">
        <v>2025</v>
      </c>
      <c r="Q3881" s="324" t="s">
        <v>26</v>
      </c>
      <c r="R3881" s="110" t="s">
        <v>26</v>
      </c>
      <c r="S3881" s="324" t="s">
        <v>26</v>
      </c>
      <c r="T3881" s="324"/>
      <c r="U3881" s="324"/>
      <c r="V3881" s="370"/>
      <c r="W3881" s="324"/>
      <c r="X3881" s="268"/>
      <c r="Y3881" s="268"/>
    </row>
    <row r="3882" spans="1:25" ht="56.25" customHeight="1" x14ac:dyDescent="0.2">
      <c r="A3882" s="60">
        <v>202</v>
      </c>
      <c r="B3882" s="110" t="s">
        <v>9426</v>
      </c>
      <c r="C3882" s="110" t="s">
        <v>5491</v>
      </c>
      <c r="D3882" s="110" t="s">
        <v>189</v>
      </c>
      <c r="E3882" s="110">
        <v>6.0000000000000001E-3</v>
      </c>
      <c r="F3882" s="110" t="s">
        <v>3882</v>
      </c>
      <c r="G3882" s="110" t="s">
        <v>9665</v>
      </c>
      <c r="H3882" s="110" t="s">
        <v>9666</v>
      </c>
      <c r="I3882" s="110" t="s">
        <v>5393</v>
      </c>
      <c r="J3882" s="110" t="s">
        <v>9667</v>
      </c>
      <c r="K3882" s="382">
        <v>45729</v>
      </c>
      <c r="L3882" s="110" t="s">
        <v>406</v>
      </c>
      <c r="M3882" s="110" t="s">
        <v>321</v>
      </c>
      <c r="N3882" s="1007">
        <v>46094</v>
      </c>
      <c r="O3882" s="324" t="s">
        <v>263</v>
      </c>
      <c r="P3882" s="324">
        <v>2025</v>
      </c>
      <c r="Q3882" s="324" t="s">
        <v>26</v>
      </c>
      <c r="R3882" s="110" t="s">
        <v>26</v>
      </c>
      <c r="S3882" s="324" t="s">
        <v>26</v>
      </c>
      <c r="T3882" s="324"/>
      <c r="U3882" s="324"/>
      <c r="V3882" s="370"/>
      <c r="W3882" s="324"/>
      <c r="X3882" s="268"/>
      <c r="Y3882" s="268"/>
    </row>
    <row r="3883" spans="1:25" ht="47.25" customHeight="1" x14ac:dyDescent="0.2">
      <c r="A3883" s="60">
        <v>203</v>
      </c>
      <c r="B3883" s="110" t="s">
        <v>2720</v>
      </c>
      <c r="C3883" s="110" t="s">
        <v>9427</v>
      </c>
      <c r="D3883" s="110" t="s">
        <v>269</v>
      </c>
      <c r="E3883" s="110">
        <v>1.4999999999999999E-2</v>
      </c>
      <c r="F3883" s="110" t="s">
        <v>3882</v>
      </c>
      <c r="G3883" s="110" t="s">
        <v>9668</v>
      </c>
      <c r="H3883" s="110" t="s">
        <v>9669</v>
      </c>
      <c r="I3883" s="110" t="s">
        <v>5393</v>
      </c>
      <c r="J3883" s="110" t="s">
        <v>9670</v>
      </c>
      <c r="K3883" s="382">
        <v>45730</v>
      </c>
      <c r="L3883" s="110" t="s">
        <v>406</v>
      </c>
      <c r="M3883" s="110" t="s">
        <v>321</v>
      </c>
      <c r="N3883" s="1007">
        <v>46095</v>
      </c>
      <c r="O3883" s="324" t="s">
        <v>263</v>
      </c>
      <c r="P3883" s="324">
        <v>2025</v>
      </c>
      <c r="Q3883" s="324" t="s">
        <v>26</v>
      </c>
      <c r="R3883" s="110" t="s">
        <v>26</v>
      </c>
      <c r="S3883" s="324" t="s">
        <v>26</v>
      </c>
      <c r="T3883" s="324"/>
      <c r="U3883" s="324"/>
      <c r="V3883" s="370"/>
      <c r="W3883" s="324"/>
      <c r="X3883" s="268"/>
      <c r="Y3883" s="268"/>
    </row>
    <row r="3884" spans="1:25" ht="57" customHeight="1" x14ac:dyDescent="0.2">
      <c r="A3884" s="60">
        <v>204</v>
      </c>
      <c r="B3884" s="110" t="s">
        <v>9428</v>
      </c>
      <c r="C3884" s="110" t="s">
        <v>1115</v>
      </c>
      <c r="D3884" s="110" t="s">
        <v>265</v>
      </c>
      <c r="E3884" s="110">
        <v>0.01</v>
      </c>
      <c r="F3884" s="110" t="s">
        <v>3882</v>
      </c>
      <c r="G3884" s="110" t="s">
        <v>9671</v>
      </c>
      <c r="H3884" s="110" t="s">
        <v>9672</v>
      </c>
      <c r="I3884" s="110" t="s">
        <v>5393</v>
      </c>
      <c r="J3884" s="110" t="s">
        <v>9673</v>
      </c>
      <c r="K3884" s="382">
        <v>45730</v>
      </c>
      <c r="L3884" s="110" t="s">
        <v>406</v>
      </c>
      <c r="M3884" s="110" t="s">
        <v>321</v>
      </c>
      <c r="N3884" s="1007">
        <v>46095</v>
      </c>
      <c r="O3884" s="324" t="s">
        <v>263</v>
      </c>
      <c r="P3884" s="324">
        <v>2025</v>
      </c>
      <c r="Q3884" s="324" t="s">
        <v>26</v>
      </c>
      <c r="R3884" s="110" t="s">
        <v>26</v>
      </c>
      <c r="S3884" s="324" t="s">
        <v>26</v>
      </c>
      <c r="T3884" s="324"/>
      <c r="U3884" s="324"/>
      <c r="V3884" s="370"/>
      <c r="W3884" s="324"/>
      <c r="X3884" s="268"/>
      <c r="Y3884" s="268"/>
    </row>
    <row r="3885" spans="1:25" ht="57" customHeight="1" x14ac:dyDescent="0.2">
      <c r="A3885" s="60">
        <v>205</v>
      </c>
      <c r="B3885" s="110" t="s">
        <v>9429</v>
      </c>
      <c r="C3885" s="110" t="s">
        <v>9430</v>
      </c>
      <c r="D3885" s="110" t="s">
        <v>189</v>
      </c>
      <c r="E3885" s="110">
        <v>2.75E-2</v>
      </c>
      <c r="F3885" s="110" t="s">
        <v>3882</v>
      </c>
      <c r="G3885" s="110" t="s">
        <v>9662</v>
      </c>
      <c r="H3885" s="110" t="s">
        <v>9674</v>
      </c>
      <c r="I3885" s="110" t="s">
        <v>5393</v>
      </c>
      <c r="J3885" s="110" t="s">
        <v>9675</v>
      </c>
      <c r="K3885" s="382">
        <v>45730</v>
      </c>
      <c r="L3885" s="110" t="s">
        <v>406</v>
      </c>
      <c r="M3885" s="110" t="s">
        <v>321</v>
      </c>
      <c r="N3885" s="1007">
        <v>46095</v>
      </c>
      <c r="O3885" s="324" t="s">
        <v>263</v>
      </c>
      <c r="P3885" s="324">
        <v>2025</v>
      </c>
      <c r="Q3885" s="324" t="s">
        <v>26</v>
      </c>
      <c r="R3885" s="110" t="s">
        <v>26</v>
      </c>
      <c r="S3885" s="324" t="s">
        <v>26</v>
      </c>
      <c r="T3885" s="324"/>
      <c r="U3885" s="324"/>
      <c r="V3885" s="370"/>
      <c r="W3885" s="324"/>
      <c r="X3885" s="268"/>
      <c r="Y3885" s="268"/>
    </row>
    <row r="3886" spans="1:25" ht="51" customHeight="1" x14ac:dyDescent="0.2">
      <c r="A3886" s="60">
        <v>206</v>
      </c>
      <c r="B3886" s="110" t="s">
        <v>3324</v>
      </c>
      <c r="C3886" s="110" t="s">
        <v>9431</v>
      </c>
      <c r="D3886" s="110" t="s">
        <v>189</v>
      </c>
      <c r="E3886" s="110">
        <v>0.15180000000000002</v>
      </c>
      <c r="F3886" s="110" t="s">
        <v>1121</v>
      </c>
      <c r="G3886" s="110" t="s">
        <v>7831</v>
      </c>
      <c r="H3886" s="110" t="s">
        <v>9676</v>
      </c>
      <c r="I3886" s="110" t="s">
        <v>5393</v>
      </c>
      <c r="J3886" s="110" t="s">
        <v>9677</v>
      </c>
      <c r="K3886" s="382">
        <v>45733</v>
      </c>
      <c r="L3886" s="110" t="s">
        <v>406</v>
      </c>
      <c r="M3886" s="110" t="s">
        <v>321</v>
      </c>
      <c r="N3886" s="1007">
        <v>46098</v>
      </c>
      <c r="O3886" s="324" t="s">
        <v>263</v>
      </c>
      <c r="P3886" s="324">
        <v>2025</v>
      </c>
      <c r="Q3886" s="324" t="s">
        <v>26</v>
      </c>
      <c r="R3886" s="110" t="s">
        <v>26</v>
      </c>
      <c r="S3886" s="324" t="s">
        <v>26</v>
      </c>
      <c r="T3886" s="324"/>
      <c r="U3886" s="324"/>
      <c r="V3886" s="370"/>
      <c r="W3886" s="324"/>
      <c r="X3886" s="268"/>
      <c r="Y3886" s="268"/>
    </row>
    <row r="3887" spans="1:25" ht="35.25" customHeight="1" x14ac:dyDescent="0.2">
      <c r="A3887" s="60">
        <v>207</v>
      </c>
      <c r="B3887" s="110" t="s">
        <v>9432</v>
      </c>
      <c r="C3887" s="110" t="s">
        <v>9433</v>
      </c>
      <c r="D3887" s="110" t="s">
        <v>189</v>
      </c>
      <c r="E3887" s="110">
        <v>6.0000000000000001E-3</v>
      </c>
      <c r="F3887" s="110" t="s">
        <v>3882</v>
      </c>
      <c r="G3887" s="110" t="s">
        <v>9678</v>
      </c>
      <c r="H3887" s="110" t="s">
        <v>9679</v>
      </c>
      <c r="I3887" s="110" t="s">
        <v>5393</v>
      </c>
      <c r="J3887" s="110" t="s">
        <v>9680</v>
      </c>
      <c r="K3887" s="382">
        <v>45733</v>
      </c>
      <c r="L3887" s="110" t="s">
        <v>406</v>
      </c>
      <c r="M3887" s="110" t="s">
        <v>321</v>
      </c>
      <c r="N3887" s="1007">
        <v>46098</v>
      </c>
      <c r="O3887" s="324" t="s">
        <v>263</v>
      </c>
      <c r="P3887" s="324">
        <v>2025</v>
      </c>
      <c r="Q3887" s="324" t="s">
        <v>26</v>
      </c>
      <c r="R3887" s="110" t="s">
        <v>26</v>
      </c>
      <c r="S3887" s="324" t="s">
        <v>26</v>
      </c>
      <c r="T3887" s="324"/>
      <c r="U3887" s="324"/>
      <c r="V3887" s="370"/>
      <c r="W3887" s="324"/>
      <c r="X3887" s="268"/>
      <c r="Y3887" s="268"/>
    </row>
    <row r="3888" spans="1:25" ht="51.75" customHeight="1" x14ac:dyDescent="0.2">
      <c r="A3888" s="60">
        <v>208</v>
      </c>
      <c r="B3888" s="110" t="s">
        <v>9434</v>
      </c>
      <c r="C3888" s="110" t="s">
        <v>9435</v>
      </c>
      <c r="D3888" s="110" t="s">
        <v>189</v>
      </c>
      <c r="E3888" s="110">
        <v>4.0000000000000001E-3</v>
      </c>
      <c r="F3888" s="110" t="s">
        <v>3882</v>
      </c>
      <c r="G3888" s="110" t="s">
        <v>9681</v>
      </c>
      <c r="H3888" s="110" t="s">
        <v>9658</v>
      </c>
      <c r="I3888" s="110" t="s">
        <v>5393</v>
      </c>
      <c r="J3888" s="110" t="s">
        <v>9682</v>
      </c>
      <c r="K3888" s="382">
        <v>45733</v>
      </c>
      <c r="L3888" s="110" t="s">
        <v>406</v>
      </c>
      <c r="M3888" s="110" t="s">
        <v>321</v>
      </c>
      <c r="N3888" s="1007">
        <v>46098</v>
      </c>
      <c r="O3888" s="324" t="s">
        <v>263</v>
      </c>
      <c r="P3888" s="324">
        <v>2025</v>
      </c>
      <c r="Q3888" s="324" t="s">
        <v>26</v>
      </c>
      <c r="R3888" s="110" t="s">
        <v>26</v>
      </c>
      <c r="S3888" s="324" t="s">
        <v>26</v>
      </c>
      <c r="T3888" s="324"/>
      <c r="U3888" s="324"/>
      <c r="V3888" s="370"/>
      <c r="W3888" s="324"/>
      <c r="X3888" s="268"/>
      <c r="Y3888" s="268"/>
    </row>
    <row r="3889" spans="1:25" ht="49.5" customHeight="1" x14ac:dyDescent="0.2">
      <c r="A3889" s="60">
        <v>209</v>
      </c>
      <c r="B3889" s="110" t="s">
        <v>9436</v>
      </c>
      <c r="C3889" s="110" t="s">
        <v>9437</v>
      </c>
      <c r="D3889" s="110" t="s">
        <v>189</v>
      </c>
      <c r="E3889" s="110">
        <v>0.39624000000000004</v>
      </c>
      <c r="F3889" s="110" t="s">
        <v>1121</v>
      </c>
      <c r="G3889" s="110" t="s">
        <v>2302</v>
      </c>
      <c r="H3889" s="110" t="s">
        <v>9683</v>
      </c>
      <c r="I3889" s="110" t="s">
        <v>5393</v>
      </c>
      <c r="J3889" s="110" t="s">
        <v>9684</v>
      </c>
      <c r="K3889" s="382">
        <v>45734</v>
      </c>
      <c r="L3889" s="110" t="s">
        <v>406</v>
      </c>
      <c r="M3889" s="110" t="s">
        <v>321</v>
      </c>
      <c r="N3889" s="1007">
        <v>46099</v>
      </c>
      <c r="O3889" s="324" t="s">
        <v>263</v>
      </c>
      <c r="P3889" s="324">
        <v>2025</v>
      </c>
      <c r="Q3889" s="324" t="s">
        <v>26</v>
      </c>
      <c r="R3889" s="110" t="s">
        <v>26</v>
      </c>
      <c r="S3889" s="324" t="s">
        <v>26</v>
      </c>
      <c r="T3889" s="324"/>
      <c r="U3889" s="324"/>
      <c r="V3889" s="370"/>
      <c r="W3889" s="324"/>
      <c r="X3889" s="268"/>
      <c r="Y3889" s="268"/>
    </row>
    <row r="3890" spans="1:25" ht="43.5" customHeight="1" x14ac:dyDescent="0.2">
      <c r="A3890" s="60">
        <v>210</v>
      </c>
      <c r="B3890" s="110" t="s">
        <v>3879</v>
      </c>
      <c r="C3890" s="110" t="s">
        <v>7578</v>
      </c>
      <c r="D3890" s="110" t="s">
        <v>189</v>
      </c>
      <c r="E3890" s="110">
        <v>0.26400000000000001</v>
      </c>
      <c r="F3890" s="110" t="s">
        <v>3882</v>
      </c>
      <c r="G3890" s="110" t="s">
        <v>9685</v>
      </c>
      <c r="H3890" s="110" t="s">
        <v>9686</v>
      </c>
      <c r="I3890" s="110" t="s">
        <v>5393</v>
      </c>
      <c r="J3890" s="110" t="s">
        <v>9687</v>
      </c>
      <c r="K3890" s="382">
        <v>45735</v>
      </c>
      <c r="L3890" s="110" t="s">
        <v>406</v>
      </c>
      <c r="M3890" s="110" t="s">
        <v>321</v>
      </c>
      <c r="N3890" s="1007">
        <v>46100</v>
      </c>
      <c r="O3890" s="324" t="s">
        <v>263</v>
      </c>
      <c r="P3890" s="324">
        <v>2025</v>
      </c>
      <c r="Q3890" s="324" t="s">
        <v>26</v>
      </c>
      <c r="R3890" s="110" t="s">
        <v>26</v>
      </c>
      <c r="S3890" s="324" t="s">
        <v>26</v>
      </c>
      <c r="T3890" s="324"/>
      <c r="U3890" s="324"/>
      <c r="V3890" s="370"/>
      <c r="W3890" s="324"/>
      <c r="X3890" s="268"/>
      <c r="Y3890" s="268"/>
    </row>
    <row r="3891" spans="1:25" ht="60" customHeight="1" x14ac:dyDescent="0.2">
      <c r="A3891" s="60">
        <v>211</v>
      </c>
      <c r="B3891" s="110" t="s">
        <v>9438</v>
      </c>
      <c r="C3891" s="110" t="s">
        <v>9439</v>
      </c>
      <c r="D3891" s="110" t="s">
        <v>189</v>
      </c>
      <c r="E3891" s="110">
        <v>1.2E-2</v>
      </c>
      <c r="F3891" s="110" t="s">
        <v>1121</v>
      </c>
      <c r="G3891" s="110" t="s">
        <v>9688</v>
      </c>
      <c r="H3891" s="110" t="s">
        <v>9689</v>
      </c>
      <c r="I3891" s="110" t="s">
        <v>5393</v>
      </c>
      <c r="J3891" s="110" t="s">
        <v>9690</v>
      </c>
      <c r="K3891" s="382">
        <v>45735</v>
      </c>
      <c r="L3891" s="110" t="s">
        <v>406</v>
      </c>
      <c r="M3891" s="110" t="s">
        <v>321</v>
      </c>
      <c r="N3891" s="1007">
        <v>46100</v>
      </c>
      <c r="O3891" s="324" t="s">
        <v>263</v>
      </c>
      <c r="P3891" s="324">
        <v>2025</v>
      </c>
      <c r="Q3891" s="324" t="s">
        <v>26</v>
      </c>
      <c r="R3891" s="110" t="s">
        <v>26</v>
      </c>
      <c r="S3891" s="324" t="s">
        <v>26</v>
      </c>
      <c r="T3891" s="324"/>
      <c r="U3891" s="324"/>
      <c r="V3891" s="370"/>
      <c r="W3891" s="324"/>
      <c r="X3891" s="268"/>
      <c r="Y3891" s="268"/>
    </row>
    <row r="3892" spans="1:25" ht="57.75" customHeight="1" x14ac:dyDescent="0.2">
      <c r="A3892" s="60">
        <v>212</v>
      </c>
      <c r="B3892" s="110" t="s">
        <v>3330</v>
      </c>
      <c r="C3892" s="110" t="s">
        <v>9440</v>
      </c>
      <c r="D3892" s="110" t="s">
        <v>269</v>
      </c>
      <c r="E3892" s="110">
        <v>1.2E-2</v>
      </c>
      <c r="F3892" s="110" t="s">
        <v>3882</v>
      </c>
      <c r="G3892" s="110" t="s">
        <v>3450</v>
      </c>
      <c r="H3892" s="110" t="s">
        <v>9691</v>
      </c>
      <c r="I3892" s="110" t="s">
        <v>5393</v>
      </c>
      <c r="J3892" s="110" t="s">
        <v>9692</v>
      </c>
      <c r="K3892" s="382">
        <v>45737</v>
      </c>
      <c r="L3892" s="110" t="s">
        <v>406</v>
      </c>
      <c r="M3892" s="110" t="s">
        <v>321</v>
      </c>
      <c r="N3892" s="1007">
        <v>46102</v>
      </c>
      <c r="O3892" s="324" t="s">
        <v>263</v>
      </c>
      <c r="P3892" s="324">
        <v>2025</v>
      </c>
      <c r="Q3892" s="324" t="s">
        <v>26</v>
      </c>
      <c r="R3892" s="110" t="s">
        <v>26</v>
      </c>
      <c r="S3892" s="324" t="s">
        <v>26</v>
      </c>
      <c r="T3892" s="324"/>
      <c r="U3892" s="324"/>
      <c r="V3892" s="370"/>
      <c r="W3892" s="324"/>
      <c r="X3892" s="268"/>
      <c r="Y3892" s="268"/>
    </row>
    <row r="3893" spans="1:25" ht="53.25" customHeight="1" x14ac:dyDescent="0.2">
      <c r="A3893" s="60">
        <v>213</v>
      </c>
      <c r="B3893" s="110" t="s">
        <v>3330</v>
      </c>
      <c r="C3893" s="110" t="s">
        <v>9440</v>
      </c>
      <c r="D3893" s="110" t="s">
        <v>269</v>
      </c>
      <c r="E3893" s="110">
        <v>1.2E-2</v>
      </c>
      <c r="F3893" s="110" t="s">
        <v>3882</v>
      </c>
      <c r="G3893" s="110" t="s">
        <v>3450</v>
      </c>
      <c r="H3893" s="110" t="s">
        <v>9691</v>
      </c>
      <c r="I3893" s="110" t="s">
        <v>5393</v>
      </c>
      <c r="J3893" s="110" t="s">
        <v>9693</v>
      </c>
      <c r="K3893" s="382">
        <v>45737</v>
      </c>
      <c r="L3893" s="110" t="s">
        <v>406</v>
      </c>
      <c r="M3893" s="110" t="s">
        <v>321</v>
      </c>
      <c r="N3893" s="1007">
        <v>46102</v>
      </c>
      <c r="O3893" s="324" t="s">
        <v>263</v>
      </c>
      <c r="P3893" s="324">
        <v>2025</v>
      </c>
      <c r="Q3893" s="324" t="s">
        <v>26</v>
      </c>
      <c r="R3893" s="110" t="s">
        <v>26</v>
      </c>
      <c r="S3893" s="324" t="s">
        <v>26</v>
      </c>
      <c r="T3893" s="324"/>
      <c r="U3893" s="324"/>
      <c r="V3893" s="370"/>
      <c r="W3893" s="324"/>
      <c r="X3893" s="268"/>
      <c r="Y3893" s="268"/>
    </row>
    <row r="3894" spans="1:25" ht="59.25" customHeight="1" x14ac:dyDescent="0.2">
      <c r="A3894" s="60">
        <v>214</v>
      </c>
      <c r="B3894" s="110" t="s">
        <v>3330</v>
      </c>
      <c r="C3894" s="110" t="s">
        <v>9441</v>
      </c>
      <c r="D3894" s="110" t="s">
        <v>269</v>
      </c>
      <c r="E3894" s="110">
        <v>1.2E-2</v>
      </c>
      <c r="F3894" s="110" t="s">
        <v>3882</v>
      </c>
      <c r="G3894" s="110" t="s">
        <v>3450</v>
      </c>
      <c r="H3894" s="110" t="s">
        <v>9691</v>
      </c>
      <c r="I3894" s="110" t="s">
        <v>5393</v>
      </c>
      <c r="J3894" s="110" t="s">
        <v>9694</v>
      </c>
      <c r="K3894" s="382">
        <v>45737</v>
      </c>
      <c r="L3894" s="110" t="s">
        <v>406</v>
      </c>
      <c r="M3894" s="110" t="s">
        <v>321</v>
      </c>
      <c r="N3894" s="1007">
        <v>46102</v>
      </c>
      <c r="O3894" s="324" t="s">
        <v>263</v>
      </c>
      <c r="P3894" s="324">
        <v>2025</v>
      </c>
      <c r="Q3894" s="324" t="s">
        <v>26</v>
      </c>
      <c r="R3894" s="110" t="s">
        <v>26</v>
      </c>
      <c r="S3894" s="324" t="s">
        <v>26</v>
      </c>
      <c r="T3894" s="324"/>
      <c r="U3894" s="324"/>
      <c r="V3894" s="370"/>
      <c r="W3894" s="324"/>
      <c r="X3894" s="268"/>
      <c r="Y3894" s="268"/>
    </row>
    <row r="3895" spans="1:25" ht="59.25" customHeight="1" x14ac:dyDescent="0.2">
      <c r="A3895" s="60">
        <v>215</v>
      </c>
      <c r="B3895" s="110" t="s">
        <v>3330</v>
      </c>
      <c r="C3895" s="110" t="s">
        <v>9442</v>
      </c>
      <c r="D3895" s="110" t="s">
        <v>269</v>
      </c>
      <c r="E3895" s="110">
        <v>1.2E-2</v>
      </c>
      <c r="F3895" s="110" t="s">
        <v>3882</v>
      </c>
      <c r="G3895" s="110" t="s">
        <v>3450</v>
      </c>
      <c r="H3895" s="110" t="s">
        <v>9691</v>
      </c>
      <c r="I3895" s="110" t="s">
        <v>5393</v>
      </c>
      <c r="J3895" s="110" t="s">
        <v>9695</v>
      </c>
      <c r="K3895" s="382">
        <v>45737</v>
      </c>
      <c r="L3895" s="110" t="s">
        <v>406</v>
      </c>
      <c r="M3895" s="110" t="s">
        <v>321</v>
      </c>
      <c r="N3895" s="1007">
        <v>46102</v>
      </c>
      <c r="O3895" s="324" t="s">
        <v>263</v>
      </c>
      <c r="P3895" s="324">
        <v>2025</v>
      </c>
      <c r="Q3895" s="324" t="s">
        <v>26</v>
      </c>
      <c r="R3895" s="110" t="s">
        <v>26</v>
      </c>
      <c r="S3895" s="324" t="s">
        <v>26</v>
      </c>
      <c r="T3895" s="324"/>
      <c r="U3895" s="324"/>
      <c r="V3895" s="370"/>
      <c r="W3895" s="324"/>
      <c r="X3895" s="268"/>
      <c r="Y3895" s="268"/>
    </row>
    <row r="3896" spans="1:25" ht="55.5" customHeight="1" x14ac:dyDescent="0.2">
      <c r="A3896" s="60">
        <v>216</v>
      </c>
      <c r="B3896" s="110" t="s">
        <v>3330</v>
      </c>
      <c r="C3896" s="110" t="s">
        <v>9443</v>
      </c>
      <c r="D3896" s="110" t="s">
        <v>269</v>
      </c>
      <c r="E3896" s="110">
        <v>1.2E-2</v>
      </c>
      <c r="F3896" s="110" t="s">
        <v>3882</v>
      </c>
      <c r="G3896" s="110" t="s">
        <v>3450</v>
      </c>
      <c r="H3896" s="110" t="s">
        <v>9691</v>
      </c>
      <c r="I3896" s="110" t="s">
        <v>5393</v>
      </c>
      <c r="J3896" s="110" t="s">
        <v>9696</v>
      </c>
      <c r="K3896" s="382">
        <v>45737</v>
      </c>
      <c r="L3896" s="110" t="s">
        <v>406</v>
      </c>
      <c r="M3896" s="110" t="s">
        <v>321</v>
      </c>
      <c r="N3896" s="1007">
        <v>46102</v>
      </c>
      <c r="O3896" s="324" t="s">
        <v>263</v>
      </c>
      <c r="P3896" s="324">
        <v>2025</v>
      </c>
      <c r="Q3896" s="324" t="s">
        <v>26</v>
      </c>
      <c r="R3896" s="110" t="s">
        <v>26</v>
      </c>
      <c r="S3896" s="324" t="s">
        <v>26</v>
      </c>
      <c r="T3896" s="324"/>
      <c r="U3896" s="324"/>
      <c r="V3896" s="370"/>
      <c r="W3896" s="324"/>
      <c r="X3896" s="268"/>
      <c r="Y3896" s="268"/>
    </row>
    <row r="3897" spans="1:25" ht="60" customHeight="1" x14ac:dyDescent="0.2">
      <c r="A3897" s="60">
        <v>217</v>
      </c>
      <c r="B3897" s="110" t="s">
        <v>3330</v>
      </c>
      <c r="C3897" s="110" t="s">
        <v>9441</v>
      </c>
      <c r="D3897" s="110" t="s">
        <v>269</v>
      </c>
      <c r="E3897" s="110">
        <v>1.2E-2</v>
      </c>
      <c r="F3897" s="110" t="s">
        <v>3882</v>
      </c>
      <c r="G3897" s="110" t="s">
        <v>3450</v>
      </c>
      <c r="H3897" s="110" t="s">
        <v>9691</v>
      </c>
      <c r="I3897" s="110" t="s">
        <v>5393</v>
      </c>
      <c r="J3897" s="110" t="s">
        <v>9697</v>
      </c>
      <c r="K3897" s="382">
        <v>45737</v>
      </c>
      <c r="L3897" s="110" t="s">
        <v>406</v>
      </c>
      <c r="M3897" s="110" t="s">
        <v>321</v>
      </c>
      <c r="N3897" s="1007">
        <v>46102</v>
      </c>
      <c r="O3897" s="324" t="s">
        <v>263</v>
      </c>
      <c r="P3897" s="324">
        <v>2025</v>
      </c>
      <c r="Q3897" s="324" t="s">
        <v>26</v>
      </c>
      <c r="R3897" s="110" t="s">
        <v>26</v>
      </c>
      <c r="S3897" s="324" t="s">
        <v>26</v>
      </c>
      <c r="T3897" s="324"/>
      <c r="U3897" s="324"/>
      <c r="V3897" s="370"/>
      <c r="W3897" s="324"/>
      <c r="X3897" s="268"/>
      <c r="Y3897" s="268"/>
    </row>
    <row r="3898" spans="1:25" ht="66.75" customHeight="1" x14ac:dyDescent="0.2">
      <c r="A3898" s="60">
        <v>218</v>
      </c>
      <c r="B3898" s="110" t="s">
        <v>9444</v>
      </c>
      <c r="C3898" s="110" t="s">
        <v>5491</v>
      </c>
      <c r="D3898" s="110" t="s">
        <v>269</v>
      </c>
      <c r="E3898" s="110">
        <v>1.2E-2</v>
      </c>
      <c r="F3898" s="110" t="s">
        <v>3882</v>
      </c>
      <c r="G3898" s="110" t="s">
        <v>7855</v>
      </c>
      <c r="H3898" s="110" t="s">
        <v>9698</v>
      </c>
      <c r="I3898" s="110" t="s">
        <v>5393</v>
      </c>
      <c r="J3898" s="110" t="s">
        <v>9699</v>
      </c>
      <c r="K3898" s="382">
        <v>45737</v>
      </c>
      <c r="L3898" s="110" t="s">
        <v>406</v>
      </c>
      <c r="M3898" s="110" t="s">
        <v>321</v>
      </c>
      <c r="N3898" s="1007">
        <v>46102</v>
      </c>
      <c r="O3898" s="324" t="s">
        <v>263</v>
      </c>
      <c r="P3898" s="324">
        <v>2025</v>
      </c>
      <c r="Q3898" s="324" t="s">
        <v>26</v>
      </c>
      <c r="R3898" s="110" t="s">
        <v>26</v>
      </c>
      <c r="S3898" s="324" t="s">
        <v>26</v>
      </c>
      <c r="T3898" s="324"/>
      <c r="U3898" s="324"/>
      <c r="V3898" s="370"/>
      <c r="W3898" s="324"/>
      <c r="X3898" s="268"/>
      <c r="Y3898" s="268"/>
    </row>
    <row r="3899" spans="1:25" ht="59.25" customHeight="1" x14ac:dyDescent="0.2">
      <c r="A3899" s="60">
        <v>219</v>
      </c>
      <c r="B3899" s="110" t="s">
        <v>9445</v>
      </c>
      <c r="C3899" s="110" t="s">
        <v>9446</v>
      </c>
      <c r="D3899" s="110" t="s">
        <v>265</v>
      </c>
      <c r="E3899" s="110">
        <v>3.0000000000000001E-3</v>
      </c>
      <c r="F3899" s="110" t="s">
        <v>3882</v>
      </c>
      <c r="G3899" s="110" t="s">
        <v>9700</v>
      </c>
      <c r="H3899" s="110" t="s">
        <v>9701</v>
      </c>
      <c r="I3899" s="110" t="s">
        <v>5393</v>
      </c>
      <c r="J3899" s="110" t="s">
        <v>9702</v>
      </c>
      <c r="K3899" s="382">
        <v>45737</v>
      </c>
      <c r="L3899" s="110" t="s">
        <v>406</v>
      </c>
      <c r="M3899" s="110" t="s">
        <v>321</v>
      </c>
      <c r="N3899" s="1007">
        <v>46102</v>
      </c>
      <c r="O3899" s="324" t="s">
        <v>263</v>
      </c>
      <c r="P3899" s="324">
        <v>2025</v>
      </c>
      <c r="Q3899" s="324" t="s">
        <v>26</v>
      </c>
      <c r="R3899" s="110" t="s">
        <v>26</v>
      </c>
      <c r="S3899" s="324" t="s">
        <v>26</v>
      </c>
      <c r="T3899" s="324"/>
      <c r="U3899" s="324"/>
      <c r="V3899" s="370"/>
      <c r="W3899" s="324"/>
      <c r="X3899" s="268"/>
      <c r="Y3899" s="268"/>
    </row>
    <row r="3900" spans="1:25" ht="60" customHeight="1" x14ac:dyDescent="0.2">
      <c r="A3900" s="60">
        <v>220</v>
      </c>
      <c r="B3900" s="110" t="s">
        <v>9447</v>
      </c>
      <c r="C3900" s="110" t="s">
        <v>9448</v>
      </c>
      <c r="D3900" s="110" t="s">
        <v>265</v>
      </c>
      <c r="E3900" s="110">
        <v>0.21</v>
      </c>
      <c r="F3900" s="110" t="s">
        <v>1121</v>
      </c>
      <c r="G3900" s="110" t="s">
        <v>9703</v>
      </c>
      <c r="H3900" s="110" t="s">
        <v>9704</v>
      </c>
      <c r="I3900" s="110" t="s">
        <v>5393</v>
      </c>
      <c r="J3900" s="110" t="s">
        <v>9705</v>
      </c>
      <c r="K3900" s="382">
        <v>45741</v>
      </c>
      <c r="L3900" s="110" t="s">
        <v>406</v>
      </c>
      <c r="M3900" s="110" t="s">
        <v>321</v>
      </c>
      <c r="N3900" s="1007">
        <v>46106</v>
      </c>
      <c r="O3900" s="324" t="s">
        <v>263</v>
      </c>
      <c r="P3900" s="324">
        <v>2025</v>
      </c>
      <c r="Q3900" s="324" t="s">
        <v>26</v>
      </c>
      <c r="R3900" s="110" t="s">
        <v>26</v>
      </c>
      <c r="S3900" s="324" t="s">
        <v>26</v>
      </c>
      <c r="T3900" s="324"/>
      <c r="U3900" s="324"/>
      <c r="V3900" s="370"/>
      <c r="W3900" s="324"/>
      <c r="X3900" s="268"/>
      <c r="Y3900" s="268"/>
    </row>
    <row r="3901" spans="1:25" ht="51.75" customHeight="1" x14ac:dyDescent="0.2">
      <c r="A3901" s="60">
        <v>221</v>
      </c>
      <c r="B3901" s="110" t="s">
        <v>9449</v>
      </c>
      <c r="C3901" s="110" t="s">
        <v>387</v>
      </c>
      <c r="D3901" s="110" t="s">
        <v>189</v>
      </c>
      <c r="E3901" s="110">
        <v>5.0000000000000001E-3</v>
      </c>
      <c r="F3901" s="110" t="s">
        <v>3882</v>
      </c>
      <c r="G3901" s="110" t="s">
        <v>9706</v>
      </c>
      <c r="H3901" s="110" t="s">
        <v>9707</v>
      </c>
      <c r="I3901" s="110" t="s">
        <v>5393</v>
      </c>
      <c r="J3901" s="110" t="s">
        <v>9708</v>
      </c>
      <c r="K3901" s="382">
        <v>45741</v>
      </c>
      <c r="L3901" s="110" t="s">
        <v>406</v>
      </c>
      <c r="M3901" s="110" t="s">
        <v>321</v>
      </c>
      <c r="N3901" s="1007">
        <v>46106</v>
      </c>
      <c r="O3901" s="324" t="s">
        <v>263</v>
      </c>
      <c r="P3901" s="324">
        <v>2025</v>
      </c>
      <c r="Q3901" s="324" t="s">
        <v>26</v>
      </c>
      <c r="R3901" s="110" t="s">
        <v>26</v>
      </c>
      <c r="S3901" s="324" t="s">
        <v>26</v>
      </c>
      <c r="T3901" s="324"/>
      <c r="U3901" s="324"/>
      <c r="V3901" s="370"/>
      <c r="W3901" s="324"/>
      <c r="X3901" s="268"/>
      <c r="Y3901" s="268"/>
    </row>
    <row r="3902" spans="1:25" ht="47.25" customHeight="1" x14ac:dyDescent="0.2">
      <c r="A3902" s="60">
        <v>222</v>
      </c>
      <c r="B3902" s="110" t="s">
        <v>9450</v>
      </c>
      <c r="C3902" s="110" t="s">
        <v>9451</v>
      </c>
      <c r="D3902" s="110" t="s">
        <v>301</v>
      </c>
      <c r="E3902" s="110">
        <v>9.8400000000000001E-2</v>
      </c>
      <c r="F3902" s="110" t="s">
        <v>3882</v>
      </c>
      <c r="G3902" s="110" t="s">
        <v>9709</v>
      </c>
      <c r="H3902" s="110" t="s">
        <v>9710</v>
      </c>
      <c r="I3902" s="110" t="s">
        <v>5393</v>
      </c>
      <c r="J3902" s="110" t="s">
        <v>9711</v>
      </c>
      <c r="K3902" s="382">
        <v>45743</v>
      </c>
      <c r="L3902" s="110" t="s">
        <v>406</v>
      </c>
      <c r="M3902" s="110" t="s">
        <v>321</v>
      </c>
      <c r="N3902" s="1007">
        <v>46108</v>
      </c>
      <c r="O3902" s="324" t="s">
        <v>263</v>
      </c>
      <c r="P3902" s="324">
        <v>2025</v>
      </c>
      <c r="Q3902" s="324" t="s">
        <v>26</v>
      </c>
      <c r="R3902" s="110" t="s">
        <v>26</v>
      </c>
      <c r="S3902" s="324" t="s">
        <v>26</v>
      </c>
      <c r="T3902" s="324"/>
      <c r="U3902" s="324"/>
      <c r="V3902" s="370"/>
      <c r="W3902" s="324"/>
      <c r="X3902" s="268"/>
      <c r="Y3902" s="268"/>
    </row>
    <row r="3903" spans="1:25" ht="52.5" customHeight="1" x14ac:dyDescent="0.2">
      <c r="A3903" s="60">
        <v>223</v>
      </c>
      <c r="B3903" s="110" t="s">
        <v>9452</v>
      </c>
      <c r="C3903" s="110" t="s">
        <v>6688</v>
      </c>
      <c r="D3903" s="110" t="s">
        <v>269</v>
      </c>
      <c r="E3903" s="110">
        <v>0.18</v>
      </c>
      <c r="F3903" s="110" t="s">
        <v>1121</v>
      </c>
      <c r="G3903" s="110" t="s">
        <v>9712</v>
      </c>
      <c r="H3903" s="110" t="s">
        <v>9713</v>
      </c>
      <c r="I3903" s="110" t="s">
        <v>5393</v>
      </c>
      <c r="J3903" s="110" t="s">
        <v>9714</v>
      </c>
      <c r="K3903" s="382">
        <v>45747</v>
      </c>
      <c r="L3903" s="110" t="s">
        <v>406</v>
      </c>
      <c r="M3903" s="110" t="s">
        <v>321</v>
      </c>
      <c r="N3903" s="1007">
        <v>46112</v>
      </c>
      <c r="O3903" s="324" t="s">
        <v>263</v>
      </c>
      <c r="P3903" s="324">
        <v>2025</v>
      </c>
      <c r="Q3903" s="324" t="s">
        <v>26</v>
      </c>
      <c r="R3903" s="110" t="s">
        <v>26</v>
      </c>
      <c r="S3903" s="324" t="s">
        <v>26</v>
      </c>
      <c r="T3903" s="324"/>
      <c r="U3903" s="324"/>
      <c r="V3903" s="370"/>
      <c r="W3903" s="324"/>
      <c r="X3903" s="268"/>
      <c r="Y3903" s="268"/>
    </row>
    <row r="3904" spans="1:25" ht="59.25" customHeight="1" x14ac:dyDescent="0.2">
      <c r="A3904" s="60">
        <v>224</v>
      </c>
      <c r="B3904" s="110" t="s">
        <v>11187</v>
      </c>
      <c r="C3904" s="110" t="s">
        <v>11188</v>
      </c>
      <c r="D3904" s="110" t="s">
        <v>189</v>
      </c>
      <c r="E3904" s="110">
        <v>0.45</v>
      </c>
      <c r="F3904" s="110" t="s">
        <v>1121</v>
      </c>
      <c r="G3904" s="110" t="s">
        <v>11620</v>
      </c>
      <c r="H3904" s="110" t="s">
        <v>11621</v>
      </c>
      <c r="I3904" s="110" t="s">
        <v>5393</v>
      </c>
      <c r="J3904" s="110">
        <v>26027773</v>
      </c>
      <c r="K3904" s="382">
        <v>45748</v>
      </c>
      <c r="L3904" s="110" t="s">
        <v>454</v>
      </c>
      <c r="M3904" s="110" t="s">
        <v>321</v>
      </c>
      <c r="N3904" s="382">
        <v>46113</v>
      </c>
      <c r="O3904" s="324" t="s">
        <v>263</v>
      </c>
      <c r="P3904" s="324">
        <v>2025</v>
      </c>
      <c r="Q3904" s="324" t="s">
        <v>26</v>
      </c>
      <c r="R3904" s="110" t="s">
        <v>26</v>
      </c>
      <c r="S3904" s="324" t="s">
        <v>26</v>
      </c>
      <c r="T3904" s="110"/>
      <c r="U3904" s="110"/>
      <c r="V3904" s="1134"/>
      <c r="W3904" s="110"/>
      <c r="X3904" s="268"/>
      <c r="Y3904" s="268"/>
    </row>
    <row r="3905" spans="1:25" ht="55.5" customHeight="1" x14ac:dyDescent="0.2">
      <c r="A3905" s="60">
        <v>225</v>
      </c>
      <c r="B3905" s="110" t="s">
        <v>11189</v>
      </c>
      <c r="C3905" s="110" t="s">
        <v>11190</v>
      </c>
      <c r="D3905" s="110" t="s">
        <v>268</v>
      </c>
      <c r="E3905" s="110">
        <v>0.1</v>
      </c>
      <c r="F3905" s="110" t="s">
        <v>3882</v>
      </c>
      <c r="G3905" s="110" t="s">
        <v>11622</v>
      </c>
      <c r="H3905" s="110" t="s">
        <v>11623</v>
      </c>
      <c r="I3905" s="110" t="s">
        <v>5393</v>
      </c>
      <c r="J3905" s="110" t="s">
        <v>11624</v>
      </c>
      <c r="K3905" s="382">
        <v>45748</v>
      </c>
      <c r="L3905" s="110" t="s">
        <v>406</v>
      </c>
      <c r="M3905" s="110" t="s">
        <v>321</v>
      </c>
      <c r="N3905" s="382">
        <v>46113</v>
      </c>
      <c r="O3905" s="324" t="s">
        <v>263</v>
      </c>
      <c r="P3905" s="324">
        <v>2025</v>
      </c>
      <c r="Q3905" s="324" t="s">
        <v>26</v>
      </c>
      <c r="R3905" s="110" t="s">
        <v>26</v>
      </c>
      <c r="S3905" s="324" t="s">
        <v>26</v>
      </c>
      <c r="T3905" s="110"/>
      <c r="U3905" s="110"/>
      <c r="V3905" s="1134"/>
      <c r="W3905" s="110"/>
      <c r="X3905" s="268"/>
      <c r="Y3905" s="268"/>
    </row>
    <row r="3906" spans="1:25" ht="33" customHeight="1" x14ac:dyDescent="0.2">
      <c r="A3906" s="60">
        <v>226</v>
      </c>
      <c r="B3906" s="110" t="s">
        <v>11191</v>
      </c>
      <c r="C3906" s="110" t="s">
        <v>11192</v>
      </c>
      <c r="D3906" s="110" t="s">
        <v>189</v>
      </c>
      <c r="E3906" s="110">
        <v>0.11</v>
      </c>
      <c r="F3906" s="110" t="s">
        <v>1121</v>
      </c>
      <c r="G3906" s="110" t="s">
        <v>2343</v>
      </c>
      <c r="H3906" s="110" t="s">
        <v>11625</v>
      </c>
      <c r="I3906" s="110" t="s">
        <v>5393</v>
      </c>
      <c r="J3906" s="110" t="s">
        <v>11626</v>
      </c>
      <c r="K3906" s="382">
        <v>45749</v>
      </c>
      <c r="L3906" s="110" t="s">
        <v>406</v>
      </c>
      <c r="M3906" s="110" t="s">
        <v>321</v>
      </c>
      <c r="N3906" s="382">
        <v>46114</v>
      </c>
      <c r="O3906" s="324" t="s">
        <v>263</v>
      </c>
      <c r="P3906" s="324">
        <v>2025</v>
      </c>
      <c r="Q3906" s="324" t="s">
        <v>26</v>
      </c>
      <c r="R3906" s="110" t="s">
        <v>26</v>
      </c>
      <c r="S3906" s="324" t="s">
        <v>26</v>
      </c>
      <c r="T3906" s="110"/>
      <c r="U3906" s="110"/>
      <c r="V3906" s="1134"/>
      <c r="W3906" s="110"/>
      <c r="X3906" s="268"/>
      <c r="Y3906" s="268"/>
    </row>
    <row r="3907" spans="1:25" ht="105" customHeight="1" x14ac:dyDescent="0.2">
      <c r="A3907" s="60">
        <v>227</v>
      </c>
      <c r="B3907" s="110" t="s">
        <v>11187</v>
      </c>
      <c r="C3907" s="110" t="s">
        <v>11193</v>
      </c>
      <c r="D3907" s="110" t="s">
        <v>189</v>
      </c>
      <c r="E3907" s="110">
        <v>0.45</v>
      </c>
      <c r="F3907" s="110" t="s">
        <v>1121</v>
      </c>
      <c r="G3907" s="110" t="s">
        <v>11627</v>
      </c>
      <c r="H3907" s="110" t="s">
        <v>11628</v>
      </c>
      <c r="I3907" s="110" t="s">
        <v>5393</v>
      </c>
      <c r="J3907" s="110" t="s">
        <v>11629</v>
      </c>
      <c r="K3907" s="382">
        <v>45749</v>
      </c>
      <c r="L3907" s="110" t="s">
        <v>454</v>
      </c>
      <c r="M3907" s="110" t="s">
        <v>321</v>
      </c>
      <c r="N3907" s="382">
        <v>46114</v>
      </c>
      <c r="O3907" s="324" t="s">
        <v>263</v>
      </c>
      <c r="P3907" s="324">
        <v>2025</v>
      </c>
      <c r="Q3907" s="324" t="s">
        <v>26</v>
      </c>
      <c r="R3907" s="110" t="s">
        <v>26</v>
      </c>
      <c r="S3907" s="324" t="s">
        <v>26</v>
      </c>
      <c r="T3907" s="110"/>
      <c r="U3907" s="110"/>
      <c r="V3907" s="1134"/>
      <c r="W3907" s="110"/>
      <c r="X3907" s="268"/>
      <c r="Y3907" s="268"/>
    </row>
    <row r="3908" spans="1:25" ht="70.5" customHeight="1" x14ac:dyDescent="0.2">
      <c r="A3908" s="60">
        <v>228</v>
      </c>
      <c r="B3908" s="110" t="s">
        <v>11194</v>
      </c>
      <c r="C3908" s="110" t="s">
        <v>5491</v>
      </c>
      <c r="D3908" s="110" t="s">
        <v>189</v>
      </c>
      <c r="E3908" s="110">
        <v>6.0000000000000001E-3</v>
      </c>
      <c r="F3908" s="110" t="s">
        <v>3882</v>
      </c>
      <c r="G3908" s="110" t="s">
        <v>11630</v>
      </c>
      <c r="H3908" s="110" t="s">
        <v>11631</v>
      </c>
      <c r="I3908" s="110" t="s">
        <v>5393</v>
      </c>
      <c r="J3908" s="110" t="s">
        <v>11632</v>
      </c>
      <c r="K3908" s="382">
        <v>45749</v>
      </c>
      <c r="L3908" s="110" t="s">
        <v>406</v>
      </c>
      <c r="M3908" s="110" t="s">
        <v>321</v>
      </c>
      <c r="N3908" s="382">
        <v>46114</v>
      </c>
      <c r="O3908" s="324" t="s">
        <v>263</v>
      </c>
      <c r="P3908" s="324">
        <v>2025</v>
      </c>
      <c r="Q3908" s="324" t="s">
        <v>26</v>
      </c>
      <c r="R3908" s="110" t="s">
        <v>26</v>
      </c>
      <c r="S3908" s="324" t="s">
        <v>26</v>
      </c>
      <c r="T3908" s="110"/>
      <c r="U3908" s="110"/>
      <c r="V3908" s="1134"/>
      <c r="W3908" s="110"/>
      <c r="X3908" s="268"/>
      <c r="Y3908" s="268"/>
    </row>
    <row r="3909" spans="1:25" ht="141.75" customHeight="1" x14ac:dyDescent="0.2">
      <c r="A3909" s="60">
        <v>229</v>
      </c>
      <c r="B3909" s="110" t="s">
        <v>11195</v>
      </c>
      <c r="C3909" s="110" t="s">
        <v>9420</v>
      </c>
      <c r="D3909" s="110" t="s">
        <v>189</v>
      </c>
      <c r="E3909" s="110">
        <v>6.0000000000000001E-3</v>
      </c>
      <c r="F3909" s="110" t="s">
        <v>3882</v>
      </c>
      <c r="G3909" s="110" t="s">
        <v>11633</v>
      </c>
      <c r="H3909" s="110" t="s">
        <v>6852</v>
      </c>
      <c r="I3909" s="110" t="s">
        <v>5393</v>
      </c>
      <c r="J3909" s="110" t="s">
        <v>11634</v>
      </c>
      <c r="K3909" s="382">
        <v>45749</v>
      </c>
      <c r="L3909" s="110" t="s">
        <v>406</v>
      </c>
      <c r="M3909" s="110" t="s">
        <v>321</v>
      </c>
      <c r="N3909" s="382">
        <v>46114</v>
      </c>
      <c r="O3909" s="324" t="s">
        <v>263</v>
      </c>
      <c r="P3909" s="324">
        <v>2025</v>
      </c>
      <c r="Q3909" s="324" t="s">
        <v>26</v>
      </c>
      <c r="R3909" s="110" t="s">
        <v>26</v>
      </c>
      <c r="S3909" s="324" t="s">
        <v>26</v>
      </c>
      <c r="T3909" s="110"/>
      <c r="U3909" s="110"/>
      <c r="V3909" s="1134"/>
      <c r="W3909" s="110"/>
      <c r="X3909" s="268"/>
      <c r="Y3909" s="268"/>
    </row>
    <row r="3910" spans="1:25" ht="30.75" customHeight="1" x14ac:dyDescent="0.2">
      <c r="A3910" s="60">
        <v>230</v>
      </c>
      <c r="B3910" s="110" t="s">
        <v>11196</v>
      </c>
      <c r="C3910" s="110" t="s">
        <v>5491</v>
      </c>
      <c r="D3910" s="110" t="s">
        <v>189</v>
      </c>
      <c r="E3910" s="110">
        <v>8.0000000000000002E-3</v>
      </c>
      <c r="F3910" s="110" t="s">
        <v>3882</v>
      </c>
      <c r="G3910" s="110" t="s">
        <v>11635</v>
      </c>
      <c r="H3910" s="110" t="s">
        <v>11631</v>
      </c>
      <c r="I3910" s="110" t="s">
        <v>5393</v>
      </c>
      <c r="J3910" s="110" t="s">
        <v>11636</v>
      </c>
      <c r="K3910" s="382">
        <v>45750</v>
      </c>
      <c r="L3910" s="110" t="s">
        <v>406</v>
      </c>
      <c r="M3910" s="110" t="s">
        <v>321</v>
      </c>
      <c r="N3910" s="382">
        <v>46115</v>
      </c>
      <c r="O3910" s="324" t="s">
        <v>263</v>
      </c>
      <c r="P3910" s="324">
        <v>2025</v>
      </c>
      <c r="Q3910" s="324" t="s">
        <v>26</v>
      </c>
      <c r="R3910" s="110" t="s">
        <v>26</v>
      </c>
      <c r="S3910" s="324" t="s">
        <v>26</v>
      </c>
      <c r="T3910" s="110"/>
      <c r="U3910" s="110"/>
      <c r="V3910" s="1134"/>
      <c r="W3910" s="110"/>
      <c r="X3910" s="268"/>
      <c r="Y3910" s="268"/>
    </row>
    <row r="3911" spans="1:25" ht="409.5" x14ac:dyDescent="0.2">
      <c r="A3911" s="60">
        <v>231</v>
      </c>
      <c r="B3911" s="110" t="s">
        <v>11197</v>
      </c>
      <c r="C3911" s="110" t="s">
        <v>11198</v>
      </c>
      <c r="D3911" s="110" t="s">
        <v>189</v>
      </c>
      <c r="E3911" s="110">
        <v>9.9000000000000008E-3</v>
      </c>
      <c r="F3911" s="110" t="s">
        <v>3882</v>
      </c>
      <c r="G3911" s="110" t="s">
        <v>7826</v>
      </c>
      <c r="H3911" s="110" t="s">
        <v>11637</v>
      </c>
      <c r="I3911" s="110" t="s">
        <v>5393</v>
      </c>
      <c r="J3911" s="110" t="s">
        <v>11638</v>
      </c>
      <c r="K3911" s="382">
        <v>45750</v>
      </c>
      <c r="L3911" s="110" t="s">
        <v>406</v>
      </c>
      <c r="M3911" s="110" t="s">
        <v>321</v>
      </c>
      <c r="N3911" s="382">
        <v>46115</v>
      </c>
      <c r="O3911" s="324" t="s">
        <v>263</v>
      </c>
      <c r="P3911" s="324">
        <v>2025</v>
      </c>
      <c r="Q3911" s="324" t="s">
        <v>26</v>
      </c>
      <c r="R3911" s="110" t="s">
        <v>26</v>
      </c>
      <c r="S3911" s="324" t="s">
        <v>26</v>
      </c>
      <c r="T3911" s="110"/>
      <c r="U3911" s="110"/>
      <c r="V3911" s="1134"/>
      <c r="W3911" s="110"/>
      <c r="X3911" s="268"/>
      <c r="Y3911" s="268"/>
    </row>
    <row r="3912" spans="1:25" ht="369.75" x14ac:dyDescent="0.2">
      <c r="A3912" s="60">
        <v>232</v>
      </c>
      <c r="B3912" s="110" t="s">
        <v>11199</v>
      </c>
      <c r="C3912" s="110" t="s">
        <v>11200</v>
      </c>
      <c r="D3912" s="110" t="s">
        <v>265</v>
      </c>
      <c r="E3912" s="110">
        <v>0.29848000000000002</v>
      </c>
      <c r="F3912" s="110" t="s">
        <v>1121</v>
      </c>
      <c r="G3912" s="110" t="s">
        <v>11639</v>
      </c>
      <c r="H3912" s="110" t="s">
        <v>11640</v>
      </c>
      <c r="I3912" s="110" t="s">
        <v>5393</v>
      </c>
      <c r="J3912" s="110" t="s">
        <v>11641</v>
      </c>
      <c r="K3912" s="382">
        <v>45750</v>
      </c>
      <c r="L3912" s="110" t="s">
        <v>406</v>
      </c>
      <c r="M3912" s="110" t="s">
        <v>321</v>
      </c>
      <c r="N3912" s="382">
        <v>46115</v>
      </c>
      <c r="O3912" s="324" t="s">
        <v>263</v>
      </c>
      <c r="P3912" s="324">
        <v>2025</v>
      </c>
      <c r="Q3912" s="324" t="s">
        <v>26</v>
      </c>
      <c r="R3912" s="110" t="s">
        <v>26</v>
      </c>
      <c r="S3912" s="324" t="s">
        <v>26</v>
      </c>
      <c r="T3912" s="110"/>
      <c r="U3912" s="110"/>
      <c r="V3912" s="1134"/>
      <c r="W3912" s="110"/>
      <c r="X3912" s="268"/>
      <c r="Y3912" s="268"/>
    </row>
    <row r="3913" spans="1:25" ht="409.5" x14ac:dyDescent="0.2">
      <c r="A3913" s="60">
        <v>233</v>
      </c>
      <c r="B3913" s="110" t="s">
        <v>11201</v>
      </c>
      <c r="C3913" s="110" t="s">
        <v>11202</v>
      </c>
      <c r="D3913" s="110" t="s">
        <v>189</v>
      </c>
      <c r="E3913" s="110">
        <v>0.30030000000000001</v>
      </c>
      <c r="F3913" s="110" t="s">
        <v>1121</v>
      </c>
      <c r="G3913" s="110" t="s">
        <v>7846</v>
      </c>
      <c r="H3913" s="110" t="s">
        <v>11642</v>
      </c>
      <c r="I3913" s="110" t="s">
        <v>5393</v>
      </c>
      <c r="J3913" s="110" t="s">
        <v>11643</v>
      </c>
      <c r="K3913" s="382">
        <v>45750</v>
      </c>
      <c r="L3913" s="110" t="s">
        <v>406</v>
      </c>
      <c r="M3913" s="110" t="s">
        <v>321</v>
      </c>
      <c r="N3913" s="382">
        <v>46115</v>
      </c>
      <c r="O3913" s="324" t="s">
        <v>263</v>
      </c>
      <c r="P3913" s="324">
        <v>2025</v>
      </c>
      <c r="Q3913" s="324" t="s">
        <v>26</v>
      </c>
      <c r="R3913" s="110" t="s">
        <v>26</v>
      </c>
      <c r="S3913" s="324" t="s">
        <v>26</v>
      </c>
      <c r="T3913" s="110"/>
      <c r="U3913" s="110"/>
      <c r="V3913" s="1134"/>
      <c r="W3913" s="110"/>
      <c r="X3913" s="268"/>
      <c r="Y3913" s="268"/>
    </row>
    <row r="3914" spans="1:25" ht="204" x14ac:dyDescent="0.2">
      <c r="A3914" s="60">
        <v>234</v>
      </c>
      <c r="B3914" s="110" t="s">
        <v>11203</v>
      </c>
      <c r="C3914" s="110" t="s">
        <v>5491</v>
      </c>
      <c r="D3914" s="110" t="s">
        <v>265</v>
      </c>
      <c r="E3914" s="110">
        <v>6.0000000000000001E-3</v>
      </c>
      <c r="F3914" s="110" t="s">
        <v>3882</v>
      </c>
      <c r="G3914" s="110" t="s">
        <v>11644</v>
      </c>
      <c r="H3914" s="110" t="s">
        <v>11645</v>
      </c>
      <c r="I3914" s="110" t="s">
        <v>5393</v>
      </c>
      <c r="J3914" s="110" t="s">
        <v>11646</v>
      </c>
      <c r="K3914" s="382">
        <v>45750</v>
      </c>
      <c r="L3914" s="110" t="s">
        <v>406</v>
      </c>
      <c r="M3914" s="110" t="s">
        <v>321</v>
      </c>
      <c r="N3914" s="382">
        <v>46115</v>
      </c>
      <c r="O3914" s="324" t="s">
        <v>263</v>
      </c>
      <c r="P3914" s="324">
        <v>2025</v>
      </c>
      <c r="Q3914" s="324" t="s">
        <v>26</v>
      </c>
      <c r="R3914" s="110" t="s">
        <v>26</v>
      </c>
      <c r="S3914" s="324" t="s">
        <v>26</v>
      </c>
      <c r="T3914" s="110"/>
      <c r="U3914" s="110"/>
      <c r="V3914" s="1134"/>
      <c r="W3914" s="110"/>
      <c r="X3914" s="268"/>
      <c r="Y3914" s="268"/>
    </row>
    <row r="3915" spans="1:25" ht="409.5" x14ac:dyDescent="0.2">
      <c r="A3915" s="60">
        <v>235</v>
      </c>
      <c r="B3915" s="110" t="s">
        <v>11204</v>
      </c>
      <c r="C3915" s="110" t="s">
        <v>11205</v>
      </c>
      <c r="D3915" s="110" t="s">
        <v>269</v>
      </c>
      <c r="E3915" s="110">
        <v>0.01</v>
      </c>
      <c r="F3915" s="110" t="s">
        <v>3882</v>
      </c>
      <c r="G3915" s="110" t="s">
        <v>11647</v>
      </c>
      <c r="H3915" s="110" t="s">
        <v>11648</v>
      </c>
      <c r="I3915" s="110" t="s">
        <v>5393</v>
      </c>
      <c r="J3915" s="110" t="s">
        <v>11649</v>
      </c>
      <c r="K3915" s="382">
        <v>45751</v>
      </c>
      <c r="L3915" s="110" t="s">
        <v>406</v>
      </c>
      <c r="M3915" s="110" t="s">
        <v>321</v>
      </c>
      <c r="N3915" s="382">
        <v>46116</v>
      </c>
      <c r="O3915" s="324" t="s">
        <v>263</v>
      </c>
      <c r="P3915" s="324">
        <v>2025</v>
      </c>
      <c r="Q3915" s="324" t="s">
        <v>26</v>
      </c>
      <c r="R3915" s="110" t="s">
        <v>26</v>
      </c>
      <c r="S3915" s="324" t="s">
        <v>26</v>
      </c>
      <c r="T3915" s="110"/>
      <c r="U3915" s="110"/>
      <c r="V3915" s="1134"/>
      <c r="W3915" s="110"/>
      <c r="X3915" s="268"/>
      <c r="Y3915" s="268"/>
    </row>
    <row r="3916" spans="1:25" ht="409.5" x14ac:dyDescent="0.2">
      <c r="A3916" s="60">
        <v>236</v>
      </c>
      <c r="B3916" s="110" t="s">
        <v>11206</v>
      </c>
      <c r="C3916" s="110" t="s">
        <v>11207</v>
      </c>
      <c r="D3916" s="110" t="s">
        <v>268</v>
      </c>
      <c r="E3916" s="110">
        <v>4.944</v>
      </c>
      <c r="F3916" s="110" t="s">
        <v>1121</v>
      </c>
      <c r="G3916" s="110" t="s">
        <v>11650</v>
      </c>
      <c r="H3916" s="110" t="s">
        <v>11651</v>
      </c>
      <c r="I3916" s="110" t="s">
        <v>5393</v>
      </c>
      <c r="J3916" s="110">
        <v>26074466</v>
      </c>
      <c r="K3916" s="382">
        <v>45751</v>
      </c>
      <c r="L3916" s="110" t="s">
        <v>407</v>
      </c>
      <c r="M3916" s="110" t="s">
        <v>1264</v>
      </c>
      <c r="N3916" s="382">
        <v>46116</v>
      </c>
      <c r="O3916" s="324" t="s">
        <v>263</v>
      </c>
      <c r="P3916" s="324">
        <v>2025</v>
      </c>
      <c r="Q3916" s="324" t="s">
        <v>26</v>
      </c>
      <c r="R3916" s="110" t="s">
        <v>26</v>
      </c>
      <c r="S3916" s="324" t="s">
        <v>26</v>
      </c>
      <c r="T3916" s="110"/>
      <c r="U3916" s="110"/>
      <c r="V3916" s="1134"/>
      <c r="W3916" s="110"/>
      <c r="X3916" s="268"/>
      <c r="Y3916" s="268"/>
    </row>
    <row r="3917" spans="1:25" ht="409.5" x14ac:dyDescent="0.2">
      <c r="A3917" s="60">
        <v>237</v>
      </c>
      <c r="B3917" s="110" t="s">
        <v>11208</v>
      </c>
      <c r="C3917" s="110" t="s">
        <v>11209</v>
      </c>
      <c r="D3917" s="110" t="s">
        <v>642</v>
      </c>
      <c r="E3917" s="110">
        <v>0.183</v>
      </c>
      <c r="F3917" s="110" t="s">
        <v>1121</v>
      </c>
      <c r="G3917" s="110" t="s">
        <v>11652</v>
      </c>
      <c r="H3917" s="110" t="s">
        <v>11653</v>
      </c>
      <c r="I3917" s="110" t="s">
        <v>5393</v>
      </c>
      <c r="J3917" s="110" t="s">
        <v>11654</v>
      </c>
      <c r="K3917" s="382">
        <v>45755</v>
      </c>
      <c r="L3917" s="110" t="s">
        <v>406</v>
      </c>
      <c r="M3917" s="110" t="s">
        <v>321</v>
      </c>
      <c r="N3917" s="382">
        <v>46120</v>
      </c>
      <c r="O3917" s="324" t="s">
        <v>263</v>
      </c>
      <c r="P3917" s="324">
        <v>2025</v>
      </c>
      <c r="Q3917" s="324" t="s">
        <v>26</v>
      </c>
      <c r="R3917" s="110" t="s">
        <v>26</v>
      </c>
      <c r="S3917" s="324" t="s">
        <v>26</v>
      </c>
      <c r="T3917" s="110"/>
      <c r="U3917" s="110"/>
      <c r="V3917" s="1134"/>
      <c r="W3917" s="110"/>
      <c r="X3917" s="268"/>
      <c r="Y3917" s="268"/>
    </row>
    <row r="3918" spans="1:25" ht="409.5" x14ac:dyDescent="0.2">
      <c r="A3918" s="60">
        <v>238</v>
      </c>
      <c r="B3918" s="110" t="s">
        <v>11210</v>
      </c>
      <c r="C3918" s="110" t="s">
        <v>11211</v>
      </c>
      <c r="D3918" s="110" t="s">
        <v>268</v>
      </c>
      <c r="E3918" s="110">
        <v>0.9</v>
      </c>
      <c r="F3918" s="110" t="s">
        <v>1121</v>
      </c>
      <c r="G3918" s="110" t="s">
        <v>11655</v>
      </c>
      <c r="H3918" s="110" t="s">
        <v>11656</v>
      </c>
      <c r="I3918" s="110" t="s">
        <v>5393</v>
      </c>
      <c r="J3918" s="110">
        <v>26320569</v>
      </c>
      <c r="K3918" s="382">
        <v>45756</v>
      </c>
      <c r="L3918" s="110" t="s">
        <v>454</v>
      </c>
      <c r="M3918" s="110" t="s">
        <v>11657</v>
      </c>
      <c r="N3918" s="382">
        <v>46121</v>
      </c>
      <c r="O3918" s="324" t="s">
        <v>263</v>
      </c>
      <c r="P3918" s="324">
        <v>2025</v>
      </c>
      <c r="Q3918" s="324" t="s">
        <v>26</v>
      </c>
      <c r="R3918" s="110" t="s">
        <v>26</v>
      </c>
      <c r="S3918" s="324" t="s">
        <v>26</v>
      </c>
      <c r="T3918" s="110"/>
      <c r="U3918" s="110"/>
      <c r="V3918" s="1134"/>
      <c r="W3918" s="110"/>
      <c r="X3918" s="268"/>
      <c r="Y3918" s="268"/>
    </row>
    <row r="3919" spans="1:25" ht="409.5" x14ac:dyDescent="0.2">
      <c r="A3919" s="60">
        <v>239</v>
      </c>
      <c r="B3919" s="110" t="s">
        <v>11212</v>
      </c>
      <c r="C3919" s="110" t="s">
        <v>5491</v>
      </c>
      <c r="D3919" s="110" t="s">
        <v>189</v>
      </c>
      <c r="E3919" s="110">
        <v>6.0000000000000001E-3</v>
      </c>
      <c r="F3919" s="110" t="s">
        <v>3882</v>
      </c>
      <c r="G3919" s="110" t="s">
        <v>11658</v>
      </c>
      <c r="H3919" s="110" t="s">
        <v>11659</v>
      </c>
      <c r="I3919" s="110" t="s">
        <v>5393</v>
      </c>
      <c r="J3919" s="110" t="s">
        <v>11660</v>
      </c>
      <c r="K3919" s="382">
        <v>45756</v>
      </c>
      <c r="L3919" s="110" t="s">
        <v>406</v>
      </c>
      <c r="M3919" s="110" t="s">
        <v>11661</v>
      </c>
      <c r="N3919" s="382">
        <v>46121</v>
      </c>
      <c r="O3919" s="324" t="s">
        <v>263</v>
      </c>
      <c r="P3919" s="324">
        <v>2025</v>
      </c>
      <c r="Q3919" s="324" t="s">
        <v>26</v>
      </c>
      <c r="R3919" s="110" t="s">
        <v>26</v>
      </c>
      <c r="S3919" s="324" t="s">
        <v>26</v>
      </c>
      <c r="T3919" s="110"/>
      <c r="U3919" s="110"/>
      <c r="V3919" s="1134"/>
      <c r="W3919" s="110"/>
      <c r="X3919" s="268"/>
      <c r="Y3919" s="268"/>
    </row>
    <row r="3920" spans="1:25" ht="204" x14ac:dyDescent="0.2">
      <c r="A3920" s="60">
        <v>240</v>
      </c>
      <c r="B3920" s="110" t="s">
        <v>11213</v>
      </c>
      <c r="C3920" s="110" t="s">
        <v>11214</v>
      </c>
      <c r="D3920" s="110" t="s">
        <v>265</v>
      </c>
      <c r="E3920" s="110">
        <v>1.4999999999999999E-2</v>
      </c>
      <c r="F3920" s="110" t="s">
        <v>3882</v>
      </c>
      <c r="G3920" s="110" t="s">
        <v>11662</v>
      </c>
      <c r="H3920" s="110" t="s">
        <v>11663</v>
      </c>
      <c r="I3920" s="110" t="s">
        <v>5393</v>
      </c>
      <c r="J3920" s="110" t="s">
        <v>11664</v>
      </c>
      <c r="K3920" s="382">
        <v>45758</v>
      </c>
      <c r="L3920" s="110" t="s">
        <v>406</v>
      </c>
      <c r="M3920" s="110" t="s">
        <v>11665</v>
      </c>
      <c r="N3920" s="382">
        <v>46123</v>
      </c>
      <c r="O3920" s="324" t="s">
        <v>263</v>
      </c>
      <c r="P3920" s="324">
        <v>2025</v>
      </c>
      <c r="Q3920" s="324" t="s">
        <v>26</v>
      </c>
      <c r="R3920" s="110" t="s">
        <v>26</v>
      </c>
      <c r="S3920" s="324" t="s">
        <v>26</v>
      </c>
      <c r="T3920" s="110"/>
      <c r="U3920" s="110"/>
      <c r="V3920" s="1134"/>
      <c r="W3920" s="110"/>
      <c r="X3920" s="268"/>
      <c r="Y3920" s="268"/>
    </row>
    <row r="3921" spans="1:25" ht="409.5" x14ac:dyDescent="0.2">
      <c r="A3921" s="60">
        <v>241</v>
      </c>
      <c r="B3921" s="110" t="s">
        <v>11215</v>
      </c>
      <c r="C3921" s="110" t="s">
        <v>5491</v>
      </c>
      <c r="D3921" s="110" t="s">
        <v>189</v>
      </c>
      <c r="E3921" s="110">
        <v>7.4099999999999999E-3</v>
      </c>
      <c r="F3921" s="110" t="s">
        <v>3882</v>
      </c>
      <c r="G3921" s="110" t="s">
        <v>11666</v>
      </c>
      <c r="H3921" s="110" t="s">
        <v>11667</v>
      </c>
      <c r="I3921" s="110" t="s">
        <v>5393</v>
      </c>
      <c r="J3921" s="110" t="s">
        <v>11668</v>
      </c>
      <c r="K3921" s="382">
        <v>45758</v>
      </c>
      <c r="L3921" s="110" t="s">
        <v>406</v>
      </c>
      <c r="M3921" s="110" t="s">
        <v>11669</v>
      </c>
      <c r="N3921" s="382">
        <v>46123</v>
      </c>
      <c r="O3921" s="324" t="s">
        <v>263</v>
      </c>
      <c r="P3921" s="324">
        <v>2025</v>
      </c>
      <c r="Q3921" s="324" t="s">
        <v>26</v>
      </c>
      <c r="R3921" s="110" t="s">
        <v>26</v>
      </c>
      <c r="S3921" s="324" t="s">
        <v>26</v>
      </c>
      <c r="T3921" s="110"/>
      <c r="U3921" s="110"/>
      <c r="V3921" s="1134"/>
      <c r="W3921" s="110"/>
      <c r="X3921" s="268"/>
      <c r="Y3921" s="268"/>
    </row>
    <row r="3922" spans="1:25" ht="409.5" x14ac:dyDescent="0.2">
      <c r="A3922" s="60">
        <v>242</v>
      </c>
      <c r="B3922" s="110" t="s">
        <v>11216</v>
      </c>
      <c r="C3922" s="110" t="s">
        <v>5491</v>
      </c>
      <c r="D3922" s="110" t="s">
        <v>189</v>
      </c>
      <c r="E3922" s="110">
        <v>4.9500000000000004E-3</v>
      </c>
      <c r="F3922" s="110" t="s">
        <v>3882</v>
      </c>
      <c r="G3922" s="110" t="s">
        <v>9706</v>
      </c>
      <c r="H3922" s="110" t="s">
        <v>11670</v>
      </c>
      <c r="I3922" s="110" t="s">
        <v>5393</v>
      </c>
      <c r="J3922" s="110" t="s">
        <v>11671</v>
      </c>
      <c r="K3922" s="382">
        <v>45758</v>
      </c>
      <c r="L3922" s="110" t="s">
        <v>406</v>
      </c>
      <c r="M3922" s="110" t="s">
        <v>11672</v>
      </c>
      <c r="N3922" s="382">
        <v>46123</v>
      </c>
      <c r="O3922" s="324" t="s">
        <v>263</v>
      </c>
      <c r="P3922" s="324">
        <v>2025</v>
      </c>
      <c r="Q3922" s="324" t="s">
        <v>26</v>
      </c>
      <c r="R3922" s="110" t="s">
        <v>26</v>
      </c>
      <c r="S3922" s="324" t="s">
        <v>26</v>
      </c>
      <c r="T3922" s="110"/>
      <c r="U3922" s="110"/>
      <c r="V3922" s="1134"/>
      <c r="W3922" s="110"/>
      <c r="X3922" s="268"/>
      <c r="Y3922" s="268"/>
    </row>
    <row r="3923" spans="1:25" ht="409.5" x14ac:dyDescent="0.2">
      <c r="A3923" s="60">
        <v>243</v>
      </c>
      <c r="B3923" s="110" t="s">
        <v>11217</v>
      </c>
      <c r="C3923" s="110" t="s">
        <v>11218</v>
      </c>
      <c r="D3923" s="110" t="s">
        <v>189</v>
      </c>
      <c r="E3923" s="110">
        <v>1.44E-2</v>
      </c>
      <c r="F3923" s="110" t="s">
        <v>3882</v>
      </c>
      <c r="G3923" s="110" t="s">
        <v>11673</v>
      </c>
      <c r="H3923" s="110" t="s">
        <v>11674</v>
      </c>
      <c r="I3923" s="110" t="s">
        <v>5393</v>
      </c>
      <c r="J3923" s="110" t="s">
        <v>11675</v>
      </c>
      <c r="K3923" s="382">
        <v>45758</v>
      </c>
      <c r="L3923" s="110" t="s">
        <v>406</v>
      </c>
      <c r="M3923" s="110" t="s">
        <v>11676</v>
      </c>
      <c r="N3923" s="382">
        <v>46123</v>
      </c>
      <c r="O3923" s="324" t="s">
        <v>263</v>
      </c>
      <c r="P3923" s="324">
        <v>2025</v>
      </c>
      <c r="Q3923" s="324" t="s">
        <v>26</v>
      </c>
      <c r="R3923" s="110" t="s">
        <v>26</v>
      </c>
      <c r="S3923" s="324" t="s">
        <v>26</v>
      </c>
      <c r="T3923" s="110"/>
      <c r="U3923" s="110"/>
      <c r="V3923" s="1134"/>
      <c r="W3923" s="110"/>
      <c r="X3923" s="268"/>
      <c r="Y3923" s="268"/>
    </row>
    <row r="3924" spans="1:25" ht="409.5" x14ac:dyDescent="0.2">
      <c r="A3924" s="60">
        <v>244</v>
      </c>
      <c r="B3924" s="110" t="s">
        <v>11219</v>
      </c>
      <c r="C3924" s="110" t="s">
        <v>9435</v>
      </c>
      <c r="D3924" s="110" t="s">
        <v>189</v>
      </c>
      <c r="E3924" s="110">
        <v>8.0000000000000002E-3</v>
      </c>
      <c r="F3924" s="110" t="s">
        <v>3882</v>
      </c>
      <c r="G3924" s="110" t="s">
        <v>11677</v>
      </c>
      <c r="H3924" s="110" t="s">
        <v>6852</v>
      </c>
      <c r="I3924" s="110" t="s">
        <v>5393</v>
      </c>
      <c r="J3924" s="110" t="s">
        <v>11678</v>
      </c>
      <c r="K3924" s="382">
        <v>45758</v>
      </c>
      <c r="L3924" s="110" t="s">
        <v>406</v>
      </c>
      <c r="M3924" s="110" t="s">
        <v>11679</v>
      </c>
      <c r="N3924" s="382">
        <v>46123</v>
      </c>
      <c r="O3924" s="324" t="s">
        <v>263</v>
      </c>
      <c r="P3924" s="324">
        <v>2025</v>
      </c>
      <c r="Q3924" s="324" t="s">
        <v>26</v>
      </c>
      <c r="R3924" s="110" t="s">
        <v>26</v>
      </c>
      <c r="S3924" s="324" t="s">
        <v>26</v>
      </c>
      <c r="T3924" s="110"/>
      <c r="U3924" s="110"/>
      <c r="V3924" s="1134"/>
      <c r="W3924" s="110"/>
      <c r="X3924" s="268"/>
      <c r="Y3924" s="268"/>
    </row>
    <row r="3925" spans="1:25" ht="409.5" x14ac:dyDescent="0.2">
      <c r="A3925" s="60">
        <v>245</v>
      </c>
      <c r="B3925" s="110" t="s">
        <v>11220</v>
      </c>
      <c r="C3925" s="110" t="s">
        <v>5491</v>
      </c>
      <c r="D3925" s="110" t="s">
        <v>189</v>
      </c>
      <c r="E3925" s="110">
        <v>8.9999999999999993E-3</v>
      </c>
      <c r="F3925" s="110" t="s">
        <v>3882</v>
      </c>
      <c r="G3925" s="110" t="s">
        <v>11680</v>
      </c>
      <c r="H3925" s="110" t="s">
        <v>6852</v>
      </c>
      <c r="I3925" s="110" t="s">
        <v>5393</v>
      </c>
      <c r="J3925" s="110" t="s">
        <v>11681</v>
      </c>
      <c r="K3925" s="382">
        <v>45758</v>
      </c>
      <c r="L3925" s="110" t="s">
        <v>406</v>
      </c>
      <c r="M3925" s="110" t="s">
        <v>11682</v>
      </c>
      <c r="N3925" s="382">
        <v>46123</v>
      </c>
      <c r="O3925" s="324" t="s">
        <v>263</v>
      </c>
      <c r="P3925" s="324">
        <v>2025</v>
      </c>
      <c r="Q3925" s="324" t="s">
        <v>26</v>
      </c>
      <c r="R3925" s="110" t="s">
        <v>26</v>
      </c>
      <c r="S3925" s="324" t="s">
        <v>26</v>
      </c>
      <c r="T3925" s="110"/>
      <c r="U3925" s="110"/>
      <c r="V3925" s="1134"/>
      <c r="W3925" s="110"/>
      <c r="X3925" s="268"/>
      <c r="Y3925" s="268"/>
    </row>
    <row r="3926" spans="1:25" ht="409.5" x14ac:dyDescent="0.2">
      <c r="A3926" s="60">
        <v>246</v>
      </c>
      <c r="B3926" s="110" t="s">
        <v>11221</v>
      </c>
      <c r="C3926" s="110" t="s">
        <v>5491</v>
      </c>
      <c r="D3926" s="110" t="s">
        <v>269</v>
      </c>
      <c r="E3926" s="110">
        <v>6.0000000000000001E-3</v>
      </c>
      <c r="F3926" s="110" t="s">
        <v>3882</v>
      </c>
      <c r="G3926" s="110" t="s">
        <v>11683</v>
      </c>
      <c r="H3926" s="110" t="s">
        <v>11684</v>
      </c>
      <c r="I3926" s="110" t="s">
        <v>5393</v>
      </c>
      <c r="J3926" s="110" t="s">
        <v>11685</v>
      </c>
      <c r="K3926" s="382">
        <v>45761</v>
      </c>
      <c r="L3926" s="110" t="s">
        <v>406</v>
      </c>
      <c r="M3926" s="110" t="s">
        <v>11686</v>
      </c>
      <c r="N3926" s="382">
        <v>46126</v>
      </c>
      <c r="O3926" s="324" t="s">
        <v>263</v>
      </c>
      <c r="P3926" s="324">
        <v>2025</v>
      </c>
      <c r="Q3926" s="324" t="s">
        <v>26</v>
      </c>
      <c r="R3926" s="110" t="s">
        <v>26</v>
      </c>
      <c r="S3926" s="324" t="s">
        <v>26</v>
      </c>
      <c r="T3926" s="110"/>
      <c r="U3926" s="110"/>
      <c r="V3926" s="1134"/>
      <c r="W3926" s="110"/>
      <c r="X3926" s="268"/>
      <c r="Y3926" s="268"/>
    </row>
    <row r="3927" spans="1:25" ht="409.5" x14ac:dyDescent="0.2">
      <c r="A3927" s="60">
        <v>247</v>
      </c>
      <c r="B3927" s="110" t="s">
        <v>11222</v>
      </c>
      <c r="C3927" s="110" t="s">
        <v>11223</v>
      </c>
      <c r="D3927" s="110" t="s">
        <v>189</v>
      </c>
      <c r="E3927" s="110">
        <v>0.92500000000000004</v>
      </c>
      <c r="F3927" s="110" t="s">
        <v>1121</v>
      </c>
      <c r="G3927" s="110" t="s">
        <v>11687</v>
      </c>
      <c r="H3927" s="110" t="s">
        <v>11688</v>
      </c>
      <c r="I3927" s="110" t="s">
        <v>5393</v>
      </c>
      <c r="J3927" s="110">
        <v>20156987</v>
      </c>
      <c r="K3927" s="382">
        <v>45762</v>
      </c>
      <c r="L3927" s="110" t="s">
        <v>454</v>
      </c>
      <c r="M3927" s="110" t="s">
        <v>11689</v>
      </c>
      <c r="N3927" s="382">
        <v>46127</v>
      </c>
      <c r="O3927" s="324" t="s">
        <v>263</v>
      </c>
      <c r="P3927" s="324">
        <v>2025</v>
      </c>
      <c r="Q3927" s="324" t="s">
        <v>26</v>
      </c>
      <c r="R3927" s="110" t="s">
        <v>26</v>
      </c>
      <c r="S3927" s="324" t="s">
        <v>26</v>
      </c>
      <c r="T3927" s="110"/>
      <c r="U3927" s="110"/>
      <c r="V3927" s="1134"/>
      <c r="W3927" s="110"/>
      <c r="X3927" s="268"/>
      <c r="Y3927" s="268"/>
    </row>
    <row r="3928" spans="1:25" ht="140.25" x14ac:dyDescent="0.2">
      <c r="A3928" s="60">
        <v>248</v>
      </c>
      <c r="B3928" s="110" t="s">
        <v>11224</v>
      </c>
      <c r="C3928" s="110" t="s">
        <v>11225</v>
      </c>
      <c r="D3928" s="110" t="s">
        <v>268</v>
      </c>
      <c r="E3928" s="110">
        <v>5.0000000000000001E-3</v>
      </c>
      <c r="F3928" s="110" t="s">
        <v>3923</v>
      </c>
      <c r="G3928" s="110" t="s">
        <v>11690</v>
      </c>
      <c r="H3928" s="110" t="s">
        <v>11691</v>
      </c>
      <c r="I3928" s="110" t="s">
        <v>5393</v>
      </c>
      <c r="J3928" s="110" t="s">
        <v>11692</v>
      </c>
      <c r="K3928" s="382">
        <v>45762</v>
      </c>
      <c r="L3928" s="110" t="s">
        <v>406</v>
      </c>
      <c r="M3928" s="110" t="s">
        <v>11693</v>
      </c>
      <c r="N3928" s="382">
        <v>46127</v>
      </c>
      <c r="O3928" s="324" t="s">
        <v>263</v>
      </c>
      <c r="P3928" s="324">
        <v>2025</v>
      </c>
      <c r="Q3928" s="324" t="s">
        <v>26</v>
      </c>
      <c r="R3928" s="110" t="s">
        <v>26</v>
      </c>
      <c r="S3928" s="324" t="s">
        <v>26</v>
      </c>
      <c r="T3928" s="110"/>
      <c r="U3928" s="110"/>
      <c r="V3928" s="1134"/>
      <c r="W3928" s="110"/>
      <c r="X3928" s="268"/>
      <c r="Y3928" s="268"/>
    </row>
    <row r="3929" spans="1:25" ht="38.25" x14ac:dyDescent="0.2">
      <c r="A3929" s="60">
        <v>249</v>
      </c>
      <c r="B3929" s="110" t="s">
        <v>11226</v>
      </c>
      <c r="C3929" s="110" t="s">
        <v>11227</v>
      </c>
      <c r="D3929" s="110" t="s">
        <v>268</v>
      </c>
      <c r="E3929" s="110">
        <v>0.4</v>
      </c>
      <c r="F3929" s="110" t="s">
        <v>1121</v>
      </c>
      <c r="G3929" s="110" t="s">
        <v>7849</v>
      </c>
      <c r="H3929" s="110" t="s">
        <v>11694</v>
      </c>
      <c r="I3929" s="110" t="s">
        <v>5393</v>
      </c>
      <c r="J3929" s="110" t="s">
        <v>11695</v>
      </c>
      <c r="K3929" s="382">
        <v>45763</v>
      </c>
      <c r="L3929" s="110" t="s">
        <v>406</v>
      </c>
      <c r="M3929" s="110" t="s">
        <v>11696</v>
      </c>
      <c r="N3929" s="382">
        <v>46128</v>
      </c>
      <c r="O3929" s="324" t="s">
        <v>263</v>
      </c>
      <c r="P3929" s="324">
        <v>2025</v>
      </c>
      <c r="Q3929" s="324" t="s">
        <v>26</v>
      </c>
      <c r="R3929" s="110" t="s">
        <v>26</v>
      </c>
      <c r="S3929" s="324" t="s">
        <v>26</v>
      </c>
      <c r="T3929" s="110"/>
      <c r="U3929" s="110"/>
      <c r="V3929" s="1134"/>
      <c r="W3929" s="110"/>
      <c r="X3929" s="268"/>
      <c r="Y3929" s="268"/>
    </row>
    <row r="3930" spans="1:25" ht="331.5" x14ac:dyDescent="0.2">
      <c r="A3930" s="60">
        <v>250</v>
      </c>
      <c r="B3930" s="110" t="s">
        <v>11228</v>
      </c>
      <c r="C3930" s="110" t="s">
        <v>11229</v>
      </c>
      <c r="D3930" s="110" t="s">
        <v>268</v>
      </c>
      <c r="E3930" s="110">
        <v>0.13200000000000001</v>
      </c>
      <c r="F3930" s="110" t="s">
        <v>3882</v>
      </c>
      <c r="G3930" s="110" t="s">
        <v>11697</v>
      </c>
      <c r="H3930" s="110" t="s">
        <v>11698</v>
      </c>
      <c r="I3930" s="110" t="s">
        <v>5393</v>
      </c>
      <c r="J3930" s="110" t="s">
        <v>11699</v>
      </c>
      <c r="K3930" s="382">
        <v>45763</v>
      </c>
      <c r="L3930" s="110" t="s">
        <v>406</v>
      </c>
      <c r="M3930" s="110" t="s">
        <v>11700</v>
      </c>
      <c r="N3930" s="382">
        <v>46128</v>
      </c>
      <c r="O3930" s="324" t="s">
        <v>263</v>
      </c>
      <c r="P3930" s="324">
        <v>2025</v>
      </c>
      <c r="Q3930" s="324" t="s">
        <v>26</v>
      </c>
      <c r="R3930" s="110" t="s">
        <v>26</v>
      </c>
      <c r="S3930" s="324" t="s">
        <v>26</v>
      </c>
      <c r="T3930" s="110"/>
      <c r="U3930" s="110"/>
      <c r="V3930" s="1134"/>
      <c r="W3930" s="110"/>
      <c r="X3930" s="268"/>
      <c r="Y3930" s="268"/>
    </row>
    <row r="3931" spans="1:25" ht="409.5" x14ac:dyDescent="0.2">
      <c r="A3931" s="60">
        <v>251</v>
      </c>
      <c r="B3931" s="110" t="s">
        <v>11230</v>
      </c>
      <c r="C3931" s="110" t="s">
        <v>11231</v>
      </c>
      <c r="D3931" s="110" t="s">
        <v>269</v>
      </c>
      <c r="E3931" s="110">
        <v>6.3</v>
      </c>
      <c r="F3931" s="110" t="s">
        <v>1121</v>
      </c>
      <c r="G3931" s="110" t="s">
        <v>11701</v>
      </c>
      <c r="H3931" s="110" t="s">
        <v>11702</v>
      </c>
      <c r="I3931" s="110" t="s">
        <v>5393</v>
      </c>
      <c r="J3931" s="110">
        <v>26335711</v>
      </c>
      <c r="K3931" s="382">
        <v>45764</v>
      </c>
      <c r="L3931" s="110" t="s">
        <v>407</v>
      </c>
      <c r="M3931" s="110" t="s">
        <v>1264</v>
      </c>
      <c r="N3931" s="382">
        <v>46129</v>
      </c>
      <c r="O3931" s="324" t="s">
        <v>263</v>
      </c>
      <c r="P3931" s="324">
        <v>2025</v>
      </c>
      <c r="Q3931" s="324" t="s">
        <v>11703</v>
      </c>
      <c r="R3931" s="110" t="s">
        <v>26</v>
      </c>
      <c r="S3931" s="324" t="s">
        <v>26</v>
      </c>
      <c r="T3931" s="110"/>
      <c r="U3931" s="110"/>
      <c r="V3931" s="1134"/>
      <c r="W3931" s="110"/>
      <c r="X3931" s="268"/>
      <c r="Y3931" s="268"/>
    </row>
    <row r="3932" spans="1:25" ht="409.5" x14ac:dyDescent="0.2">
      <c r="A3932" s="60">
        <v>252</v>
      </c>
      <c r="B3932" s="110" t="s">
        <v>11232</v>
      </c>
      <c r="C3932" s="110" t="s">
        <v>11233</v>
      </c>
      <c r="D3932" s="110" t="s">
        <v>189</v>
      </c>
      <c r="E3932" s="110">
        <v>0.22719999999999999</v>
      </c>
      <c r="F3932" s="110" t="s">
        <v>1121</v>
      </c>
      <c r="G3932" s="110" t="s">
        <v>11704</v>
      </c>
      <c r="H3932" s="110" t="s">
        <v>11705</v>
      </c>
      <c r="I3932" s="110" t="s">
        <v>5393</v>
      </c>
      <c r="J3932" s="110">
        <v>26622654</v>
      </c>
      <c r="K3932" s="382">
        <v>45764</v>
      </c>
      <c r="L3932" s="110" t="s">
        <v>407</v>
      </c>
      <c r="M3932" s="110" t="s">
        <v>1264</v>
      </c>
      <c r="N3932" s="382">
        <v>46129</v>
      </c>
      <c r="O3932" s="324" t="s">
        <v>263</v>
      </c>
      <c r="P3932" s="324">
        <v>2025</v>
      </c>
      <c r="Q3932" s="324" t="s">
        <v>26</v>
      </c>
      <c r="R3932" s="110" t="s">
        <v>26</v>
      </c>
      <c r="S3932" s="324" t="s">
        <v>26</v>
      </c>
      <c r="T3932" s="110"/>
      <c r="U3932" s="110"/>
      <c r="V3932" s="1134"/>
      <c r="W3932" s="110"/>
      <c r="X3932" s="268"/>
      <c r="Y3932" s="268"/>
    </row>
    <row r="3933" spans="1:25" ht="409.5" x14ac:dyDescent="0.2">
      <c r="A3933" s="60">
        <v>253</v>
      </c>
      <c r="B3933" s="110" t="s">
        <v>11234</v>
      </c>
      <c r="C3933" s="110" t="s">
        <v>11235</v>
      </c>
      <c r="D3933" s="110" t="s">
        <v>268</v>
      </c>
      <c r="E3933" s="110">
        <v>0.3982</v>
      </c>
      <c r="F3933" s="110" t="s">
        <v>1121</v>
      </c>
      <c r="G3933" s="110" t="s">
        <v>11706</v>
      </c>
      <c r="H3933" s="110" t="s">
        <v>11707</v>
      </c>
      <c r="I3933" s="110" t="s">
        <v>5393</v>
      </c>
      <c r="J3933" s="110" t="s">
        <v>11708</v>
      </c>
      <c r="K3933" s="382">
        <v>45769</v>
      </c>
      <c r="L3933" s="110" t="s">
        <v>406</v>
      </c>
      <c r="M3933" s="110" t="s">
        <v>321</v>
      </c>
      <c r="N3933" s="382">
        <v>46134</v>
      </c>
      <c r="O3933" s="324" t="s">
        <v>263</v>
      </c>
      <c r="P3933" s="324">
        <v>2025</v>
      </c>
      <c r="Q3933" s="324" t="s">
        <v>26</v>
      </c>
      <c r="R3933" s="110" t="s">
        <v>26</v>
      </c>
      <c r="S3933" s="324" t="s">
        <v>26</v>
      </c>
      <c r="T3933" s="110"/>
      <c r="U3933" s="110"/>
      <c r="V3933" s="1134"/>
      <c r="W3933" s="110"/>
      <c r="X3933" s="268"/>
      <c r="Y3933" s="268"/>
    </row>
    <row r="3934" spans="1:25" ht="331.5" x14ac:dyDescent="0.2">
      <c r="A3934" s="60">
        <v>254</v>
      </c>
      <c r="B3934" s="110" t="s">
        <v>11236</v>
      </c>
      <c r="C3934" s="110" t="s">
        <v>11237</v>
      </c>
      <c r="D3934" s="110" t="s">
        <v>268</v>
      </c>
      <c r="E3934" s="110">
        <v>0.1</v>
      </c>
      <c r="F3934" s="110" t="s">
        <v>3882</v>
      </c>
      <c r="G3934" s="110" t="s">
        <v>11709</v>
      </c>
      <c r="H3934" s="110" t="s">
        <v>11710</v>
      </c>
      <c r="I3934" s="110" t="s">
        <v>5393</v>
      </c>
      <c r="J3934" s="110" t="s">
        <v>11711</v>
      </c>
      <c r="K3934" s="382">
        <v>45769</v>
      </c>
      <c r="L3934" s="110" t="s">
        <v>406</v>
      </c>
      <c r="M3934" s="110" t="s">
        <v>11657</v>
      </c>
      <c r="N3934" s="382">
        <v>46134</v>
      </c>
      <c r="O3934" s="324" t="s">
        <v>263</v>
      </c>
      <c r="P3934" s="324">
        <v>2025</v>
      </c>
      <c r="Q3934" s="324" t="s">
        <v>26</v>
      </c>
      <c r="R3934" s="110" t="s">
        <v>26</v>
      </c>
      <c r="S3934" s="324" t="s">
        <v>26</v>
      </c>
      <c r="T3934" s="110"/>
      <c r="U3934" s="110"/>
      <c r="V3934" s="1134"/>
      <c r="W3934" s="110"/>
      <c r="X3934" s="268"/>
      <c r="Y3934" s="268"/>
    </row>
    <row r="3935" spans="1:25" ht="409.5" x14ac:dyDescent="0.2">
      <c r="A3935" s="60">
        <v>255</v>
      </c>
      <c r="B3935" s="110" t="s">
        <v>11238</v>
      </c>
      <c r="C3935" s="110" t="s">
        <v>11239</v>
      </c>
      <c r="D3935" s="110" t="s">
        <v>265</v>
      </c>
      <c r="E3935" s="110">
        <v>0.01</v>
      </c>
      <c r="F3935" s="110" t="s">
        <v>3882</v>
      </c>
      <c r="G3935" s="110" t="s">
        <v>11712</v>
      </c>
      <c r="H3935" s="110" t="s">
        <v>11713</v>
      </c>
      <c r="I3935" s="110" t="s">
        <v>5393</v>
      </c>
      <c r="J3935" s="110" t="s">
        <v>11714</v>
      </c>
      <c r="K3935" s="382">
        <v>45770</v>
      </c>
      <c r="L3935" s="110" t="s">
        <v>406</v>
      </c>
      <c r="M3935" s="110" t="s">
        <v>11661</v>
      </c>
      <c r="N3935" s="382">
        <v>46135</v>
      </c>
      <c r="O3935" s="324" t="s">
        <v>263</v>
      </c>
      <c r="P3935" s="324">
        <v>2025</v>
      </c>
      <c r="Q3935" s="324" t="s">
        <v>26</v>
      </c>
      <c r="R3935" s="110" t="s">
        <v>26</v>
      </c>
      <c r="S3935" s="324" t="s">
        <v>26</v>
      </c>
      <c r="T3935" s="110"/>
      <c r="U3935" s="110"/>
      <c r="V3935" s="1134"/>
      <c r="W3935" s="110"/>
      <c r="X3935" s="268"/>
      <c r="Y3935" s="268"/>
    </row>
    <row r="3936" spans="1:25" ht="409.5" x14ac:dyDescent="0.2">
      <c r="A3936" s="60">
        <v>256</v>
      </c>
      <c r="B3936" s="110" t="s">
        <v>11240</v>
      </c>
      <c r="C3936" s="110" t="s">
        <v>11241</v>
      </c>
      <c r="D3936" s="110" t="s">
        <v>265</v>
      </c>
      <c r="E3936" s="110">
        <v>0.2</v>
      </c>
      <c r="F3936" s="110" t="s">
        <v>3882</v>
      </c>
      <c r="G3936" s="110" t="s">
        <v>11715</v>
      </c>
      <c r="H3936" s="110" t="s">
        <v>11716</v>
      </c>
      <c r="I3936" s="110" t="s">
        <v>5393</v>
      </c>
      <c r="J3936" s="110" t="s">
        <v>11717</v>
      </c>
      <c r="K3936" s="382">
        <v>45770</v>
      </c>
      <c r="L3936" s="110" t="s">
        <v>406</v>
      </c>
      <c r="M3936" s="110" t="s">
        <v>11665</v>
      </c>
      <c r="N3936" s="382">
        <v>46135</v>
      </c>
      <c r="O3936" s="324" t="s">
        <v>263</v>
      </c>
      <c r="P3936" s="324">
        <v>2025</v>
      </c>
      <c r="Q3936" s="324" t="s">
        <v>26</v>
      </c>
      <c r="R3936" s="110" t="s">
        <v>26</v>
      </c>
      <c r="S3936" s="324" t="s">
        <v>26</v>
      </c>
      <c r="T3936" s="110"/>
      <c r="U3936" s="110"/>
      <c r="V3936" s="1134"/>
      <c r="W3936" s="110"/>
      <c r="X3936" s="268"/>
      <c r="Y3936" s="268"/>
    </row>
    <row r="3937" spans="1:25" ht="409.5" x14ac:dyDescent="0.2">
      <c r="A3937" s="60">
        <v>257</v>
      </c>
      <c r="B3937" s="110" t="s">
        <v>11242</v>
      </c>
      <c r="C3937" s="110" t="s">
        <v>7578</v>
      </c>
      <c r="D3937" s="110" t="s">
        <v>189</v>
      </c>
      <c r="E3937" s="110">
        <v>0.15</v>
      </c>
      <c r="F3937" s="110" t="s">
        <v>3882</v>
      </c>
      <c r="G3937" s="110" t="s">
        <v>11718</v>
      </c>
      <c r="H3937" s="110" t="s">
        <v>11719</v>
      </c>
      <c r="I3937" s="110" t="s">
        <v>5393</v>
      </c>
      <c r="J3937" s="110" t="s">
        <v>11720</v>
      </c>
      <c r="K3937" s="382">
        <v>45770</v>
      </c>
      <c r="L3937" s="110" t="s">
        <v>406</v>
      </c>
      <c r="M3937" s="110" t="s">
        <v>11669</v>
      </c>
      <c r="N3937" s="382">
        <v>46135</v>
      </c>
      <c r="O3937" s="324" t="s">
        <v>263</v>
      </c>
      <c r="P3937" s="324">
        <v>2025</v>
      </c>
      <c r="Q3937" s="324" t="s">
        <v>26</v>
      </c>
      <c r="R3937" s="110" t="s">
        <v>26</v>
      </c>
      <c r="S3937" s="324" t="s">
        <v>26</v>
      </c>
      <c r="T3937" s="110"/>
      <c r="U3937" s="110"/>
      <c r="V3937" s="1134"/>
      <c r="W3937" s="110"/>
      <c r="X3937" s="268"/>
      <c r="Y3937" s="268"/>
    </row>
    <row r="3938" spans="1:25" ht="409.5" x14ac:dyDescent="0.2">
      <c r="A3938" s="60">
        <v>258</v>
      </c>
      <c r="B3938" s="110" t="s">
        <v>11243</v>
      </c>
      <c r="C3938" s="110" t="s">
        <v>5491</v>
      </c>
      <c r="D3938" s="110" t="s">
        <v>189</v>
      </c>
      <c r="E3938" s="110">
        <v>8.0000000000000002E-3</v>
      </c>
      <c r="F3938" s="110" t="s">
        <v>3882</v>
      </c>
      <c r="G3938" s="110" t="s">
        <v>11721</v>
      </c>
      <c r="H3938" s="110" t="s">
        <v>6852</v>
      </c>
      <c r="I3938" s="110" t="s">
        <v>5393</v>
      </c>
      <c r="J3938" s="110" t="s">
        <v>11722</v>
      </c>
      <c r="K3938" s="382">
        <v>45770</v>
      </c>
      <c r="L3938" s="110" t="s">
        <v>406</v>
      </c>
      <c r="M3938" s="110" t="s">
        <v>11672</v>
      </c>
      <c r="N3938" s="382">
        <v>46135</v>
      </c>
      <c r="O3938" s="324" t="s">
        <v>263</v>
      </c>
      <c r="P3938" s="324">
        <v>2025</v>
      </c>
      <c r="Q3938" s="324" t="s">
        <v>26</v>
      </c>
      <c r="R3938" s="110" t="s">
        <v>26</v>
      </c>
      <c r="S3938" s="324" t="s">
        <v>26</v>
      </c>
      <c r="T3938" s="110"/>
      <c r="U3938" s="110"/>
      <c r="V3938" s="1134"/>
      <c r="W3938" s="110"/>
      <c r="X3938" s="268"/>
      <c r="Y3938" s="268"/>
    </row>
    <row r="3939" spans="1:25" ht="409.5" x14ac:dyDescent="0.2">
      <c r="A3939" s="60">
        <v>259</v>
      </c>
      <c r="B3939" s="110" t="s">
        <v>11244</v>
      </c>
      <c r="C3939" s="110" t="s">
        <v>11218</v>
      </c>
      <c r="D3939" s="110" t="s">
        <v>189</v>
      </c>
      <c r="E3939" s="110">
        <v>8.0000000000000002E-3</v>
      </c>
      <c r="F3939" s="110" t="s">
        <v>3882</v>
      </c>
      <c r="G3939" s="110" t="s">
        <v>11723</v>
      </c>
      <c r="H3939" s="110" t="s">
        <v>6852</v>
      </c>
      <c r="I3939" s="110" t="s">
        <v>5393</v>
      </c>
      <c r="J3939" s="110" t="s">
        <v>11724</v>
      </c>
      <c r="K3939" s="382">
        <v>45770</v>
      </c>
      <c r="L3939" s="110" t="s">
        <v>406</v>
      </c>
      <c r="M3939" s="110" t="s">
        <v>11676</v>
      </c>
      <c r="N3939" s="382">
        <v>46135</v>
      </c>
      <c r="O3939" s="324" t="s">
        <v>263</v>
      </c>
      <c r="P3939" s="324">
        <v>2025</v>
      </c>
      <c r="Q3939" s="324" t="s">
        <v>26</v>
      </c>
      <c r="R3939" s="110" t="s">
        <v>26</v>
      </c>
      <c r="S3939" s="324" t="s">
        <v>26</v>
      </c>
      <c r="T3939" s="110"/>
      <c r="U3939" s="110"/>
      <c r="V3939" s="1134"/>
      <c r="W3939" s="110"/>
      <c r="X3939" s="268"/>
      <c r="Y3939" s="268"/>
    </row>
    <row r="3940" spans="1:25" ht="409.5" x14ac:dyDescent="0.2">
      <c r="A3940" s="60">
        <v>260</v>
      </c>
      <c r="B3940" s="110" t="s">
        <v>11245</v>
      </c>
      <c r="C3940" s="110" t="s">
        <v>5491</v>
      </c>
      <c r="D3940" s="110" t="s">
        <v>189</v>
      </c>
      <c r="E3940" s="110">
        <v>8.0000000000000002E-3</v>
      </c>
      <c r="F3940" s="110" t="s">
        <v>3882</v>
      </c>
      <c r="G3940" s="110" t="s">
        <v>7830</v>
      </c>
      <c r="H3940" s="110" t="s">
        <v>11725</v>
      </c>
      <c r="I3940" s="110" t="s">
        <v>5393</v>
      </c>
      <c r="J3940" s="110" t="s">
        <v>11726</v>
      </c>
      <c r="K3940" s="382">
        <v>45770</v>
      </c>
      <c r="L3940" s="110" t="s">
        <v>406</v>
      </c>
      <c r="M3940" s="110" t="s">
        <v>11679</v>
      </c>
      <c r="N3940" s="382">
        <v>46135</v>
      </c>
      <c r="O3940" s="324" t="s">
        <v>263</v>
      </c>
      <c r="P3940" s="324">
        <v>2025</v>
      </c>
      <c r="Q3940" s="324" t="s">
        <v>26</v>
      </c>
      <c r="R3940" s="110" t="s">
        <v>26</v>
      </c>
      <c r="S3940" s="324" t="s">
        <v>26</v>
      </c>
      <c r="T3940" s="110"/>
      <c r="U3940" s="110"/>
      <c r="V3940" s="1134"/>
      <c r="W3940" s="110"/>
      <c r="X3940" s="268"/>
      <c r="Y3940" s="268"/>
    </row>
    <row r="3941" spans="1:25" ht="409.5" x14ac:dyDescent="0.2">
      <c r="A3941" s="60">
        <v>261</v>
      </c>
      <c r="B3941" s="110" t="s">
        <v>11246</v>
      </c>
      <c r="C3941" s="110" t="s">
        <v>5491</v>
      </c>
      <c r="D3941" s="110" t="s">
        <v>189</v>
      </c>
      <c r="E3941" s="110">
        <v>8.0000000000000002E-3</v>
      </c>
      <c r="F3941" s="110" t="s">
        <v>3882</v>
      </c>
      <c r="G3941" s="110" t="s">
        <v>11727</v>
      </c>
      <c r="H3941" s="110" t="s">
        <v>6852</v>
      </c>
      <c r="I3941" s="110" t="s">
        <v>5393</v>
      </c>
      <c r="J3941" s="110" t="s">
        <v>11728</v>
      </c>
      <c r="K3941" s="382">
        <v>45770</v>
      </c>
      <c r="L3941" s="110" t="s">
        <v>406</v>
      </c>
      <c r="M3941" s="110" t="s">
        <v>11682</v>
      </c>
      <c r="N3941" s="382">
        <v>46135</v>
      </c>
      <c r="O3941" s="324" t="s">
        <v>263</v>
      </c>
      <c r="P3941" s="324">
        <v>2025</v>
      </c>
      <c r="Q3941" s="324" t="s">
        <v>26</v>
      </c>
      <c r="R3941" s="110" t="s">
        <v>26</v>
      </c>
      <c r="S3941" s="324" t="s">
        <v>26</v>
      </c>
      <c r="T3941" s="110"/>
      <c r="U3941" s="110"/>
      <c r="V3941" s="1134"/>
      <c r="W3941" s="110"/>
      <c r="X3941" s="268"/>
      <c r="Y3941" s="268"/>
    </row>
    <row r="3942" spans="1:25" ht="409.5" x14ac:dyDescent="0.2">
      <c r="A3942" s="60">
        <v>262</v>
      </c>
      <c r="B3942" s="110" t="s">
        <v>11247</v>
      </c>
      <c r="C3942" s="110" t="s">
        <v>11248</v>
      </c>
      <c r="D3942" s="110" t="s">
        <v>189</v>
      </c>
      <c r="E3942" s="110">
        <v>1.4999999999999999E-2</v>
      </c>
      <c r="F3942" s="110" t="s">
        <v>3882</v>
      </c>
      <c r="G3942" s="110" t="s">
        <v>11729</v>
      </c>
      <c r="H3942" s="110" t="s">
        <v>11730</v>
      </c>
      <c r="I3942" s="110" t="s">
        <v>5393</v>
      </c>
      <c r="J3942" s="110" t="s">
        <v>11731</v>
      </c>
      <c r="K3942" s="382">
        <v>45770</v>
      </c>
      <c r="L3942" s="110" t="s">
        <v>406</v>
      </c>
      <c r="M3942" s="110" t="s">
        <v>11686</v>
      </c>
      <c r="N3942" s="382">
        <v>46135</v>
      </c>
      <c r="O3942" s="324" t="s">
        <v>263</v>
      </c>
      <c r="P3942" s="324">
        <v>2025</v>
      </c>
      <c r="Q3942" s="324" t="s">
        <v>26</v>
      </c>
      <c r="R3942" s="110" t="s">
        <v>26</v>
      </c>
      <c r="S3942" s="324" t="s">
        <v>26</v>
      </c>
      <c r="T3942" s="110"/>
      <c r="U3942" s="110"/>
      <c r="V3942" s="1134"/>
      <c r="W3942" s="110"/>
      <c r="X3942" s="268"/>
      <c r="Y3942" s="268"/>
    </row>
    <row r="3943" spans="1:25" ht="409.5" x14ac:dyDescent="0.2">
      <c r="A3943" s="60">
        <v>263</v>
      </c>
      <c r="B3943" s="110" t="s">
        <v>11249</v>
      </c>
      <c r="C3943" s="110" t="s">
        <v>11250</v>
      </c>
      <c r="D3943" s="110" t="s">
        <v>268</v>
      </c>
      <c r="E3943" s="110">
        <v>0.8</v>
      </c>
      <c r="F3943" s="110" t="s">
        <v>1121</v>
      </c>
      <c r="G3943" s="110" t="s">
        <v>11732</v>
      </c>
      <c r="H3943" s="110" t="s">
        <v>11733</v>
      </c>
      <c r="I3943" s="110" t="s">
        <v>5393</v>
      </c>
      <c r="J3943" s="110">
        <v>25440859</v>
      </c>
      <c r="K3943" s="382">
        <v>45771</v>
      </c>
      <c r="L3943" s="110" t="s">
        <v>454</v>
      </c>
      <c r="M3943" s="110" t="s">
        <v>11689</v>
      </c>
      <c r="N3943" s="382">
        <v>46136</v>
      </c>
      <c r="O3943" s="324" t="s">
        <v>263</v>
      </c>
      <c r="P3943" s="324">
        <v>2025</v>
      </c>
      <c r="Q3943" s="324" t="s">
        <v>26</v>
      </c>
      <c r="R3943" s="110" t="s">
        <v>26</v>
      </c>
      <c r="S3943" s="324" t="s">
        <v>26</v>
      </c>
      <c r="T3943" s="110"/>
      <c r="U3943" s="110"/>
      <c r="V3943" s="1134"/>
      <c r="W3943" s="110"/>
      <c r="X3943" s="268"/>
      <c r="Y3943" s="268"/>
    </row>
    <row r="3944" spans="1:25" ht="409.5" x14ac:dyDescent="0.2">
      <c r="A3944" s="60">
        <v>264</v>
      </c>
      <c r="B3944" s="110" t="s">
        <v>11251</v>
      </c>
      <c r="C3944" s="110" t="s">
        <v>11252</v>
      </c>
      <c r="D3944" s="110" t="s">
        <v>189</v>
      </c>
      <c r="E3944" s="110">
        <v>0.01</v>
      </c>
      <c r="F3944" s="110" t="s">
        <v>3882</v>
      </c>
      <c r="G3944" s="110" t="s">
        <v>11734</v>
      </c>
      <c r="H3944" s="110" t="s">
        <v>11735</v>
      </c>
      <c r="I3944" s="110" t="s">
        <v>5393</v>
      </c>
      <c r="J3944" s="110" t="s">
        <v>11736</v>
      </c>
      <c r="K3944" s="382">
        <v>45771</v>
      </c>
      <c r="L3944" s="110" t="s">
        <v>406</v>
      </c>
      <c r="M3944" s="110" t="s">
        <v>11693</v>
      </c>
      <c r="N3944" s="382">
        <v>46136</v>
      </c>
      <c r="O3944" s="324" t="s">
        <v>263</v>
      </c>
      <c r="P3944" s="324">
        <v>2025</v>
      </c>
      <c r="Q3944" s="324" t="s">
        <v>26</v>
      </c>
      <c r="R3944" s="110" t="s">
        <v>26</v>
      </c>
      <c r="S3944" s="324" t="s">
        <v>26</v>
      </c>
      <c r="T3944" s="110"/>
      <c r="U3944" s="110"/>
      <c r="V3944" s="1134"/>
      <c r="W3944" s="110"/>
      <c r="X3944" s="268"/>
      <c r="Y3944" s="268"/>
    </row>
    <row r="3945" spans="1:25" ht="63.75" x14ac:dyDescent="0.2">
      <c r="A3945" s="60">
        <v>265</v>
      </c>
      <c r="B3945" s="110" t="s">
        <v>11253</v>
      </c>
      <c r="C3945" s="110" t="s">
        <v>11254</v>
      </c>
      <c r="D3945" s="110" t="s">
        <v>268</v>
      </c>
      <c r="E3945" s="110">
        <v>2.5000000000000001E-2</v>
      </c>
      <c r="F3945" s="110" t="s">
        <v>3882</v>
      </c>
      <c r="G3945" s="110" t="s">
        <v>11737</v>
      </c>
      <c r="H3945" s="110" t="s">
        <v>11738</v>
      </c>
      <c r="I3945" s="110" t="s">
        <v>5393</v>
      </c>
      <c r="J3945" s="110" t="s">
        <v>11739</v>
      </c>
      <c r="K3945" s="382">
        <v>45772</v>
      </c>
      <c r="L3945" s="110" t="s">
        <v>406</v>
      </c>
      <c r="M3945" s="110" t="s">
        <v>11696</v>
      </c>
      <c r="N3945" s="382">
        <v>46137</v>
      </c>
      <c r="O3945" s="324" t="s">
        <v>263</v>
      </c>
      <c r="P3945" s="324">
        <v>2025</v>
      </c>
      <c r="Q3945" s="324" t="s">
        <v>26</v>
      </c>
      <c r="R3945" s="110" t="s">
        <v>26</v>
      </c>
      <c r="S3945" s="324" t="s">
        <v>26</v>
      </c>
      <c r="T3945" s="110"/>
      <c r="U3945" s="110"/>
      <c r="V3945" s="1134"/>
      <c r="W3945" s="110"/>
      <c r="X3945" s="268"/>
      <c r="Y3945" s="268"/>
    </row>
    <row r="3946" spans="1:25" ht="409.5" x14ac:dyDescent="0.2">
      <c r="A3946" s="60">
        <v>266</v>
      </c>
      <c r="B3946" s="110" t="s">
        <v>11255</v>
      </c>
      <c r="C3946" s="110" t="s">
        <v>11256</v>
      </c>
      <c r="D3946" s="110" t="s">
        <v>269</v>
      </c>
      <c r="E3946" s="110">
        <v>0.39983999999999997</v>
      </c>
      <c r="F3946" s="110" t="s">
        <v>1121</v>
      </c>
      <c r="G3946" s="110" t="s">
        <v>11740</v>
      </c>
      <c r="H3946" s="110" t="s">
        <v>11741</v>
      </c>
      <c r="I3946" s="110" t="s">
        <v>5393</v>
      </c>
      <c r="J3946" s="110" t="s">
        <v>11742</v>
      </c>
      <c r="K3946" s="382">
        <v>45772</v>
      </c>
      <c r="L3946" s="110" t="s">
        <v>406</v>
      </c>
      <c r="M3946" s="110" t="s">
        <v>11700</v>
      </c>
      <c r="N3946" s="382">
        <v>46137</v>
      </c>
      <c r="O3946" s="324" t="s">
        <v>263</v>
      </c>
      <c r="P3946" s="324">
        <v>2025</v>
      </c>
      <c r="Q3946" s="324" t="s">
        <v>26</v>
      </c>
      <c r="R3946" s="110" t="s">
        <v>26</v>
      </c>
      <c r="S3946" s="324" t="s">
        <v>26</v>
      </c>
      <c r="T3946" s="110"/>
      <c r="U3946" s="110"/>
      <c r="V3946" s="1134"/>
      <c r="W3946" s="110"/>
      <c r="X3946" s="268"/>
      <c r="Y3946" s="268"/>
    </row>
    <row r="3947" spans="1:25" ht="140.25" x14ac:dyDescent="0.2">
      <c r="A3947" s="60">
        <v>267</v>
      </c>
      <c r="B3947" s="110" t="s">
        <v>11257</v>
      </c>
      <c r="C3947" s="110" t="s">
        <v>5491</v>
      </c>
      <c r="D3947" s="110" t="s">
        <v>268</v>
      </c>
      <c r="E3947" s="110">
        <v>1.0999999999999999E-2</v>
      </c>
      <c r="F3947" s="110" t="s">
        <v>3923</v>
      </c>
      <c r="G3947" s="110" t="s">
        <v>11743</v>
      </c>
      <c r="H3947" s="110" t="s">
        <v>11744</v>
      </c>
      <c r="I3947" s="110" t="s">
        <v>5393</v>
      </c>
      <c r="J3947" s="110" t="s">
        <v>11745</v>
      </c>
      <c r="K3947" s="382">
        <v>45772</v>
      </c>
      <c r="L3947" s="110" t="s">
        <v>406</v>
      </c>
      <c r="M3947" s="110" t="s">
        <v>11746</v>
      </c>
      <c r="N3947" s="382">
        <v>46137</v>
      </c>
      <c r="O3947" s="324" t="s">
        <v>263</v>
      </c>
      <c r="P3947" s="324">
        <v>2025</v>
      </c>
      <c r="Q3947" s="324" t="s">
        <v>26</v>
      </c>
      <c r="R3947" s="110" t="s">
        <v>26</v>
      </c>
      <c r="S3947" s="324" t="s">
        <v>26</v>
      </c>
      <c r="T3947" s="110"/>
      <c r="U3947" s="110"/>
      <c r="V3947" s="1134"/>
      <c r="W3947" s="110"/>
      <c r="X3947" s="268"/>
      <c r="Y3947" s="268"/>
    </row>
    <row r="3948" spans="1:25" ht="409.5" x14ac:dyDescent="0.2">
      <c r="A3948" s="60">
        <v>268</v>
      </c>
      <c r="B3948" s="110" t="s">
        <v>11222</v>
      </c>
      <c r="C3948" s="110" t="s">
        <v>11258</v>
      </c>
      <c r="D3948" s="110" t="s">
        <v>189</v>
      </c>
      <c r="E3948" s="110">
        <v>3.5150000000000001</v>
      </c>
      <c r="F3948" s="110" t="s">
        <v>1121</v>
      </c>
      <c r="G3948" s="110" t="s">
        <v>11747</v>
      </c>
      <c r="H3948" s="110" t="s">
        <v>11748</v>
      </c>
      <c r="I3948" s="110" t="s">
        <v>5393</v>
      </c>
      <c r="J3948" s="110">
        <v>20156466</v>
      </c>
      <c r="K3948" s="382">
        <v>45775</v>
      </c>
      <c r="L3948" s="110" t="s">
        <v>454</v>
      </c>
      <c r="M3948" s="110" t="s">
        <v>11749</v>
      </c>
      <c r="N3948" s="382">
        <v>46140</v>
      </c>
      <c r="O3948" s="324" t="s">
        <v>263</v>
      </c>
      <c r="P3948" s="324">
        <v>2025</v>
      </c>
      <c r="Q3948" s="324" t="s">
        <v>26</v>
      </c>
      <c r="R3948" s="110" t="s">
        <v>26</v>
      </c>
      <c r="S3948" s="324" t="s">
        <v>26</v>
      </c>
      <c r="T3948" s="110"/>
      <c r="U3948" s="110"/>
      <c r="V3948" s="1134"/>
      <c r="W3948" s="110"/>
      <c r="X3948" s="268"/>
      <c r="Y3948" s="268"/>
    </row>
    <row r="3949" spans="1:25" ht="409.5" x14ac:dyDescent="0.2">
      <c r="A3949" s="60">
        <v>269</v>
      </c>
      <c r="B3949" s="110" t="s">
        <v>11222</v>
      </c>
      <c r="C3949" s="110" t="s">
        <v>11259</v>
      </c>
      <c r="D3949" s="110" t="s">
        <v>189</v>
      </c>
      <c r="E3949" s="110">
        <v>1.1100000000000001</v>
      </c>
      <c r="F3949" s="110" t="s">
        <v>1121</v>
      </c>
      <c r="G3949" s="110" t="s">
        <v>11750</v>
      </c>
      <c r="H3949" s="110" t="s">
        <v>11751</v>
      </c>
      <c r="I3949" s="110" t="s">
        <v>5393</v>
      </c>
      <c r="J3949" s="110">
        <v>20156820</v>
      </c>
      <c r="K3949" s="382">
        <v>45775</v>
      </c>
      <c r="L3949" s="110" t="s">
        <v>454</v>
      </c>
      <c r="M3949" s="110" t="s">
        <v>11752</v>
      </c>
      <c r="N3949" s="382">
        <v>46140</v>
      </c>
      <c r="O3949" s="324" t="s">
        <v>263</v>
      </c>
      <c r="P3949" s="324">
        <v>2025</v>
      </c>
      <c r="Q3949" s="324" t="s">
        <v>26</v>
      </c>
      <c r="R3949" s="110" t="s">
        <v>26</v>
      </c>
      <c r="S3949" s="324" t="s">
        <v>26</v>
      </c>
      <c r="T3949" s="110"/>
      <c r="U3949" s="110"/>
      <c r="V3949" s="1134"/>
      <c r="W3949" s="110"/>
      <c r="X3949" s="268"/>
      <c r="Y3949" s="268"/>
    </row>
    <row r="3950" spans="1:25" ht="409.5" x14ac:dyDescent="0.2">
      <c r="A3950" s="60">
        <v>270</v>
      </c>
      <c r="B3950" s="110" t="s">
        <v>11260</v>
      </c>
      <c r="C3950" s="110" t="s">
        <v>11261</v>
      </c>
      <c r="D3950" s="110" t="s">
        <v>265</v>
      </c>
      <c r="E3950" s="110">
        <v>4.5</v>
      </c>
      <c r="F3950" s="110" t="s">
        <v>1121</v>
      </c>
      <c r="G3950" s="110" t="s">
        <v>11753</v>
      </c>
      <c r="H3950" s="110" t="s">
        <v>11754</v>
      </c>
      <c r="I3950" s="110" t="s">
        <v>5393</v>
      </c>
      <c r="J3950" s="110">
        <v>24951719</v>
      </c>
      <c r="K3950" s="382">
        <v>45776</v>
      </c>
      <c r="L3950" s="110" t="s">
        <v>407</v>
      </c>
      <c r="M3950" s="110" t="s">
        <v>1264</v>
      </c>
      <c r="N3950" s="382">
        <v>46141</v>
      </c>
      <c r="O3950" s="324" t="s">
        <v>263</v>
      </c>
      <c r="P3950" s="324">
        <v>2025</v>
      </c>
      <c r="Q3950" s="324" t="s">
        <v>11755</v>
      </c>
      <c r="R3950" s="110" t="s">
        <v>26</v>
      </c>
      <c r="S3950" s="324" t="s">
        <v>26</v>
      </c>
      <c r="T3950" s="110"/>
      <c r="U3950" s="110"/>
      <c r="V3950" s="1134"/>
      <c r="W3950" s="110"/>
      <c r="X3950" s="268"/>
      <c r="Y3950" s="268"/>
    </row>
    <row r="3951" spans="1:25" ht="409.5" x14ac:dyDescent="0.2">
      <c r="A3951" s="60">
        <v>271</v>
      </c>
      <c r="B3951" s="110" t="s">
        <v>11262</v>
      </c>
      <c r="C3951" s="110" t="s">
        <v>11263</v>
      </c>
      <c r="D3951" s="110" t="s">
        <v>269</v>
      </c>
      <c r="E3951" s="110">
        <v>6.9000000000000008E-3</v>
      </c>
      <c r="F3951" s="110" t="s">
        <v>3923</v>
      </c>
      <c r="G3951" s="110" t="s">
        <v>11756</v>
      </c>
      <c r="H3951" s="110" t="s">
        <v>11757</v>
      </c>
      <c r="I3951" s="110" t="s">
        <v>5393</v>
      </c>
      <c r="J3951" s="110" t="s">
        <v>11758</v>
      </c>
      <c r="K3951" s="382">
        <v>45776</v>
      </c>
      <c r="L3951" s="110" t="s">
        <v>406</v>
      </c>
      <c r="M3951" s="110" t="s">
        <v>321</v>
      </c>
      <c r="N3951" s="382">
        <v>46141</v>
      </c>
      <c r="O3951" s="324" t="s">
        <v>263</v>
      </c>
      <c r="P3951" s="324">
        <v>2025</v>
      </c>
      <c r="Q3951" s="324" t="s">
        <v>26</v>
      </c>
      <c r="R3951" s="110" t="s">
        <v>26</v>
      </c>
      <c r="S3951" s="324" t="s">
        <v>26</v>
      </c>
      <c r="T3951" s="110"/>
      <c r="U3951" s="110"/>
      <c r="V3951" s="1134"/>
      <c r="W3951" s="110"/>
      <c r="X3951" s="268"/>
      <c r="Y3951" s="268"/>
    </row>
    <row r="3952" spans="1:25" ht="409.5" x14ac:dyDescent="0.2">
      <c r="A3952" s="60">
        <v>272</v>
      </c>
      <c r="B3952" s="110" t="s">
        <v>11264</v>
      </c>
      <c r="C3952" s="110" t="s">
        <v>11265</v>
      </c>
      <c r="D3952" s="110" t="s">
        <v>268</v>
      </c>
      <c r="E3952" s="110">
        <v>1.2949999999999999</v>
      </c>
      <c r="F3952" s="110" t="s">
        <v>1121</v>
      </c>
      <c r="G3952" s="110" t="s">
        <v>7849</v>
      </c>
      <c r="H3952" s="110" t="s">
        <v>11759</v>
      </c>
      <c r="I3952" s="110" t="s">
        <v>5393</v>
      </c>
      <c r="J3952" s="110">
        <v>18785496</v>
      </c>
      <c r="K3952" s="382">
        <v>45777</v>
      </c>
      <c r="L3952" s="110" t="s">
        <v>407</v>
      </c>
      <c r="M3952" s="110" t="s">
        <v>1264</v>
      </c>
      <c r="N3952" s="382">
        <v>46142</v>
      </c>
      <c r="O3952" s="324" t="s">
        <v>263</v>
      </c>
      <c r="P3952" s="324">
        <v>2025</v>
      </c>
      <c r="Q3952" s="324" t="s">
        <v>11760</v>
      </c>
      <c r="R3952" s="110" t="s">
        <v>26</v>
      </c>
      <c r="S3952" s="324" t="s">
        <v>26</v>
      </c>
      <c r="T3952" s="110"/>
      <c r="U3952" s="110"/>
      <c r="V3952" s="1134"/>
      <c r="W3952" s="110"/>
      <c r="X3952" s="268"/>
      <c r="Y3952" s="268"/>
    </row>
    <row r="3953" spans="1:25" ht="409.5" x14ac:dyDescent="0.2">
      <c r="A3953" s="60">
        <v>273</v>
      </c>
      <c r="B3953" s="110" t="s">
        <v>9415</v>
      </c>
      <c r="C3953" s="110" t="s">
        <v>11266</v>
      </c>
      <c r="D3953" s="110" t="s">
        <v>269</v>
      </c>
      <c r="E3953" s="110">
        <v>2.9249999999999998</v>
      </c>
      <c r="F3953" s="110" t="s">
        <v>1121</v>
      </c>
      <c r="G3953" s="110" t="s">
        <v>11761</v>
      </c>
      <c r="H3953" s="110" t="s">
        <v>11762</v>
      </c>
      <c r="I3953" s="110" t="s">
        <v>5393</v>
      </c>
      <c r="J3953" s="110">
        <v>17267570</v>
      </c>
      <c r="K3953" s="382">
        <v>45777</v>
      </c>
      <c r="L3953" s="110" t="s">
        <v>407</v>
      </c>
      <c r="M3953" s="110" t="s">
        <v>1264</v>
      </c>
      <c r="N3953" s="382">
        <v>46142</v>
      </c>
      <c r="O3953" s="324" t="s">
        <v>263</v>
      </c>
      <c r="P3953" s="324">
        <v>2025</v>
      </c>
      <c r="Q3953" s="324" t="s">
        <v>11763</v>
      </c>
      <c r="R3953" s="110" t="s">
        <v>26</v>
      </c>
      <c r="S3953" s="324" t="s">
        <v>26</v>
      </c>
      <c r="T3953" s="110"/>
      <c r="U3953" s="110"/>
      <c r="V3953" s="1134"/>
      <c r="W3953" s="110"/>
      <c r="X3953" s="268"/>
      <c r="Y3953" s="268"/>
    </row>
    <row r="3954" spans="1:25" ht="409.5" x14ac:dyDescent="0.2">
      <c r="A3954" s="60">
        <v>274</v>
      </c>
      <c r="B3954" s="110" t="s">
        <v>7522</v>
      </c>
      <c r="C3954" s="110" t="s">
        <v>11267</v>
      </c>
      <c r="D3954" s="110" t="s">
        <v>268</v>
      </c>
      <c r="E3954" s="110">
        <v>5</v>
      </c>
      <c r="F3954" s="110" t="s">
        <v>1121</v>
      </c>
      <c r="G3954" s="110" t="s">
        <v>11764</v>
      </c>
      <c r="H3954" s="110" t="s">
        <v>11765</v>
      </c>
      <c r="I3954" s="110" t="s">
        <v>5393</v>
      </c>
      <c r="J3954" s="110">
        <v>25886689</v>
      </c>
      <c r="K3954" s="382">
        <v>45777</v>
      </c>
      <c r="L3954" s="110" t="s">
        <v>407</v>
      </c>
      <c r="M3954" s="110" t="s">
        <v>1264</v>
      </c>
      <c r="N3954" s="382">
        <v>46142</v>
      </c>
      <c r="O3954" s="324" t="s">
        <v>263</v>
      </c>
      <c r="P3954" s="324">
        <v>2025</v>
      </c>
      <c r="Q3954" s="324" t="s">
        <v>11766</v>
      </c>
      <c r="R3954" s="110" t="s">
        <v>26</v>
      </c>
      <c r="S3954" s="324" t="s">
        <v>26</v>
      </c>
      <c r="T3954" s="110"/>
      <c r="U3954" s="110"/>
      <c r="V3954" s="1134"/>
      <c r="W3954" s="110"/>
      <c r="X3954" s="268"/>
      <c r="Y3954" s="268"/>
    </row>
    <row r="3955" spans="1:25" ht="409.6" thickBot="1" x14ac:dyDescent="0.25">
      <c r="A3955" s="1135">
        <v>275</v>
      </c>
      <c r="B3955" s="1136" t="s">
        <v>11268</v>
      </c>
      <c r="C3955" s="1136" t="s">
        <v>11269</v>
      </c>
      <c r="D3955" s="1136" t="s">
        <v>269</v>
      </c>
      <c r="E3955" s="1136">
        <v>7.0400000000000003E-3</v>
      </c>
      <c r="F3955" s="1136" t="s">
        <v>3882</v>
      </c>
      <c r="G3955" s="1136" t="s">
        <v>11767</v>
      </c>
      <c r="H3955" s="1136" t="s">
        <v>11757</v>
      </c>
      <c r="I3955" s="1136" t="s">
        <v>5393</v>
      </c>
      <c r="J3955" s="1136" t="s">
        <v>11768</v>
      </c>
      <c r="K3955" s="1137">
        <v>45777</v>
      </c>
      <c r="L3955" s="1136" t="s">
        <v>406</v>
      </c>
      <c r="M3955" s="1136" t="s">
        <v>321</v>
      </c>
      <c r="N3955" s="1137">
        <v>46142</v>
      </c>
      <c r="O3955" s="1138" t="s">
        <v>263</v>
      </c>
      <c r="P3955" s="1138">
        <v>2025</v>
      </c>
      <c r="Q3955" s="1138" t="s">
        <v>26</v>
      </c>
      <c r="R3955" s="1136" t="s">
        <v>26</v>
      </c>
      <c r="S3955" s="1138" t="s">
        <v>26</v>
      </c>
      <c r="T3955" s="1136"/>
      <c r="U3955" s="1136"/>
      <c r="V3955" s="1139"/>
      <c r="W3955" s="1136"/>
      <c r="X3955" s="1140"/>
      <c r="Y3955" s="1140"/>
    </row>
    <row r="3956" spans="1:25" ht="33" customHeight="1" thickBot="1" x14ac:dyDescent="0.25">
      <c r="A3956" s="1141"/>
      <c r="B3956" s="1142"/>
      <c r="C3956" s="1142"/>
      <c r="D3956" s="1143"/>
      <c r="E3956" s="207">
        <f>SUM(E3681:E3955)</f>
        <v>3582.5956199999996</v>
      </c>
      <c r="F3956" s="1130"/>
      <c r="G3956" s="1144"/>
      <c r="H3956" s="1145"/>
      <c r="I3956" s="1143"/>
      <c r="J3956" s="1143"/>
      <c r="K3956" s="1143"/>
      <c r="L3956" s="1143"/>
      <c r="M3956" s="1143"/>
      <c r="N3956" s="1146"/>
      <c r="O3956" s="1143"/>
      <c r="P3956" s="1143"/>
      <c r="Q3956" s="1143"/>
      <c r="R3956" s="1143"/>
      <c r="S3956" s="1143"/>
      <c r="T3956" s="1143"/>
      <c r="U3956" s="1143"/>
      <c r="V3956" s="1143"/>
      <c r="W3956" s="1143"/>
      <c r="X3956" s="1130"/>
      <c r="Y3956" s="1147"/>
    </row>
  </sheetData>
  <sheetProtection password="B234" sheet="1" objects="1" scenarios="1" formatCells="0" formatColumns="0" formatRows="0" insertColumns="0" insertRows="0" insertHyperlinks="0" deleteColumns="0" deleteRows="0" sort="0" autoFilter="0" pivotTables="0"/>
  <autoFilter ref="A14:Y1423"/>
  <mergeCells count="12">
    <mergeCell ref="C11:F11"/>
    <mergeCell ref="C12:F12"/>
    <mergeCell ref="C6:F6"/>
    <mergeCell ref="C7:F7"/>
    <mergeCell ref="C8:F8"/>
    <mergeCell ref="C9:F9"/>
    <mergeCell ref="C10:F10"/>
    <mergeCell ref="C1:E1"/>
    <mergeCell ref="C2:F2"/>
    <mergeCell ref="C3:F3"/>
    <mergeCell ref="C4:F4"/>
    <mergeCell ref="C5:F5"/>
  </mergeCells>
  <phoneticPr fontId="7" type="noConversion"/>
  <conditionalFormatting sqref="I2509">
    <cfRule type="duplicateValues" dxfId="248" priority="2467" stopIfTrue="1"/>
  </conditionalFormatting>
  <conditionalFormatting sqref="J2509">
    <cfRule type="duplicateValues" dxfId="247" priority="2468" stopIfTrue="1"/>
    <cfRule type="duplicateValues" dxfId="246" priority="2469" stopIfTrue="1"/>
    <cfRule type="duplicateValues" dxfId="245" priority="2476" stopIfTrue="1"/>
    <cfRule type="duplicateValues" dxfId="244" priority="2479" stopIfTrue="1"/>
    <cfRule type="duplicateValues" dxfId="243" priority="2480" stopIfTrue="1"/>
  </conditionalFormatting>
  <conditionalFormatting sqref="T80">
    <cfRule type="duplicateValues" dxfId="242" priority="723"/>
  </conditionalFormatting>
  <conditionalFormatting sqref="U80">
    <cfRule type="duplicateValues" dxfId="241" priority="724"/>
  </conditionalFormatting>
  <conditionalFormatting sqref="J1148:J1423 J1096:J1121 J1012:J1092 J937:J945 J813:J935">
    <cfRule type="duplicateValues" dxfId="240" priority="179"/>
  </conditionalFormatting>
  <conditionalFormatting sqref="J1148:J1423">
    <cfRule type="duplicateValues" dxfId="239" priority="178"/>
  </conditionalFormatting>
  <conditionalFormatting sqref="J1148:J1423">
    <cfRule type="duplicateValues" dxfId="238" priority="177"/>
  </conditionalFormatting>
  <conditionalFormatting sqref="J1148:J1423">
    <cfRule type="duplicateValues" dxfId="237" priority="176"/>
  </conditionalFormatting>
  <conditionalFormatting sqref="J1148:J1423">
    <cfRule type="duplicateValues" dxfId="236" priority="175"/>
  </conditionalFormatting>
  <conditionalFormatting sqref="J1148:J1423 J1096:J1121 J1012:J1092 J937:J945 J866:J935">
    <cfRule type="duplicateValues" dxfId="235" priority="174"/>
  </conditionalFormatting>
  <conditionalFormatting sqref="J1148:J1423 J1096:J1121 J1012:J1092">
    <cfRule type="duplicateValues" dxfId="234" priority="173"/>
  </conditionalFormatting>
  <conditionalFormatting sqref="J936">
    <cfRule type="duplicateValues" dxfId="233" priority="172"/>
  </conditionalFormatting>
  <conditionalFormatting sqref="J1148:J1423 J1096:J1121 J1012:J1092 J813:J945">
    <cfRule type="duplicateValues" dxfId="232" priority="171"/>
  </conditionalFormatting>
  <conditionalFormatting sqref="J1148:J1423 J1096:J1121 J813:J1092">
    <cfRule type="duplicateValues" dxfId="231" priority="170"/>
  </conditionalFormatting>
  <conditionalFormatting sqref="J1093:J1095">
    <cfRule type="duplicateValues" dxfId="230" priority="169"/>
  </conditionalFormatting>
  <conditionalFormatting sqref="J1148:J1423 J813:J1121">
    <cfRule type="duplicateValues" dxfId="229" priority="168"/>
  </conditionalFormatting>
  <conditionalFormatting sqref="J1122">
    <cfRule type="duplicateValues" dxfId="228" priority="167" stopIfTrue="1"/>
  </conditionalFormatting>
  <conditionalFormatting sqref="J1122">
    <cfRule type="duplicateValues" dxfId="227" priority="165" stopIfTrue="1"/>
    <cfRule type="duplicateValues" dxfId="226" priority="166" stopIfTrue="1"/>
  </conditionalFormatting>
  <conditionalFormatting sqref="J1122">
    <cfRule type="duplicateValues" dxfId="225" priority="164" stopIfTrue="1"/>
  </conditionalFormatting>
  <conditionalFormatting sqref="J1122">
    <cfRule type="duplicateValues" dxfId="224" priority="163" stopIfTrue="1"/>
  </conditionalFormatting>
  <conditionalFormatting sqref="J1122">
    <cfRule type="duplicateValues" dxfId="223" priority="161" stopIfTrue="1"/>
    <cfRule type="duplicateValues" dxfId="222" priority="162" stopIfTrue="1"/>
  </conditionalFormatting>
  <conditionalFormatting sqref="J1122">
    <cfRule type="duplicateValues" dxfId="221" priority="160" stopIfTrue="1"/>
  </conditionalFormatting>
  <conditionalFormatting sqref="J1122">
    <cfRule type="duplicateValues" dxfId="220" priority="159" stopIfTrue="1"/>
  </conditionalFormatting>
  <conditionalFormatting sqref="J1122">
    <cfRule type="duplicateValues" dxfId="219" priority="157" stopIfTrue="1"/>
    <cfRule type="duplicateValues" dxfId="218" priority="158" stopIfTrue="1"/>
  </conditionalFormatting>
  <conditionalFormatting sqref="J813:J1423">
    <cfRule type="duplicateValues" dxfId="217" priority="156"/>
  </conditionalFormatting>
  <conditionalFormatting sqref="J813:J1423">
    <cfRule type="duplicateValues" dxfId="216" priority="155"/>
  </conditionalFormatting>
  <conditionalFormatting sqref="J1123:J1147">
    <cfRule type="duplicateValues" dxfId="215" priority="180"/>
  </conditionalFormatting>
  <conditionalFormatting sqref="J946:J1011">
    <cfRule type="duplicateValues" dxfId="214" priority="181"/>
  </conditionalFormatting>
  <conditionalFormatting sqref="J946:J1011">
    <cfRule type="duplicateValues" dxfId="213" priority="182" stopIfTrue="1"/>
  </conditionalFormatting>
  <conditionalFormatting sqref="J1559">
    <cfRule type="duplicateValues" dxfId="212" priority="141"/>
  </conditionalFormatting>
  <conditionalFormatting sqref="J1561">
    <cfRule type="duplicateValues" dxfId="211" priority="140"/>
  </conditionalFormatting>
  <conditionalFormatting sqref="J1730:J1982 J1668:J1726 J1425:J1662">
    <cfRule type="duplicateValues" dxfId="210" priority="139" stopIfTrue="1"/>
  </conditionalFormatting>
  <conditionalFormatting sqref="J1730:J1982 J1668:J1726 J1425:J1558 J1562:J1662">
    <cfRule type="duplicateValues" dxfId="209" priority="142" stopIfTrue="1"/>
  </conditionalFormatting>
  <conditionalFormatting sqref="J1730:J1982">
    <cfRule type="duplicateValues" dxfId="208" priority="143" stopIfTrue="1"/>
  </conditionalFormatting>
  <conditionalFormatting sqref="J1730:J1982 J1668:J1726 J1425:J1558 J1562:J1662">
    <cfRule type="duplicateValues" dxfId="207" priority="144" stopIfTrue="1"/>
    <cfRule type="duplicateValues" dxfId="206" priority="145" stopIfTrue="1"/>
    <cfRule type="duplicateValues" dxfId="205" priority="146" stopIfTrue="1"/>
  </conditionalFormatting>
  <conditionalFormatting sqref="J1730:J1982">
    <cfRule type="duplicateValues" dxfId="204" priority="147" stopIfTrue="1"/>
  </conditionalFormatting>
  <conditionalFormatting sqref="J1730:J1982">
    <cfRule type="duplicateValues" dxfId="203" priority="148" stopIfTrue="1"/>
  </conditionalFormatting>
  <conditionalFormatting sqref="J1730:J1982">
    <cfRule type="duplicateValues" dxfId="202" priority="149" stopIfTrue="1"/>
  </conditionalFormatting>
  <conditionalFormatting sqref="J1730:J1982">
    <cfRule type="duplicateValues" dxfId="201" priority="150" stopIfTrue="1"/>
  </conditionalFormatting>
  <conditionalFormatting sqref="J1730:J1982 J1668:J1726 J1492:J1558 J1562:J1662">
    <cfRule type="duplicateValues" dxfId="200" priority="151" stopIfTrue="1"/>
  </conditionalFormatting>
  <conditionalFormatting sqref="J1730:J1982 J1668:J1726 J1562:J1662">
    <cfRule type="duplicateValues" dxfId="199" priority="152" stopIfTrue="1"/>
  </conditionalFormatting>
  <conditionalFormatting sqref="J1730:J1982 J1668:J1726 J1615:J1662">
    <cfRule type="duplicateValues" dxfId="198" priority="153" stopIfTrue="1"/>
  </conditionalFormatting>
  <conditionalFormatting sqref="J1730:J1982 J1668:J1726 J1640:J1662">
    <cfRule type="duplicateValues" dxfId="197" priority="138" stopIfTrue="1"/>
  </conditionalFormatting>
  <conditionalFormatting sqref="J1730:J1982">
    <cfRule type="duplicateValues" dxfId="196" priority="137" stopIfTrue="1"/>
  </conditionalFormatting>
  <conditionalFormatting sqref="J1560">
    <cfRule type="duplicateValues" dxfId="195" priority="154"/>
  </conditionalFormatting>
  <conditionalFormatting sqref="J1663">
    <cfRule type="duplicateValues" dxfId="194" priority="136"/>
  </conditionalFormatting>
  <conditionalFormatting sqref="J1664">
    <cfRule type="duplicateValues" dxfId="193" priority="135"/>
  </conditionalFormatting>
  <conditionalFormatting sqref="J1665:J1667">
    <cfRule type="duplicateValues" dxfId="192" priority="134"/>
  </conditionalFormatting>
  <conditionalFormatting sqref="J1730:J1982 J1425:J1726">
    <cfRule type="duplicateValues" dxfId="191" priority="133" stopIfTrue="1"/>
  </conditionalFormatting>
  <conditionalFormatting sqref="J1727">
    <cfRule type="duplicateValues" dxfId="190" priority="132"/>
  </conditionalFormatting>
  <conditionalFormatting sqref="J1728">
    <cfRule type="duplicateValues" dxfId="189" priority="131"/>
  </conditionalFormatting>
  <conditionalFormatting sqref="J1729">
    <cfRule type="duplicateValues" dxfId="188" priority="130"/>
  </conditionalFormatting>
  <conditionalFormatting sqref="J1425:J1982">
    <cfRule type="duplicateValues" dxfId="187" priority="129" stopIfTrue="1"/>
  </conditionalFormatting>
  <conditionalFormatting sqref="J1425:J1982">
    <cfRule type="duplicateValues" dxfId="186" priority="128" stopIfTrue="1"/>
  </conditionalFormatting>
  <conditionalFormatting sqref="J2320:J2508 J2209:J2251 J1984:J2207 J2254:J2316">
    <cfRule type="duplicateValues" dxfId="185" priority="95"/>
  </conditionalFormatting>
  <conditionalFormatting sqref="J2320:J2508 J2209:J2251 J2006:J2207 J2254:J2316">
    <cfRule type="duplicateValues" dxfId="184" priority="96"/>
  </conditionalFormatting>
  <conditionalFormatting sqref="J2320:J2508 J2209:J2251 J1984:J2207 J2254:J2316">
    <cfRule type="duplicateValues" dxfId="183" priority="97"/>
    <cfRule type="duplicateValues" dxfId="182" priority="98"/>
  </conditionalFormatting>
  <conditionalFormatting sqref="J2320:J2508 J2209:J2251 J2254:J2316">
    <cfRule type="duplicateValues" dxfId="181" priority="99"/>
  </conditionalFormatting>
  <conditionalFormatting sqref="J2320:J2508 J2209:J2251 J2073:J2207 J2254:J2316">
    <cfRule type="duplicateValues" dxfId="180" priority="100"/>
  </conditionalFormatting>
  <conditionalFormatting sqref="J2320:J2508 J2209:J2251 J2132:J2207 J2254:J2316">
    <cfRule type="duplicateValues" dxfId="179" priority="94"/>
  </conditionalFormatting>
  <conditionalFormatting sqref="J2208">
    <cfRule type="duplicateValues" dxfId="178" priority="93"/>
  </conditionalFormatting>
  <conditionalFormatting sqref="J2320:J2508 J1984:J2251 J2254:J2316">
    <cfRule type="duplicateValues" dxfId="177" priority="90"/>
    <cfRule type="duplicateValues" dxfId="176" priority="92"/>
  </conditionalFormatting>
  <conditionalFormatting sqref="J2320:J2508 J1984:J2251 J2254:J2316">
    <cfRule type="duplicateValues" dxfId="175" priority="91"/>
  </conditionalFormatting>
  <conditionalFormatting sqref="J2252">
    <cfRule type="duplicateValues" dxfId="174" priority="58"/>
  </conditionalFormatting>
  <conditionalFormatting sqref="J2252">
    <cfRule type="duplicateValues" dxfId="173" priority="59"/>
  </conditionalFormatting>
  <conditionalFormatting sqref="J2252">
    <cfRule type="duplicateValues" dxfId="172" priority="60"/>
    <cfRule type="duplicateValues" dxfId="171" priority="61"/>
  </conditionalFormatting>
  <conditionalFormatting sqref="J2252">
    <cfRule type="duplicateValues" dxfId="170" priority="62"/>
  </conditionalFormatting>
  <conditionalFormatting sqref="J2252">
    <cfRule type="duplicateValues" dxfId="169" priority="63"/>
  </conditionalFormatting>
  <conditionalFormatting sqref="J2252">
    <cfRule type="duplicateValues" dxfId="168" priority="57"/>
  </conditionalFormatting>
  <conditionalFormatting sqref="J2252">
    <cfRule type="duplicateValues" dxfId="167" priority="54"/>
    <cfRule type="duplicateValues" dxfId="166" priority="56"/>
  </conditionalFormatting>
  <conditionalFormatting sqref="J2252">
    <cfRule type="duplicateValues" dxfId="165" priority="64" stopIfTrue="1"/>
  </conditionalFormatting>
  <conditionalFormatting sqref="J2252">
    <cfRule type="duplicateValues" dxfId="164" priority="65" stopIfTrue="1"/>
  </conditionalFormatting>
  <conditionalFormatting sqref="J2252">
    <cfRule type="duplicateValues" dxfId="163" priority="66" stopIfTrue="1"/>
    <cfRule type="duplicateValues" dxfId="162" priority="67" stopIfTrue="1"/>
  </conditionalFormatting>
  <conditionalFormatting sqref="J2252">
    <cfRule type="duplicateValues" dxfId="161" priority="68" stopIfTrue="1"/>
  </conditionalFormatting>
  <conditionalFormatting sqref="J2252">
    <cfRule type="duplicateValues" dxfId="160" priority="69" stopIfTrue="1"/>
  </conditionalFormatting>
  <conditionalFormatting sqref="J2252">
    <cfRule type="duplicateValues" dxfId="159" priority="70" stopIfTrue="1"/>
  </conditionalFormatting>
  <conditionalFormatting sqref="J2252">
    <cfRule type="duplicateValues" dxfId="158" priority="71" stopIfTrue="1"/>
  </conditionalFormatting>
  <conditionalFormatting sqref="J2252">
    <cfRule type="duplicateValues" dxfId="157" priority="72" stopIfTrue="1"/>
  </conditionalFormatting>
  <conditionalFormatting sqref="J2252">
    <cfRule type="duplicateValues" dxfId="156" priority="73" stopIfTrue="1"/>
  </conditionalFormatting>
  <conditionalFormatting sqref="J2252">
    <cfRule type="duplicateValues" dxfId="155" priority="74" stopIfTrue="1"/>
    <cfRule type="duplicateValues" dxfId="154" priority="75" stopIfTrue="1"/>
  </conditionalFormatting>
  <conditionalFormatting sqref="J2252">
    <cfRule type="duplicateValues" dxfId="153" priority="76" stopIfTrue="1"/>
  </conditionalFormatting>
  <conditionalFormatting sqref="J2252">
    <cfRule type="duplicateValues" dxfId="152" priority="77" stopIfTrue="1"/>
    <cfRule type="duplicateValues" dxfId="151" priority="78" stopIfTrue="1"/>
    <cfRule type="duplicateValues" dxfId="150" priority="79" stopIfTrue="1"/>
    <cfRule type="duplicateValues" dxfId="149" priority="80" stopIfTrue="1"/>
  </conditionalFormatting>
  <conditionalFormatting sqref="J2252">
    <cfRule type="duplicateValues" dxfId="148" priority="81" stopIfTrue="1"/>
  </conditionalFormatting>
  <conditionalFormatting sqref="J2252">
    <cfRule type="duplicateValues" dxfId="147" priority="82" stopIfTrue="1"/>
    <cfRule type="duplicateValues" dxfId="146" priority="83" stopIfTrue="1"/>
  </conditionalFormatting>
  <conditionalFormatting sqref="J2252">
    <cfRule type="duplicateValues" dxfId="145" priority="84" stopIfTrue="1"/>
  </conditionalFormatting>
  <conditionalFormatting sqref="J2252">
    <cfRule type="duplicateValues" dxfId="144" priority="85" stopIfTrue="1"/>
  </conditionalFormatting>
  <conditionalFormatting sqref="J2252">
    <cfRule type="duplicateValues" dxfId="143" priority="86" stopIfTrue="1"/>
  </conditionalFormatting>
  <conditionalFormatting sqref="J2252">
    <cfRule type="duplicateValues" dxfId="142" priority="87" stopIfTrue="1"/>
    <cfRule type="duplicateValues" dxfId="141" priority="88" stopIfTrue="1"/>
    <cfRule type="duplicateValues" dxfId="140" priority="89" stopIfTrue="1"/>
  </conditionalFormatting>
  <conditionalFormatting sqref="J2252">
    <cfRule type="duplicateValues" dxfId="139" priority="55"/>
  </conditionalFormatting>
  <conditionalFormatting sqref="J2253">
    <cfRule type="duplicateValues" dxfId="138" priority="22"/>
  </conditionalFormatting>
  <conditionalFormatting sqref="J2253">
    <cfRule type="duplicateValues" dxfId="137" priority="23"/>
  </conditionalFormatting>
  <conditionalFormatting sqref="J2253">
    <cfRule type="duplicateValues" dxfId="136" priority="24"/>
    <cfRule type="duplicateValues" dxfId="135" priority="25"/>
  </conditionalFormatting>
  <conditionalFormatting sqref="J2253">
    <cfRule type="duplicateValues" dxfId="134" priority="26"/>
  </conditionalFormatting>
  <conditionalFormatting sqref="J2253">
    <cfRule type="duplicateValues" dxfId="133" priority="27"/>
  </conditionalFormatting>
  <conditionalFormatting sqref="J2253">
    <cfRule type="duplicateValues" dxfId="132" priority="21"/>
  </conditionalFormatting>
  <conditionalFormatting sqref="J2253">
    <cfRule type="duplicateValues" dxfId="131" priority="18"/>
    <cfRule type="duplicateValues" dxfId="130" priority="20"/>
  </conditionalFormatting>
  <conditionalFormatting sqref="J2253">
    <cfRule type="duplicateValues" dxfId="129" priority="28" stopIfTrue="1"/>
  </conditionalFormatting>
  <conditionalFormatting sqref="J2253">
    <cfRule type="duplicateValues" dxfId="128" priority="29" stopIfTrue="1"/>
  </conditionalFormatting>
  <conditionalFormatting sqref="J2253">
    <cfRule type="duplicateValues" dxfId="127" priority="30" stopIfTrue="1"/>
    <cfRule type="duplicateValues" dxfId="126" priority="31" stopIfTrue="1"/>
  </conditionalFormatting>
  <conditionalFormatting sqref="J2253">
    <cfRule type="duplicateValues" dxfId="125" priority="32" stopIfTrue="1"/>
  </conditionalFormatting>
  <conditionalFormatting sqref="J2253">
    <cfRule type="duplicateValues" dxfId="124" priority="33" stopIfTrue="1"/>
  </conditionalFormatting>
  <conditionalFormatting sqref="J2253">
    <cfRule type="duplicateValues" dxfId="123" priority="34" stopIfTrue="1"/>
  </conditionalFormatting>
  <conditionalFormatting sqref="J2253">
    <cfRule type="duplicateValues" dxfId="122" priority="35" stopIfTrue="1"/>
  </conditionalFormatting>
  <conditionalFormatting sqref="J2253">
    <cfRule type="duplicateValues" dxfId="121" priority="36" stopIfTrue="1"/>
  </conditionalFormatting>
  <conditionalFormatting sqref="J2253">
    <cfRule type="duplicateValues" dxfId="120" priority="37" stopIfTrue="1"/>
  </conditionalFormatting>
  <conditionalFormatting sqref="J2253">
    <cfRule type="duplicateValues" dxfId="119" priority="38" stopIfTrue="1"/>
    <cfRule type="duplicateValues" dxfId="118" priority="39" stopIfTrue="1"/>
  </conditionalFormatting>
  <conditionalFormatting sqref="J2253">
    <cfRule type="duplicateValues" dxfId="117" priority="40" stopIfTrue="1"/>
  </conditionalFormatting>
  <conditionalFormatting sqref="J2253">
    <cfRule type="duplicateValues" dxfId="116" priority="41" stopIfTrue="1"/>
    <cfRule type="duplicateValues" dxfId="115" priority="42" stopIfTrue="1"/>
    <cfRule type="duplicateValues" dxfId="114" priority="43" stopIfTrue="1"/>
    <cfRule type="duplicateValues" dxfId="113" priority="44" stopIfTrue="1"/>
  </conditionalFormatting>
  <conditionalFormatting sqref="J2253">
    <cfRule type="duplicateValues" dxfId="112" priority="45" stopIfTrue="1"/>
  </conditionalFormatting>
  <conditionalFormatting sqref="J2253">
    <cfRule type="duplicateValues" dxfId="111" priority="46" stopIfTrue="1"/>
    <cfRule type="duplicateValues" dxfId="110" priority="47" stopIfTrue="1"/>
  </conditionalFormatting>
  <conditionalFormatting sqref="J2253">
    <cfRule type="duplicateValues" dxfId="109" priority="48" stopIfTrue="1"/>
  </conditionalFormatting>
  <conditionalFormatting sqref="J2253">
    <cfRule type="duplicateValues" dxfId="108" priority="49" stopIfTrue="1"/>
  </conditionalFormatting>
  <conditionalFormatting sqref="J2253">
    <cfRule type="duplicateValues" dxfId="107" priority="50" stopIfTrue="1"/>
  </conditionalFormatting>
  <conditionalFormatting sqref="J2253">
    <cfRule type="duplicateValues" dxfId="106" priority="51" stopIfTrue="1"/>
    <cfRule type="duplicateValues" dxfId="105" priority="52" stopIfTrue="1"/>
    <cfRule type="duplicateValues" dxfId="104" priority="53" stopIfTrue="1"/>
  </conditionalFormatting>
  <conditionalFormatting sqref="J2253">
    <cfRule type="duplicateValues" dxfId="103" priority="19"/>
  </conditionalFormatting>
  <conditionalFormatting sqref="J2317">
    <cfRule type="duplicateValues" dxfId="102" priority="17"/>
  </conditionalFormatting>
  <conditionalFormatting sqref="J2318">
    <cfRule type="duplicateValues" dxfId="101" priority="16"/>
  </conditionalFormatting>
  <conditionalFormatting sqref="J1984:J2508">
    <cfRule type="duplicateValues" dxfId="100" priority="15"/>
  </conditionalFormatting>
  <conditionalFormatting sqref="J2319">
    <cfRule type="duplicateValues" dxfId="99" priority="101"/>
  </conditionalFormatting>
  <conditionalFormatting sqref="J2320:J2508 J2209:J2251 J1984:J2207 J2254:J2316">
    <cfRule type="duplicateValues" dxfId="98" priority="102" stopIfTrue="1"/>
  </conditionalFormatting>
  <conditionalFormatting sqref="J2320:J2508">
    <cfRule type="duplicateValues" dxfId="97" priority="103" stopIfTrue="1"/>
  </conditionalFormatting>
  <conditionalFormatting sqref="J2320:J2508 J2209:J2251 J1984:J2207 J2254:J2316">
    <cfRule type="duplicateValues" dxfId="96" priority="104" stopIfTrue="1"/>
    <cfRule type="duplicateValues" dxfId="95" priority="105" stopIfTrue="1"/>
  </conditionalFormatting>
  <conditionalFormatting sqref="J2320:J2508">
    <cfRule type="duplicateValues" dxfId="94" priority="106" stopIfTrue="1"/>
  </conditionalFormatting>
  <conditionalFormatting sqref="J2320:J2508">
    <cfRule type="duplicateValues" dxfId="93" priority="107" stopIfTrue="1"/>
  </conditionalFormatting>
  <conditionalFormatting sqref="J2320:J2508">
    <cfRule type="duplicateValues" dxfId="92" priority="108" stopIfTrue="1"/>
  </conditionalFormatting>
  <conditionalFormatting sqref="J2320:J2508">
    <cfRule type="duplicateValues" dxfId="91" priority="109" stopIfTrue="1"/>
  </conditionalFormatting>
  <conditionalFormatting sqref="J2320:J2508">
    <cfRule type="duplicateValues" dxfId="90" priority="110" stopIfTrue="1"/>
  </conditionalFormatting>
  <conditionalFormatting sqref="J2320:J2508">
    <cfRule type="duplicateValues" dxfId="89" priority="111" stopIfTrue="1"/>
  </conditionalFormatting>
  <conditionalFormatting sqref="J2320:J2508">
    <cfRule type="duplicateValues" dxfId="88" priority="112" stopIfTrue="1"/>
    <cfRule type="duplicateValues" dxfId="87" priority="113" stopIfTrue="1"/>
  </conditionalFormatting>
  <conditionalFormatting sqref="J2320:J2508">
    <cfRule type="duplicateValues" dxfId="86" priority="114" stopIfTrue="1"/>
  </conditionalFormatting>
  <conditionalFormatting sqref="J2320:J2508 J2209:J2251 J1984:J2207 J2254:J2316">
    <cfRule type="duplicateValues" dxfId="85" priority="115" stopIfTrue="1"/>
    <cfRule type="duplicateValues" dxfId="84" priority="116" stopIfTrue="1"/>
    <cfRule type="duplicateValues" dxfId="83" priority="117" stopIfTrue="1"/>
    <cfRule type="duplicateValues" dxfId="82" priority="118" stopIfTrue="1"/>
  </conditionalFormatting>
  <conditionalFormatting sqref="J2320:J2508">
    <cfRule type="duplicateValues" dxfId="81" priority="119" stopIfTrue="1"/>
  </conditionalFormatting>
  <conditionalFormatting sqref="J2320:J2508">
    <cfRule type="duplicateValues" dxfId="80" priority="120" stopIfTrue="1"/>
    <cfRule type="duplicateValues" dxfId="79" priority="121" stopIfTrue="1"/>
  </conditionalFormatting>
  <conditionalFormatting sqref="J2320:J2508">
    <cfRule type="duplicateValues" dxfId="78" priority="122" stopIfTrue="1"/>
  </conditionalFormatting>
  <conditionalFormatting sqref="J2320:J2508">
    <cfRule type="duplicateValues" dxfId="77" priority="123" stopIfTrue="1"/>
  </conditionalFormatting>
  <conditionalFormatting sqref="J2320:J2508">
    <cfRule type="duplicateValues" dxfId="76" priority="124" stopIfTrue="1"/>
  </conditionalFormatting>
  <conditionalFormatting sqref="J2320:J2508 J2209:J2251 J1984:J2207 J2254:J2316">
    <cfRule type="duplicateValues" dxfId="75" priority="125" stopIfTrue="1"/>
    <cfRule type="duplicateValues" dxfId="74" priority="126" stopIfTrue="1"/>
    <cfRule type="duplicateValues" dxfId="73" priority="127" stopIfTrue="1"/>
  </conditionalFormatting>
  <conditionalFormatting sqref="J2510:J2581">
    <cfRule type="duplicateValues" dxfId="72" priority="14" stopIfTrue="1"/>
  </conditionalFormatting>
  <conditionalFormatting sqref="J2510:J2595">
    <cfRule type="duplicateValues" dxfId="71" priority="13" stopIfTrue="1"/>
  </conditionalFormatting>
  <conditionalFormatting sqref="J2510:J2618">
    <cfRule type="duplicateValues" dxfId="70" priority="11" stopIfTrue="1"/>
    <cfRule type="duplicateValues" dxfId="69" priority="12" stopIfTrue="1"/>
  </conditionalFormatting>
  <conditionalFormatting sqref="J2510:J2677">
    <cfRule type="duplicateValues" dxfId="68" priority="10" stopIfTrue="1"/>
  </conditionalFormatting>
  <conditionalFormatting sqref="J2510:J2812">
    <cfRule type="duplicateValues" dxfId="67" priority="9" stopIfTrue="1"/>
  </conditionalFormatting>
  <conditionalFormatting sqref="J2546:J2562">
    <cfRule type="duplicateValues" dxfId="66" priority="7"/>
    <cfRule type="duplicateValues" dxfId="65" priority="8"/>
  </conditionalFormatting>
  <conditionalFormatting sqref="J2563:J2581">
    <cfRule type="duplicateValues" dxfId="64" priority="6"/>
  </conditionalFormatting>
  <conditionalFormatting sqref="J2871:J2981">
    <cfRule type="duplicateValues" dxfId="63" priority="4"/>
    <cfRule type="duplicateValues" dxfId="62" priority="5"/>
  </conditionalFormatting>
  <conditionalFormatting sqref="J2983:J3955">
    <cfRule type="duplicateValues" dxfId="61" priority="1"/>
  </conditionalFormatting>
  <conditionalFormatting sqref="J3681:J3955 J2983:J3567">
    <cfRule type="duplicateValues" dxfId="60" priority="2"/>
    <cfRule type="duplicateValues" dxfId="59" priority="3"/>
  </conditionalFormatting>
  <pageMargins left="0.75" right="0.75" top="1" bottom="1" header="0.5" footer="0.5"/>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80" zoomScaleNormal="80" workbookViewId="0">
      <selection activeCell="H48" sqref="H48"/>
    </sheetView>
  </sheetViews>
  <sheetFormatPr defaultColWidth="8.85546875" defaultRowHeight="12.75" x14ac:dyDescent="0.2"/>
  <cols>
    <col min="1" max="1" width="4.28515625" style="488" customWidth="1"/>
    <col min="2" max="2" width="37.5703125" style="488" customWidth="1"/>
    <col min="3" max="3" width="26.42578125" style="488" customWidth="1"/>
    <col min="4" max="4" width="9" style="488" customWidth="1"/>
    <col min="5" max="5" width="10.5703125" style="488" customWidth="1"/>
    <col min="6" max="6" width="11.85546875" style="488" customWidth="1"/>
    <col min="7" max="7" width="11.7109375" style="488" customWidth="1"/>
    <col min="8" max="8" width="28.42578125" style="488" customWidth="1"/>
    <col min="9" max="9" width="25" style="488" customWidth="1"/>
    <col min="10" max="10" width="18.5703125" style="488" customWidth="1"/>
    <col min="11" max="11" width="14" style="488" customWidth="1"/>
    <col min="12" max="12" width="16.28515625" style="488" customWidth="1"/>
    <col min="13" max="13" width="11.5703125" style="488" customWidth="1"/>
    <col min="14" max="14" width="11.28515625" style="488" customWidth="1"/>
    <col min="15" max="15" width="12.85546875" style="488" customWidth="1"/>
    <col min="16" max="16" width="10.7109375" style="488" customWidth="1"/>
    <col min="17" max="17" width="19.7109375" style="488" customWidth="1"/>
    <col min="18" max="18" width="21.42578125" style="488" customWidth="1"/>
    <col min="19" max="19" width="12.42578125" style="488" customWidth="1"/>
    <col min="20" max="20" width="13.28515625" style="488" customWidth="1"/>
    <col min="21" max="21" width="13.85546875" style="488" customWidth="1"/>
    <col min="22" max="22" width="14.85546875" style="488" customWidth="1"/>
    <col min="23" max="23" width="10.140625" style="488" bestFit="1" customWidth="1"/>
    <col min="24" max="24" width="15.28515625" style="488" customWidth="1"/>
    <col min="25" max="25" width="19" style="488" customWidth="1"/>
    <col min="26" max="26" width="19.5703125" style="488" bestFit="1" customWidth="1"/>
    <col min="27" max="16384" width="8.85546875" style="488"/>
  </cols>
  <sheetData>
    <row r="1" spans="1:25" ht="13.5" thickBot="1" x14ac:dyDescent="0.25">
      <c r="C1" s="1171"/>
      <c r="D1" s="1171"/>
      <c r="E1" s="1171"/>
      <c r="G1" s="379"/>
      <c r="H1" s="629"/>
      <c r="K1" s="630"/>
    </row>
    <row r="2" spans="1:25" ht="15" customHeight="1" x14ac:dyDescent="0.2">
      <c r="B2" s="628" t="s">
        <v>0</v>
      </c>
      <c r="C2" s="1210" t="s">
        <v>9138</v>
      </c>
      <c r="D2" s="1211"/>
      <c r="E2" s="1211"/>
      <c r="F2" s="1212"/>
      <c r="G2" s="379"/>
      <c r="H2" s="629"/>
      <c r="K2" s="630"/>
    </row>
    <row r="3" spans="1:25" ht="15" customHeight="1" thickBot="1" x14ac:dyDescent="0.25">
      <c r="B3" s="631" t="s">
        <v>198</v>
      </c>
      <c r="C3" s="1213" t="s">
        <v>209</v>
      </c>
      <c r="D3" s="1213"/>
      <c r="E3" s="1213"/>
      <c r="F3" s="1214"/>
      <c r="G3" s="379"/>
      <c r="H3" s="629"/>
      <c r="K3" s="630"/>
    </row>
    <row r="4" spans="1:25" ht="15" customHeight="1" x14ac:dyDescent="0.25">
      <c r="B4" s="632"/>
      <c r="C4" s="1215" t="s">
        <v>7258</v>
      </c>
      <c r="D4" s="1215"/>
      <c r="E4" s="1215"/>
      <c r="F4" s="1216"/>
      <c r="G4" s="379"/>
      <c r="H4" s="629"/>
      <c r="K4" s="630"/>
    </row>
    <row r="5" spans="1:25" ht="15" customHeight="1" x14ac:dyDescent="0.2">
      <c r="B5" s="633"/>
      <c r="C5" s="1217" t="s">
        <v>196</v>
      </c>
      <c r="D5" s="1217"/>
      <c r="E5" s="1217"/>
      <c r="F5" s="1218"/>
      <c r="G5" s="379"/>
      <c r="H5" s="629"/>
      <c r="K5" s="630"/>
    </row>
    <row r="6" spans="1:25" ht="15" customHeight="1" x14ac:dyDescent="0.2">
      <c r="B6" s="634"/>
      <c r="C6" s="1205" t="s">
        <v>197</v>
      </c>
      <c r="D6" s="1205"/>
      <c r="E6" s="1205"/>
      <c r="F6" s="1206"/>
      <c r="G6" s="379"/>
      <c r="H6" s="629"/>
      <c r="K6" s="630"/>
    </row>
    <row r="7" spans="1:25" ht="15" customHeight="1" x14ac:dyDescent="0.2">
      <c r="B7" s="635"/>
      <c r="C7" s="1207" t="s">
        <v>193</v>
      </c>
      <c r="D7" s="1207"/>
      <c r="E7" s="1207"/>
      <c r="F7" s="1208"/>
      <c r="G7" s="379"/>
      <c r="H7" s="629"/>
      <c r="K7" s="630"/>
    </row>
    <row r="8" spans="1:25" x14ac:dyDescent="0.2">
      <c r="B8" s="636"/>
      <c r="C8" s="1195" t="s">
        <v>194</v>
      </c>
      <c r="D8" s="1195"/>
      <c r="E8" s="1195"/>
      <c r="F8" s="1196"/>
      <c r="G8" s="379"/>
      <c r="H8" s="629"/>
      <c r="K8" s="630"/>
    </row>
    <row r="9" spans="1:25" x14ac:dyDescent="0.2">
      <c r="B9" s="637"/>
      <c r="C9" s="1197" t="s">
        <v>195</v>
      </c>
      <c r="D9" s="1197"/>
      <c r="E9" s="1197"/>
      <c r="F9" s="1198"/>
      <c r="G9" s="379"/>
      <c r="H9" s="629"/>
      <c r="K9" s="630"/>
    </row>
    <row r="10" spans="1:25" x14ac:dyDescent="0.2">
      <c r="B10" s="638"/>
      <c r="C10" s="1199" t="s">
        <v>7880</v>
      </c>
      <c r="D10" s="1199"/>
      <c r="E10" s="1199"/>
      <c r="F10" s="1200"/>
      <c r="G10" s="379"/>
      <c r="H10" s="629"/>
      <c r="K10" s="630"/>
    </row>
    <row r="11" spans="1:25" x14ac:dyDescent="0.2">
      <c r="B11" s="639"/>
      <c r="C11" s="1201" t="s">
        <v>7881</v>
      </c>
      <c r="D11" s="1201"/>
      <c r="E11" s="1201"/>
      <c r="F11" s="1202"/>
      <c r="G11" s="379"/>
      <c r="H11" s="629"/>
      <c r="K11" s="630"/>
    </row>
    <row r="12" spans="1:25" ht="13.5" thickBot="1" x14ac:dyDescent="0.25">
      <c r="B12" s="640"/>
      <c r="C12" s="1203" t="s">
        <v>7882</v>
      </c>
      <c r="D12" s="1203"/>
      <c r="E12" s="1203"/>
      <c r="F12" s="1204"/>
      <c r="G12" s="379"/>
      <c r="H12" s="629"/>
      <c r="K12" s="630"/>
    </row>
    <row r="13" spans="1:25" ht="13.5" thickBot="1" x14ac:dyDescent="0.25">
      <c r="B13" s="641"/>
      <c r="C13" s="642"/>
      <c r="D13" s="642"/>
      <c r="E13" s="642"/>
      <c r="F13" s="643"/>
      <c r="G13" s="379"/>
      <c r="H13" s="629"/>
      <c r="K13" s="630"/>
    </row>
    <row r="14" spans="1:25" ht="52.5" customHeight="1" thickBot="1" x14ac:dyDescent="0.25">
      <c r="A14" s="46" t="s">
        <v>1</v>
      </c>
      <c r="B14" s="32" t="s">
        <v>2</v>
      </c>
      <c r="C14" s="32" t="s">
        <v>31</v>
      </c>
      <c r="D14" s="32" t="s">
        <v>199</v>
      </c>
      <c r="E14" s="32" t="s">
        <v>243</v>
      </c>
      <c r="F14" s="32" t="s">
        <v>3</v>
      </c>
      <c r="G14" s="32" t="s">
        <v>4</v>
      </c>
      <c r="H14" s="32" t="s">
        <v>5</v>
      </c>
      <c r="I14" s="32" t="s">
        <v>6</v>
      </c>
      <c r="J14" s="32" t="s">
        <v>7</v>
      </c>
      <c r="K14" s="33" t="s">
        <v>200</v>
      </c>
      <c r="L14" s="32" t="s">
        <v>9</v>
      </c>
      <c r="M14" s="32" t="s">
        <v>201</v>
      </c>
      <c r="N14" s="32" t="s">
        <v>202</v>
      </c>
      <c r="O14" s="32" t="s">
        <v>10</v>
      </c>
      <c r="P14" s="32" t="s">
        <v>206</v>
      </c>
      <c r="Q14" s="32" t="s">
        <v>203</v>
      </c>
      <c r="R14" s="32" t="s">
        <v>204</v>
      </c>
      <c r="S14" s="32" t="s">
        <v>208</v>
      </c>
      <c r="T14" s="32" t="s">
        <v>205</v>
      </c>
      <c r="U14" s="32" t="s">
        <v>248</v>
      </c>
      <c r="V14" s="32" t="s">
        <v>246</v>
      </c>
      <c r="W14" s="32" t="s">
        <v>207</v>
      </c>
      <c r="X14" s="32" t="s">
        <v>244</v>
      </c>
      <c r="Y14" s="34" t="s">
        <v>245</v>
      </c>
    </row>
    <row r="15" spans="1:25" ht="68.25" customHeight="1" thickBot="1" x14ac:dyDescent="0.25">
      <c r="A15" s="102">
        <v>1</v>
      </c>
      <c r="B15" s="151" t="s">
        <v>455</v>
      </c>
      <c r="C15" s="151" t="s">
        <v>456</v>
      </c>
      <c r="D15" s="151" t="s">
        <v>27</v>
      </c>
      <c r="E15" s="151">
        <v>54.35</v>
      </c>
      <c r="F15" s="151">
        <v>110</v>
      </c>
      <c r="G15" s="151" t="s">
        <v>457</v>
      </c>
      <c r="H15" s="151" t="s">
        <v>458</v>
      </c>
      <c r="I15" s="516" t="s">
        <v>303</v>
      </c>
      <c r="J15" s="699" t="s">
        <v>459</v>
      </c>
      <c r="K15" s="700">
        <v>44980</v>
      </c>
      <c r="L15" s="151"/>
      <c r="M15" s="151" t="s">
        <v>49</v>
      </c>
      <c r="N15" s="151" t="s">
        <v>106</v>
      </c>
      <c r="O15" s="701" t="s">
        <v>12</v>
      </c>
      <c r="P15" s="151" t="s">
        <v>460</v>
      </c>
      <c r="Q15" s="151" t="s">
        <v>34</v>
      </c>
      <c r="R15" s="151" t="s">
        <v>34</v>
      </c>
      <c r="S15" s="151" t="s">
        <v>34</v>
      </c>
      <c r="T15" s="151"/>
      <c r="U15" s="151"/>
      <c r="V15" s="151"/>
      <c r="W15" s="151"/>
      <c r="X15" s="151">
        <v>54.35</v>
      </c>
      <c r="Y15" s="152"/>
    </row>
    <row r="16" spans="1:25" ht="16.5" customHeight="1" thickBot="1" x14ac:dyDescent="0.25">
      <c r="A16" s="102"/>
      <c r="B16" s="120"/>
      <c r="C16" s="120"/>
      <c r="D16" s="120"/>
      <c r="E16" s="153">
        <f>SUM(E15)</f>
        <v>54.35</v>
      </c>
      <c r="F16" s="120"/>
      <c r="G16" s="120"/>
      <c r="H16" s="120"/>
      <c r="I16" s="120"/>
      <c r="J16" s="120"/>
      <c r="K16" s="147"/>
      <c r="L16" s="120"/>
      <c r="M16" s="120"/>
      <c r="N16" s="120"/>
      <c r="O16" s="120"/>
      <c r="P16" s="120"/>
      <c r="Q16" s="120"/>
      <c r="R16" s="120"/>
      <c r="S16" s="120"/>
      <c r="T16" s="120"/>
      <c r="U16" s="120"/>
      <c r="V16" s="120"/>
      <c r="W16" s="120"/>
      <c r="X16" s="153">
        <f>SUM(X15)</f>
        <v>54.35</v>
      </c>
      <c r="Y16" s="148"/>
    </row>
    <row r="17" spans="1:25" ht="16.5" customHeight="1" x14ac:dyDescent="0.2">
      <c r="A17" s="390">
        <v>1</v>
      </c>
      <c r="B17" s="731" t="s">
        <v>669</v>
      </c>
      <c r="C17" s="731" t="s">
        <v>670</v>
      </c>
      <c r="D17" s="731" t="s">
        <v>313</v>
      </c>
      <c r="E17" s="732">
        <v>20.154</v>
      </c>
      <c r="F17" s="731">
        <v>110</v>
      </c>
      <c r="G17" s="731" t="s">
        <v>671</v>
      </c>
      <c r="H17" s="731" t="s">
        <v>366</v>
      </c>
      <c r="I17" s="733" t="s">
        <v>466</v>
      </c>
      <c r="J17" s="734">
        <v>3040220305279</v>
      </c>
      <c r="K17" s="735">
        <v>45120</v>
      </c>
      <c r="L17" s="702"/>
      <c r="M17" s="703"/>
      <c r="N17" s="735">
        <v>45486</v>
      </c>
      <c r="O17" s="254" t="s">
        <v>12</v>
      </c>
      <c r="P17" s="391"/>
      <c r="Q17" s="391"/>
      <c r="R17" s="391"/>
      <c r="S17" s="391"/>
      <c r="T17" s="391"/>
      <c r="U17" s="391"/>
      <c r="V17" s="391"/>
      <c r="W17" s="391"/>
      <c r="X17" s="392"/>
      <c r="Y17" s="393"/>
    </row>
    <row r="18" spans="1:25" ht="16.5" customHeight="1" x14ac:dyDescent="0.25">
      <c r="A18" s="390">
        <v>2</v>
      </c>
      <c r="B18" s="736" t="s">
        <v>1410</v>
      </c>
      <c r="C18" s="184" t="s">
        <v>595</v>
      </c>
      <c r="D18" s="736" t="s">
        <v>299</v>
      </c>
      <c r="E18" s="737">
        <v>40.302</v>
      </c>
      <c r="F18" s="736">
        <v>110</v>
      </c>
      <c r="G18" s="736" t="s">
        <v>554</v>
      </c>
      <c r="H18" s="736" t="s">
        <v>366</v>
      </c>
      <c r="I18" s="738" t="s">
        <v>466</v>
      </c>
      <c r="J18" s="739">
        <v>3060231223260</v>
      </c>
      <c r="K18" s="740">
        <v>45378</v>
      </c>
      <c r="L18" s="704"/>
      <c r="M18" s="184"/>
      <c r="N18" s="740">
        <v>45743</v>
      </c>
      <c r="O18" s="202" t="s">
        <v>12</v>
      </c>
      <c r="P18" s="394"/>
      <c r="Q18" s="394"/>
      <c r="R18" s="394"/>
      <c r="S18" s="394"/>
      <c r="T18" s="394"/>
      <c r="U18" s="394"/>
      <c r="V18" s="394"/>
      <c r="W18" s="394"/>
      <c r="X18" s="395"/>
      <c r="Y18" s="394"/>
    </row>
    <row r="19" spans="1:25" ht="16.5" customHeight="1" thickBot="1" x14ac:dyDescent="0.3">
      <c r="A19" s="287">
        <v>3</v>
      </c>
      <c r="B19" s="741" t="s">
        <v>183</v>
      </c>
      <c r="C19" s="741" t="s">
        <v>7069</v>
      </c>
      <c r="D19" s="741" t="s">
        <v>171</v>
      </c>
      <c r="E19" s="742">
        <v>2.1139999999999999</v>
      </c>
      <c r="F19" s="743">
        <v>20</v>
      </c>
      <c r="G19" s="743" t="s">
        <v>7070</v>
      </c>
      <c r="H19" s="706" t="s">
        <v>7071</v>
      </c>
      <c r="I19" s="744" t="s">
        <v>466</v>
      </c>
      <c r="J19" s="745">
        <v>3030240603407</v>
      </c>
      <c r="K19" s="746">
        <v>45588</v>
      </c>
      <c r="L19" s="705"/>
      <c r="M19" s="706"/>
      <c r="N19" s="707">
        <f>K19+365</f>
        <v>45953</v>
      </c>
      <c r="O19" s="708" t="s">
        <v>12</v>
      </c>
      <c r="P19" s="706"/>
      <c r="Q19" s="706"/>
      <c r="R19" s="706"/>
      <c r="S19" s="706"/>
      <c r="T19" s="706"/>
      <c r="U19" s="706"/>
      <c r="V19" s="288"/>
      <c r="W19" s="288"/>
      <c r="X19" s="289"/>
      <c r="Y19" s="290"/>
    </row>
    <row r="20" spans="1:25" ht="13.5" thickBot="1" x14ac:dyDescent="0.25">
      <c r="A20" s="149"/>
      <c r="B20" s="709"/>
      <c r="C20" s="710"/>
      <c r="D20" s="710"/>
      <c r="E20" s="710"/>
      <c r="F20" s="710"/>
      <c r="G20" s="710"/>
      <c r="H20" s="711"/>
      <c r="I20" s="711"/>
      <c r="J20" s="710"/>
      <c r="K20" s="712"/>
      <c r="L20" s="711"/>
      <c r="M20" s="711"/>
      <c r="N20" s="712"/>
      <c r="O20" s="711"/>
      <c r="P20" s="710"/>
      <c r="Q20" s="711"/>
      <c r="R20" s="711"/>
      <c r="S20" s="711"/>
      <c r="T20" s="710"/>
      <c r="U20" s="712"/>
      <c r="V20" s="710"/>
      <c r="W20" s="711"/>
      <c r="X20" s="711"/>
      <c r="Y20" s="713"/>
    </row>
    <row r="21" spans="1:25" ht="13.5" thickBot="1" x14ac:dyDescent="0.25">
      <c r="A21" s="149">
        <v>1</v>
      </c>
      <c r="B21" s="747" t="s">
        <v>1493</v>
      </c>
      <c r="C21" s="747" t="s">
        <v>999</v>
      </c>
      <c r="D21" s="747" t="s">
        <v>185</v>
      </c>
      <c r="E21" s="748">
        <v>3.5999999999999997E-2</v>
      </c>
      <c r="F21" s="747">
        <v>0.4</v>
      </c>
      <c r="G21" s="747" t="s">
        <v>1526</v>
      </c>
      <c r="H21" s="747" t="s">
        <v>330</v>
      </c>
      <c r="I21" s="714" t="s">
        <v>297</v>
      </c>
      <c r="J21" s="749">
        <v>7050240100094</v>
      </c>
      <c r="K21" s="750">
        <v>45408</v>
      </c>
      <c r="L21" s="714"/>
      <c r="M21" s="715"/>
      <c r="N21" s="750">
        <v>45773</v>
      </c>
      <c r="O21" s="716" t="s">
        <v>12</v>
      </c>
      <c r="P21" s="717"/>
      <c r="Q21" s="358"/>
      <c r="R21" s="358"/>
      <c r="S21" s="358"/>
      <c r="T21" s="717"/>
      <c r="U21" s="718"/>
      <c r="V21" s="717"/>
      <c r="W21" s="358"/>
      <c r="X21" s="358"/>
      <c r="Y21" s="358"/>
    </row>
    <row r="22" spans="1:25" ht="13.5" thickBot="1" x14ac:dyDescent="0.25">
      <c r="A22" s="149"/>
      <c r="B22" s="719"/>
      <c r="C22" s="720"/>
      <c r="D22" s="720"/>
      <c r="E22" s="720"/>
      <c r="F22" s="720"/>
      <c r="G22" s="720"/>
      <c r="H22" s="719"/>
      <c r="I22" s="719"/>
      <c r="J22" s="720"/>
      <c r="K22" s="721"/>
      <c r="L22" s="719"/>
      <c r="M22" s="719"/>
      <c r="N22" s="721"/>
      <c r="O22" s="719"/>
      <c r="P22" s="720"/>
      <c r="Q22" s="719"/>
      <c r="R22" s="719"/>
      <c r="S22" s="719"/>
      <c r="T22" s="722"/>
      <c r="U22" s="723"/>
      <c r="V22" s="722"/>
      <c r="W22" s="724"/>
      <c r="X22" s="724"/>
      <c r="Y22" s="725"/>
    </row>
    <row r="23" spans="1:25" ht="13.5" thickBot="1" x14ac:dyDescent="0.25">
      <c r="A23" s="109">
        <v>1</v>
      </c>
      <c r="B23" s="751" t="s">
        <v>1479</v>
      </c>
      <c r="C23" s="751" t="s">
        <v>1480</v>
      </c>
      <c r="D23" s="751" t="s">
        <v>253</v>
      </c>
      <c r="E23" s="752">
        <v>58.432000000000002</v>
      </c>
      <c r="F23" s="751">
        <v>110</v>
      </c>
      <c r="G23" s="751" t="s">
        <v>1481</v>
      </c>
      <c r="H23" s="751" t="s">
        <v>330</v>
      </c>
      <c r="I23" s="753" t="s">
        <v>473</v>
      </c>
      <c r="J23" s="754">
        <v>6010230849665</v>
      </c>
      <c r="K23" s="755">
        <v>45348</v>
      </c>
      <c r="L23" s="756"/>
      <c r="M23" s="756"/>
      <c r="N23" s="755">
        <v>45714</v>
      </c>
      <c r="O23" s="757" t="s">
        <v>12</v>
      </c>
      <c r="P23" s="726"/>
      <c r="Q23" s="726" t="s">
        <v>52</v>
      </c>
      <c r="R23" s="726" t="s">
        <v>52</v>
      </c>
      <c r="S23" s="726" t="s">
        <v>52</v>
      </c>
      <c r="T23" s="727" t="s">
        <v>52</v>
      </c>
      <c r="U23" s="727" t="s">
        <v>52</v>
      </c>
      <c r="V23" s="727" t="s">
        <v>52</v>
      </c>
      <c r="W23" s="727" t="s">
        <v>52</v>
      </c>
      <c r="X23" s="727">
        <v>3</v>
      </c>
      <c r="Y23" s="728">
        <v>0</v>
      </c>
    </row>
    <row r="25" spans="1:25" ht="25.5" x14ac:dyDescent="0.2">
      <c r="A25" s="262">
        <v>1</v>
      </c>
      <c r="B25" s="949" t="s">
        <v>3765</v>
      </c>
      <c r="C25" s="118" t="s">
        <v>3766</v>
      </c>
      <c r="D25" s="949" t="s">
        <v>369</v>
      </c>
      <c r="E25" s="949">
        <v>1.2</v>
      </c>
      <c r="F25" s="949">
        <v>20</v>
      </c>
      <c r="G25" s="949" t="s">
        <v>422</v>
      </c>
      <c r="H25" s="949" t="s">
        <v>270</v>
      </c>
      <c r="I25" s="949" t="s">
        <v>180</v>
      </c>
      <c r="J25" s="949">
        <v>1005699414</v>
      </c>
      <c r="K25" s="378">
        <v>45478</v>
      </c>
      <c r="L25" s="949" t="s">
        <v>52</v>
      </c>
      <c r="M25" s="949" t="s">
        <v>305</v>
      </c>
      <c r="N25" s="378">
        <v>45843</v>
      </c>
      <c r="O25" s="949" t="s">
        <v>21</v>
      </c>
      <c r="P25" s="378">
        <v>46022</v>
      </c>
      <c r="Q25" s="949"/>
      <c r="R25" s="949"/>
      <c r="S25" s="949"/>
      <c r="T25" s="949"/>
      <c r="U25" s="949"/>
      <c r="V25" s="949"/>
      <c r="W25" s="949"/>
      <c r="X25" s="949">
        <v>0</v>
      </c>
      <c r="Y25" s="949">
        <v>1.2</v>
      </c>
    </row>
    <row r="26" spans="1:25" ht="25.5" x14ac:dyDescent="0.2">
      <c r="A26" s="262">
        <v>2</v>
      </c>
      <c r="B26" s="949" t="s">
        <v>6494</v>
      </c>
      <c r="C26" s="118" t="s">
        <v>6495</v>
      </c>
      <c r="D26" s="949" t="s">
        <v>371</v>
      </c>
      <c r="E26" s="949">
        <v>2.3460000000000001</v>
      </c>
      <c r="F26" s="949">
        <v>6</v>
      </c>
      <c r="G26" s="949" t="s">
        <v>384</v>
      </c>
      <c r="H26" s="949" t="s">
        <v>270</v>
      </c>
      <c r="I26" s="949" t="s">
        <v>180</v>
      </c>
      <c r="J26" s="949">
        <v>1005875859</v>
      </c>
      <c r="K26" s="378">
        <v>45715</v>
      </c>
      <c r="L26" s="949" t="s">
        <v>52</v>
      </c>
      <c r="M26" s="949" t="s">
        <v>305</v>
      </c>
      <c r="N26" s="378">
        <v>45715</v>
      </c>
      <c r="O26" s="949" t="s">
        <v>21</v>
      </c>
      <c r="P26" s="378">
        <v>46022</v>
      </c>
      <c r="Q26" s="949"/>
      <c r="R26" s="949"/>
      <c r="S26" s="949" t="s">
        <v>52</v>
      </c>
      <c r="T26" s="949"/>
      <c r="U26" s="949"/>
      <c r="V26" s="949"/>
      <c r="W26" s="949"/>
      <c r="X26" s="949">
        <v>0</v>
      </c>
      <c r="Y26" s="949">
        <v>2.3460000000000001</v>
      </c>
    </row>
    <row r="27" spans="1:25" ht="13.5" thickBot="1" x14ac:dyDescent="0.25"/>
    <row r="28" spans="1:25" ht="15" customHeight="1" thickBot="1" x14ac:dyDescent="0.25">
      <c r="A28" s="758" t="s">
        <v>251</v>
      </c>
      <c r="B28" s="73"/>
      <c r="C28" s="73"/>
      <c r="D28" s="73"/>
      <c r="E28" s="73"/>
      <c r="F28" s="73"/>
      <c r="G28" s="73"/>
      <c r="H28" s="73"/>
      <c r="I28" s="73"/>
      <c r="J28" s="73"/>
      <c r="K28" s="759"/>
      <c r="L28" s="73"/>
      <c r="M28" s="73"/>
      <c r="N28" s="73"/>
      <c r="O28" s="73"/>
      <c r="P28" s="73"/>
      <c r="Q28" s="73"/>
      <c r="R28" s="760"/>
      <c r="W28" s="583"/>
    </row>
  </sheetData>
  <sheetProtection password="B234" sheet="1" objects="1" scenarios="1" formatCells="0" formatColumns="0" formatRows="0" insertColumns="0" insertRows="0" insertHyperlinks="0" deleteColumns="0" deleteRows="0"/>
  <mergeCells count="12">
    <mergeCell ref="C11:F11"/>
    <mergeCell ref="C12:F12"/>
    <mergeCell ref="C6:F6"/>
    <mergeCell ref="C7:F7"/>
    <mergeCell ref="C8:F8"/>
    <mergeCell ref="C9:F9"/>
    <mergeCell ref="C10:F10"/>
    <mergeCell ref="C1:E1"/>
    <mergeCell ref="C2:F2"/>
    <mergeCell ref="C3:F3"/>
    <mergeCell ref="C4:F4"/>
    <mergeCell ref="C5:F5"/>
  </mergeCells>
  <conditionalFormatting sqref="J17">
    <cfRule type="duplicateValues" dxfId="58" priority="60"/>
    <cfRule type="duplicateValues" dxfId="57" priority="61"/>
    <cfRule type="duplicateValues" dxfId="56" priority="62"/>
  </conditionalFormatting>
  <conditionalFormatting sqref="J18">
    <cfRule type="duplicateValues" dxfId="55" priority="14"/>
    <cfRule type="duplicateValues" dxfId="54" priority="15"/>
    <cfRule type="duplicateValues" dxfId="53" priority="16"/>
    <cfRule type="duplicateValues" dxfId="52" priority="17"/>
    <cfRule type="duplicateValues" dxfId="51" priority="18"/>
  </conditionalFormatting>
  <conditionalFormatting sqref="J19">
    <cfRule type="duplicateValues" dxfId="50" priority="1"/>
    <cfRule type="duplicateValues" dxfId="49" priority="2"/>
    <cfRule type="duplicateValues" dxfId="48" priority="3"/>
    <cfRule type="duplicateValues" dxfId="47" priority="4"/>
    <cfRule type="duplicateValues" dxfId="46" priority="5"/>
    <cfRule type="duplicateValues" dxfId="45" priority="6"/>
    <cfRule type="duplicateValues" dxfId="44" priority="7"/>
    <cfRule type="duplicateValues" dxfId="43" priority="8"/>
    <cfRule type="duplicateValues" dxfId="42" priority="9"/>
    <cfRule type="duplicateValues" dxfId="41" priority="10"/>
    <cfRule type="duplicateValues" dxfId="40" priority="11"/>
    <cfRule type="duplicateValues" dxfId="39" priority="12"/>
    <cfRule type="duplicateValues" dxfId="38" priority="13"/>
  </conditionalFormatting>
  <conditionalFormatting sqref="J21">
    <cfRule type="duplicateValues" dxfId="37" priority="19"/>
    <cfRule type="duplicateValues" dxfId="36" priority="20" stopIfTrue="1"/>
    <cfRule type="duplicateValues" dxfId="35" priority="21" stopIfTrue="1"/>
    <cfRule type="duplicateValues" dxfId="34" priority="22" stopIfTrue="1"/>
    <cfRule type="duplicateValues" dxfId="33" priority="23" stopIfTrue="1"/>
    <cfRule type="duplicateValues" dxfId="32" priority="24" stopIfTrue="1"/>
    <cfRule type="duplicateValues" dxfId="31" priority="25" stopIfTrue="1"/>
    <cfRule type="duplicateValues" dxfId="30" priority="26" stopIfTrue="1"/>
    <cfRule type="duplicateValues" dxfId="29" priority="27" stopIfTrue="1"/>
    <cfRule type="duplicateValues" dxfId="28" priority="28" stopIfTrue="1"/>
    <cfRule type="duplicateValues" dxfId="27" priority="29" stopIfTrue="1"/>
    <cfRule type="duplicateValues" dxfId="26" priority="30" stopIfTrue="1"/>
    <cfRule type="duplicateValues" dxfId="25" priority="31" stopIfTrue="1"/>
    <cfRule type="duplicateValues" dxfId="24" priority="32" stopIfTrue="1"/>
    <cfRule type="duplicateValues" dxfId="23" priority="33" stopIfTrue="1"/>
    <cfRule type="duplicateValues" dxfId="22" priority="34" stopIfTrue="1"/>
    <cfRule type="duplicateValues" dxfId="21" priority="35" stopIfTrue="1"/>
    <cfRule type="duplicateValues" dxfId="20" priority="36" stopIfTrue="1"/>
    <cfRule type="duplicateValues" dxfId="19" priority="37" stopIfTrue="1"/>
    <cfRule type="duplicateValues" dxfId="18" priority="38" stopIfTrue="1"/>
    <cfRule type="duplicateValues" dxfId="17" priority="39" stopIfTrue="1"/>
    <cfRule type="duplicateValues" dxfId="16" priority="40" stopIfTrue="1"/>
    <cfRule type="duplicateValues" dxfId="15" priority="41" stopIfTrue="1"/>
    <cfRule type="duplicateValues" dxfId="14" priority="42" stopIfTrue="1"/>
    <cfRule type="duplicateValues" dxfId="13" priority="43" stopIfTrue="1"/>
    <cfRule type="duplicateValues" dxfId="12" priority="44" stopIfTrue="1"/>
    <cfRule type="duplicateValues" dxfId="11" priority="45" stopIfTrue="1"/>
  </conditionalFormatting>
  <conditionalFormatting sqref="J23">
    <cfRule type="duplicateValues" dxfId="10" priority="46" stopIfTrue="1"/>
    <cfRule type="duplicateValues" dxfId="9" priority="47" stopIfTrue="1"/>
    <cfRule type="duplicateValues" dxfId="8" priority="48" stopIfTrue="1"/>
    <cfRule type="duplicateValues" dxfId="7" priority="49" stopIfTrue="1"/>
    <cfRule type="duplicateValues" dxfId="6" priority="50" stopIfTrue="1"/>
    <cfRule type="duplicateValues" dxfId="5" priority="51" stopIfTrue="1"/>
    <cfRule type="duplicateValues" dxfId="4" priority="52" stopIfTrue="1"/>
    <cfRule type="duplicateValues" dxfId="3" priority="53" stopIfTrue="1"/>
    <cfRule type="duplicateValues" dxfId="2" priority="54" stopIfTrue="1"/>
  </conditionalFormatting>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zoomScale="70" zoomScaleNormal="70" workbookViewId="0">
      <selection activeCell="L21" sqref="L21"/>
    </sheetView>
  </sheetViews>
  <sheetFormatPr defaultColWidth="8.85546875" defaultRowHeight="12.75" x14ac:dyDescent="0.2"/>
  <cols>
    <col min="1" max="1" width="3.5703125" style="490" bestFit="1" customWidth="1"/>
    <col min="2" max="2" width="32.42578125" style="489" customWidth="1"/>
    <col min="3" max="3" width="30.85546875" style="489" customWidth="1"/>
    <col min="4" max="4" width="20.28515625" style="489" customWidth="1"/>
    <col min="5" max="11" width="12.42578125" style="489" hidden="1" customWidth="1"/>
    <col min="12" max="12" width="20.5703125" style="489" customWidth="1"/>
    <col min="13" max="13" width="20.42578125" style="489" customWidth="1"/>
    <col min="14" max="14" width="32.42578125" style="489" customWidth="1"/>
    <col min="15" max="15" width="42.140625" style="489" customWidth="1"/>
    <col min="16" max="16" width="30.28515625" style="489" customWidth="1"/>
    <col min="17" max="17" width="25.42578125" style="489" customWidth="1"/>
    <col min="18" max="18" width="23.140625" style="489" customWidth="1"/>
    <col min="19" max="19" width="22.85546875" style="489" customWidth="1"/>
    <col min="20" max="20" width="23.5703125" style="489" customWidth="1"/>
    <col min="21" max="21" width="24.140625" style="489" customWidth="1"/>
    <col min="22" max="22" width="14.42578125" style="489" customWidth="1"/>
    <col min="23" max="23" width="13.140625" style="490" customWidth="1"/>
    <col min="24" max="24" width="28" style="490" customWidth="1"/>
    <col min="25" max="25" width="13.42578125" style="490" customWidth="1"/>
    <col min="26" max="29" width="27" style="490" customWidth="1"/>
    <col min="30" max="30" width="24" style="490" customWidth="1"/>
    <col min="31" max="31" width="13.85546875" style="490" customWidth="1"/>
    <col min="32" max="32" width="17.42578125" style="490" customWidth="1"/>
    <col min="33" max="16384" width="8.85546875" style="490"/>
  </cols>
  <sheetData>
    <row r="1" spans="1:32" ht="13.5" thickBot="1" x14ac:dyDescent="0.25"/>
    <row r="2" spans="1:32" ht="15" customHeight="1" x14ac:dyDescent="0.2">
      <c r="A2" s="488"/>
      <c r="B2" s="37" t="s">
        <v>0</v>
      </c>
      <c r="C2" s="1226" t="s">
        <v>10661</v>
      </c>
      <c r="D2" s="1227"/>
      <c r="E2" s="1227"/>
      <c r="F2" s="1227"/>
      <c r="G2" s="1227"/>
      <c r="H2" s="1227"/>
      <c r="I2" s="1227"/>
      <c r="J2" s="1227"/>
      <c r="K2" s="1227"/>
      <c r="L2" s="1227"/>
      <c r="M2" s="1228"/>
      <c r="N2" s="379"/>
      <c r="O2" s="491"/>
      <c r="P2" s="490"/>
      <c r="Q2" s="488"/>
      <c r="R2" s="492"/>
      <c r="S2" s="488"/>
      <c r="T2" s="493"/>
      <c r="V2" s="488"/>
    </row>
    <row r="3" spans="1:32" ht="15" customHeight="1" thickBot="1" x14ac:dyDescent="0.25">
      <c r="A3" s="488"/>
      <c r="B3" s="38" t="s">
        <v>198</v>
      </c>
      <c r="C3" s="1229" t="s">
        <v>209</v>
      </c>
      <c r="D3" s="1230"/>
      <c r="E3" s="1230"/>
      <c r="F3" s="1230"/>
      <c r="G3" s="1230"/>
      <c r="H3" s="1230"/>
      <c r="I3" s="1230"/>
      <c r="J3" s="1230"/>
      <c r="K3" s="1230"/>
      <c r="L3" s="1230"/>
      <c r="M3" s="1231"/>
      <c r="N3" s="379"/>
      <c r="O3" s="491"/>
      <c r="P3" s="490"/>
      <c r="Q3" s="488"/>
      <c r="R3" s="492"/>
      <c r="S3" s="488"/>
      <c r="T3" s="493"/>
      <c r="V3" s="488"/>
    </row>
    <row r="4" spans="1:32" ht="15" customHeight="1" x14ac:dyDescent="0.2">
      <c r="A4" s="488"/>
      <c r="B4" s="761"/>
      <c r="C4" s="1232" t="s">
        <v>192</v>
      </c>
      <c r="D4" s="1233"/>
      <c r="E4" s="1233"/>
      <c r="F4" s="1233"/>
      <c r="G4" s="1233"/>
      <c r="H4" s="1233"/>
      <c r="I4" s="1233"/>
      <c r="J4" s="1233"/>
      <c r="K4" s="1233"/>
      <c r="L4" s="1233"/>
      <c r="M4" s="1234"/>
      <c r="N4" s="379"/>
      <c r="O4" s="491"/>
      <c r="P4" s="490"/>
      <c r="Q4" s="488"/>
      <c r="R4" s="492"/>
      <c r="S4" s="488"/>
      <c r="T4" s="493"/>
      <c r="V4" s="488"/>
    </row>
    <row r="5" spans="1:32" ht="15" customHeight="1" x14ac:dyDescent="0.2">
      <c r="A5" s="488"/>
      <c r="B5" s="762"/>
      <c r="C5" s="1235" t="s">
        <v>196</v>
      </c>
      <c r="D5" s="1236"/>
      <c r="E5" s="1236"/>
      <c r="F5" s="1236"/>
      <c r="G5" s="1236"/>
      <c r="H5" s="1236"/>
      <c r="I5" s="1236"/>
      <c r="J5" s="1236"/>
      <c r="K5" s="1236"/>
      <c r="L5" s="1236"/>
      <c r="M5" s="1237"/>
      <c r="N5" s="379"/>
      <c r="O5" s="491"/>
      <c r="P5" s="490"/>
      <c r="Q5" s="488"/>
      <c r="R5" s="492"/>
      <c r="S5" s="488"/>
      <c r="T5" s="493"/>
      <c r="V5" s="488"/>
    </row>
    <row r="6" spans="1:32" ht="15" customHeight="1" x14ac:dyDescent="0.2">
      <c r="A6" s="488"/>
      <c r="B6" s="763"/>
      <c r="C6" s="1238" t="s">
        <v>197</v>
      </c>
      <c r="D6" s="1239"/>
      <c r="E6" s="1239"/>
      <c r="F6" s="1239"/>
      <c r="G6" s="1239"/>
      <c r="H6" s="1239"/>
      <c r="I6" s="1239"/>
      <c r="J6" s="1239"/>
      <c r="K6" s="1239"/>
      <c r="L6" s="1239"/>
      <c r="M6" s="1240"/>
      <c r="N6" s="379"/>
      <c r="O6" s="491"/>
      <c r="P6" s="490"/>
      <c r="Q6" s="488"/>
      <c r="R6" s="492"/>
      <c r="S6" s="488"/>
      <c r="T6" s="493"/>
      <c r="V6" s="488"/>
    </row>
    <row r="7" spans="1:32" ht="15" customHeight="1" x14ac:dyDescent="0.2">
      <c r="A7" s="488"/>
      <c r="B7" s="764"/>
      <c r="C7" s="166" t="s">
        <v>193</v>
      </c>
      <c r="D7" s="167"/>
      <c r="E7" s="167"/>
      <c r="F7" s="167"/>
      <c r="G7" s="167"/>
      <c r="H7" s="167"/>
      <c r="I7" s="167"/>
      <c r="J7" s="167"/>
      <c r="K7" s="167"/>
      <c r="L7" s="168"/>
      <c r="M7" s="169"/>
      <c r="N7" s="379"/>
      <c r="O7" s="491"/>
      <c r="P7" s="490"/>
      <c r="Q7" s="488"/>
      <c r="R7" s="492"/>
      <c r="S7" s="488"/>
      <c r="T7" s="493"/>
      <c r="V7" s="488"/>
    </row>
    <row r="8" spans="1:32" ht="15" customHeight="1" x14ac:dyDescent="0.2">
      <c r="A8" s="488"/>
      <c r="B8" s="765"/>
      <c r="C8" s="1223" t="s">
        <v>194</v>
      </c>
      <c r="D8" s="1224"/>
      <c r="E8" s="1224"/>
      <c r="F8" s="1224"/>
      <c r="G8" s="1224"/>
      <c r="H8" s="1224"/>
      <c r="I8" s="1224"/>
      <c r="J8" s="1224"/>
      <c r="K8" s="1224"/>
      <c r="L8" s="1224"/>
      <c r="M8" s="1225"/>
      <c r="N8" s="379"/>
      <c r="O8" s="491"/>
      <c r="P8" s="490"/>
      <c r="Q8" s="488"/>
      <c r="R8" s="492"/>
      <c r="S8" s="488"/>
      <c r="T8" s="493"/>
      <c r="V8" s="488"/>
    </row>
    <row r="9" spans="1:32" ht="15" customHeight="1" x14ac:dyDescent="0.2">
      <c r="A9" s="488"/>
      <c r="B9" s="766"/>
      <c r="C9" s="42" t="s">
        <v>195</v>
      </c>
      <c r="D9" s="42"/>
      <c r="E9" s="161"/>
      <c r="F9" s="170"/>
      <c r="G9" s="170"/>
      <c r="H9" s="170"/>
      <c r="I9" s="170"/>
      <c r="J9" s="170"/>
      <c r="K9" s="170"/>
      <c r="L9" s="171"/>
      <c r="M9" s="172"/>
      <c r="N9" s="379"/>
      <c r="O9" s="491"/>
      <c r="P9" s="490"/>
      <c r="Q9" s="488"/>
      <c r="R9" s="492"/>
      <c r="S9" s="488"/>
      <c r="T9" s="493"/>
      <c r="V9" s="488"/>
    </row>
    <row r="10" spans="1:32" ht="15" customHeight="1" x14ac:dyDescent="0.2">
      <c r="A10" s="488"/>
      <c r="B10" s="767"/>
      <c r="C10" s="43" t="s">
        <v>7877</v>
      </c>
      <c r="D10" s="43"/>
      <c r="E10" s="164"/>
      <c r="F10" s="173"/>
      <c r="G10" s="173"/>
      <c r="H10" s="173"/>
      <c r="I10" s="173"/>
      <c r="J10" s="173"/>
      <c r="K10" s="173"/>
      <c r="L10" s="174"/>
      <c r="M10" s="768"/>
      <c r="N10" s="379"/>
      <c r="O10" s="491"/>
      <c r="P10" s="490"/>
      <c r="Q10" s="488"/>
      <c r="R10" s="492"/>
      <c r="S10" s="488"/>
      <c r="T10" s="493"/>
      <c r="V10" s="488"/>
    </row>
    <row r="11" spans="1:32" ht="15" customHeight="1" x14ac:dyDescent="0.2">
      <c r="A11" s="488"/>
      <c r="B11" s="769"/>
      <c r="C11" s="36" t="s">
        <v>7878</v>
      </c>
      <c r="D11" s="44"/>
      <c r="E11" s="162"/>
      <c r="F11" s="162"/>
      <c r="G11" s="162"/>
      <c r="H11" s="162"/>
      <c r="I11" s="162"/>
      <c r="J11" s="162"/>
      <c r="K11" s="162"/>
      <c r="L11" s="45"/>
      <c r="M11" s="175"/>
      <c r="N11" s="379"/>
      <c r="O11" s="491"/>
      <c r="P11" s="490"/>
      <c r="Q11" s="488"/>
      <c r="R11" s="492"/>
      <c r="S11" s="488"/>
      <c r="T11" s="493"/>
      <c r="V11" s="488"/>
    </row>
    <row r="12" spans="1:32" ht="15" customHeight="1" thickBot="1" x14ac:dyDescent="0.25">
      <c r="A12" s="488"/>
      <c r="B12" s="770"/>
      <c r="C12" s="163" t="s">
        <v>7879</v>
      </c>
      <c r="D12" s="163"/>
      <c r="E12" s="165"/>
      <c r="F12" s="176"/>
      <c r="G12" s="176"/>
      <c r="H12" s="176"/>
      <c r="I12" s="176"/>
      <c r="J12" s="176"/>
      <c r="K12" s="176"/>
      <c r="L12" s="177"/>
      <c r="M12" s="178"/>
      <c r="N12" s="379"/>
      <c r="O12" s="491"/>
      <c r="P12" s="490"/>
      <c r="Q12" s="488"/>
      <c r="R12" s="492"/>
      <c r="S12" s="488"/>
      <c r="T12" s="493"/>
      <c r="V12" s="488"/>
    </row>
    <row r="13" spans="1:32" ht="15" customHeight="1" thickBot="1" x14ac:dyDescent="0.25">
      <c r="A13" s="488"/>
      <c r="B13" s="14"/>
      <c r="C13" s="75"/>
      <c r="D13" s="75"/>
      <c r="E13" s="75"/>
      <c r="F13" s="75"/>
      <c r="G13" s="75"/>
      <c r="H13" s="75"/>
      <c r="I13" s="75"/>
      <c r="J13" s="75"/>
      <c r="K13" s="75"/>
      <c r="L13" s="76"/>
      <c r="M13" s="75"/>
      <c r="N13" s="379"/>
      <c r="O13" s="491"/>
      <c r="P13" s="490"/>
      <c r="Q13" s="488"/>
      <c r="R13" s="492"/>
      <c r="S13" s="488"/>
      <c r="T13" s="493"/>
      <c r="V13" s="488"/>
    </row>
    <row r="14" spans="1:32" ht="49.5" customHeight="1" x14ac:dyDescent="0.2">
      <c r="A14" s="102" t="s">
        <v>1</v>
      </c>
      <c r="B14" s="103" t="s">
        <v>2</v>
      </c>
      <c r="C14" s="103" t="s">
        <v>17</v>
      </c>
      <c r="D14" s="103" t="s">
        <v>199</v>
      </c>
      <c r="E14" s="771" t="s">
        <v>521</v>
      </c>
      <c r="F14" s="771" t="s">
        <v>522</v>
      </c>
      <c r="G14" s="772" t="s">
        <v>523</v>
      </c>
      <c r="H14" s="772" t="s">
        <v>524</v>
      </c>
      <c r="I14" s="772" t="s">
        <v>525</v>
      </c>
      <c r="J14" s="772" t="s">
        <v>526</v>
      </c>
      <c r="K14" s="772" t="s">
        <v>527</v>
      </c>
      <c r="L14" s="286" t="s">
        <v>243</v>
      </c>
      <c r="M14" s="197" t="s">
        <v>3</v>
      </c>
      <c r="N14" s="103" t="s">
        <v>4</v>
      </c>
      <c r="O14" s="103" t="s">
        <v>5</v>
      </c>
      <c r="P14" s="103" t="s">
        <v>6</v>
      </c>
      <c r="Q14" s="103" t="s">
        <v>7</v>
      </c>
      <c r="R14" s="104" t="s">
        <v>200</v>
      </c>
      <c r="S14" s="103" t="s">
        <v>9</v>
      </c>
      <c r="T14" s="103" t="s">
        <v>201</v>
      </c>
      <c r="U14" s="103" t="s">
        <v>202</v>
      </c>
      <c r="V14" s="103" t="s">
        <v>10</v>
      </c>
      <c r="W14" s="103" t="s">
        <v>206</v>
      </c>
      <c r="X14" s="103" t="s">
        <v>203</v>
      </c>
      <c r="Y14" s="103" t="s">
        <v>204</v>
      </c>
      <c r="Z14" s="103" t="s">
        <v>208</v>
      </c>
      <c r="AA14" s="103" t="s">
        <v>205</v>
      </c>
      <c r="AB14" s="103" t="s">
        <v>248</v>
      </c>
      <c r="AC14" s="116" t="s">
        <v>246</v>
      </c>
      <c r="AD14" s="103" t="s">
        <v>207</v>
      </c>
      <c r="AE14" s="103" t="s">
        <v>244</v>
      </c>
      <c r="AF14" s="105" t="s">
        <v>245</v>
      </c>
    </row>
    <row r="15" spans="1:32" s="773" customFormat="1" ht="81.75" customHeight="1" x14ac:dyDescent="0.2">
      <c r="A15" s="60">
        <v>1</v>
      </c>
      <c r="B15" s="774" t="s">
        <v>1090</v>
      </c>
      <c r="C15" s="774" t="s">
        <v>1091</v>
      </c>
      <c r="D15" s="774" t="s">
        <v>27</v>
      </c>
      <c r="E15" s="774"/>
      <c r="F15" s="774"/>
      <c r="G15" s="774"/>
      <c r="H15" s="774"/>
      <c r="I15" s="774"/>
      <c r="J15" s="774"/>
      <c r="K15" s="774"/>
      <c r="L15" s="774">
        <v>195.64</v>
      </c>
      <c r="M15" s="774">
        <v>220</v>
      </c>
      <c r="N15" s="113" t="s">
        <v>1092</v>
      </c>
      <c r="O15" s="774" t="s">
        <v>1093</v>
      </c>
      <c r="P15" s="775" t="s">
        <v>302</v>
      </c>
      <c r="Q15" s="774" t="s">
        <v>1094</v>
      </c>
      <c r="R15" s="776">
        <v>45408</v>
      </c>
      <c r="S15" s="113" t="s">
        <v>14</v>
      </c>
      <c r="T15" s="775" t="s">
        <v>47</v>
      </c>
      <c r="U15" s="776">
        <v>45773</v>
      </c>
      <c r="V15" s="774" t="s">
        <v>875</v>
      </c>
      <c r="W15" s="776">
        <v>46752</v>
      </c>
      <c r="X15" s="774" t="s">
        <v>874</v>
      </c>
      <c r="Y15" s="774" t="s">
        <v>874</v>
      </c>
      <c r="Z15" s="774" t="s">
        <v>874</v>
      </c>
      <c r="AA15" s="774"/>
      <c r="AB15" s="774"/>
      <c r="AC15" s="774"/>
      <c r="AD15" s="774"/>
      <c r="AE15" s="774"/>
      <c r="AF15" s="777"/>
    </row>
    <row r="16" spans="1:32" s="773" customFormat="1" ht="81.75" customHeight="1" x14ac:dyDescent="0.2">
      <c r="A16" s="60">
        <v>2</v>
      </c>
      <c r="B16" s="510" t="s">
        <v>927</v>
      </c>
      <c r="C16" s="510" t="s">
        <v>1343</v>
      </c>
      <c r="D16" s="510" t="s">
        <v>187</v>
      </c>
      <c r="E16" s="113"/>
      <c r="F16" s="113"/>
      <c r="G16" s="113"/>
      <c r="H16" s="113"/>
      <c r="I16" s="113"/>
      <c r="J16" s="113"/>
      <c r="K16" s="113"/>
      <c r="L16" s="510">
        <v>66.91</v>
      </c>
      <c r="M16" s="510">
        <v>220</v>
      </c>
      <c r="N16" s="113" t="s">
        <v>1345</v>
      </c>
      <c r="O16" s="113" t="s">
        <v>1344</v>
      </c>
      <c r="P16" s="775" t="s">
        <v>302</v>
      </c>
      <c r="Q16" s="510" t="s">
        <v>1346</v>
      </c>
      <c r="R16" s="511">
        <v>45407</v>
      </c>
      <c r="S16" s="113" t="s">
        <v>14</v>
      </c>
      <c r="T16" s="775" t="s">
        <v>47</v>
      </c>
      <c r="U16" s="511">
        <v>45772</v>
      </c>
      <c r="V16" s="113" t="s">
        <v>875</v>
      </c>
      <c r="W16" s="511">
        <v>47483</v>
      </c>
      <c r="X16" s="113" t="s">
        <v>874</v>
      </c>
      <c r="Y16" s="113" t="s">
        <v>874</v>
      </c>
      <c r="Z16" s="113" t="s">
        <v>874</v>
      </c>
      <c r="AA16" s="113"/>
      <c r="AB16" s="113"/>
      <c r="AC16" s="113"/>
      <c r="AD16" s="113"/>
      <c r="AE16" s="113"/>
      <c r="AF16" s="160"/>
    </row>
    <row r="17" spans="1:32" s="773" customFormat="1" ht="81.75" customHeight="1" x14ac:dyDescent="0.2">
      <c r="A17" s="60">
        <v>3</v>
      </c>
      <c r="B17" s="510" t="s">
        <v>1347</v>
      </c>
      <c r="C17" s="510" t="s">
        <v>1348</v>
      </c>
      <c r="D17" s="510" t="s">
        <v>27</v>
      </c>
      <c r="E17" s="774"/>
      <c r="F17" s="774"/>
      <c r="G17" s="774"/>
      <c r="H17" s="774"/>
      <c r="I17" s="774"/>
      <c r="J17" s="774"/>
      <c r="K17" s="774"/>
      <c r="L17" s="510">
        <v>137.994</v>
      </c>
      <c r="M17" s="510">
        <v>400</v>
      </c>
      <c r="N17" s="113" t="s">
        <v>1353</v>
      </c>
      <c r="O17" s="113" t="s">
        <v>1351</v>
      </c>
      <c r="P17" s="775" t="s">
        <v>302</v>
      </c>
      <c r="Q17" s="510" t="s">
        <v>1355</v>
      </c>
      <c r="R17" s="511">
        <v>45433</v>
      </c>
      <c r="S17" s="113" t="s">
        <v>14</v>
      </c>
      <c r="T17" s="775" t="s">
        <v>47</v>
      </c>
      <c r="U17" s="511">
        <v>45798</v>
      </c>
      <c r="V17" s="774" t="s">
        <v>875</v>
      </c>
      <c r="W17" s="511">
        <v>46752</v>
      </c>
      <c r="X17" s="774" t="s">
        <v>874</v>
      </c>
      <c r="Y17" s="774" t="s">
        <v>874</v>
      </c>
      <c r="Z17" s="774" t="s">
        <v>874</v>
      </c>
      <c r="AA17" s="774"/>
      <c r="AB17" s="774"/>
      <c r="AC17" s="774"/>
      <c r="AD17" s="774"/>
      <c r="AE17" s="774"/>
      <c r="AF17" s="777"/>
    </row>
    <row r="18" spans="1:32" s="773" customFormat="1" ht="81.75" customHeight="1" x14ac:dyDescent="0.2">
      <c r="A18" s="60">
        <v>4</v>
      </c>
      <c r="B18" s="510" t="s">
        <v>1349</v>
      </c>
      <c r="C18" s="510" t="s">
        <v>1350</v>
      </c>
      <c r="D18" s="510" t="s">
        <v>27</v>
      </c>
      <c r="E18" s="774"/>
      <c r="F18" s="774"/>
      <c r="G18" s="774"/>
      <c r="H18" s="774"/>
      <c r="I18" s="774"/>
      <c r="J18" s="774"/>
      <c r="K18" s="774"/>
      <c r="L18" s="510">
        <v>194.81899999999999</v>
      </c>
      <c r="M18" s="510">
        <v>400</v>
      </c>
      <c r="N18" s="113" t="s">
        <v>1354</v>
      </c>
      <c r="O18" s="113" t="s">
        <v>1352</v>
      </c>
      <c r="P18" s="775" t="s">
        <v>302</v>
      </c>
      <c r="Q18" s="510" t="s">
        <v>1356</v>
      </c>
      <c r="R18" s="511">
        <v>45436</v>
      </c>
      <c r="S18" s="113" t="s">
        <v>14</v>
      </c>
      <c r="T18" s="775" t="s">
        <v>47</v>
      </c>
      <c r="U18" s="511">
        <v>45801</v>
      </c>
      <c r="V18" s="774" t="s">
        <v>875</v>
      </c>
      <c r="W18" s="511">
        <v>46752</v>
      </c>
      <c r="X18" s="774" t="s">
        <v>874</v>
      </c>
      <c r="Y18" s="774" t="s">
        <v>874</v>
      </c>
      <c r="Z18" s="774" t="s">
        <v>874</v>
      </c>
      <c r="AA18" s="774"/>
      <c r="AB18" s="774"/>
      <c r="AC18" s="774"/>
      <c r="AD18" s="774"/>
      <c r="AE18" s="774"/>
      <c r="AF18" s="777"/>
    </row>
    <row r="19" spans="1:32" s="773" customFormat="1" ht="81.75" customHeight="1" x14ac:dyDescent="0.2">
      <c r="A19" s="60">
        <v>5</v>
      </c>
      <c r="B19" s="774" t="s">
        <v>2352</v>
      </c>
      <c r="C19" s="774" t="s">
        <v>2353</v>
      </c>
      <c r="D19" s="774" t="s">
        <v>27</v>
      </c>
      <c r="E19" s="774"/>
      <c r="F19" s="774"/>
      <c r="G19" s="774"/>
      <c r="H19" s="774"/>
      <c r="I19" s="774"/>
      <c r="J19" s="774"/>
      <c r="K19" s="774"/>
      <c r="L19" s="774">
        <v>347.89</v>
      </c>
      <c r="M19" s="774">
        <v>400</v>
      </c>
      <c r="N19" s="774" t="s">
        <v>2355</v>
      </c>
      <c r="O19" s="774" t="s">
        <v>2354</v>
      </c>
      <c r="P19" s="775" t="s">
        <v>302</v>
      </c>
      <c r="Q19" s="774" t="s">
        <v>2356</v>
      </c>
      <c r="R19" s="776">
        <v>45491</v>
      </c>
      <c r="S19" s="113" t="s">
        <v>14</v>
      </c>
      <c r="T19" s="775" t="s">
        <v>47</v>
      </c>
      <c r="U19" s="776">
        <v>45856</v>
      </c>
      <c r="V19" s="774" t="s">
        <v>875</v>
      </c>
      <c r="W19" s="776">
        <v>46387</v>
      </c>
      <c r="X19" s="774" t="s">
        <v>874</v>
      </c>
      <c r="Y19" s="774" t="s">
        <v>874</v>
      </c>
      <c r="Z19" s="774" t="s">
        <v>874</v>
      </c>
      <c r="AA19" s="774"/>
      <c r="AB19" s="774"/>
      <c r="AC19" s="774"/>
      <c r="AD19" s="774"/>
      <c r="AE19" s="774"/>
      <c r="AF19" s="777"/>
    </row>
    <row r="20" spans="1:32" s="773" customFormat="1" ht="81.75" customHeight="1" x14ac:dyDescent="0.2">
      <c r="A20" s="60">
        <v>6</v>
      </c>
      <c r="B20" s="510" t="s">
        <v>1304</v>
      </c>
      <c r="C20" s="113" t="s">
        <v>1305</v>
      </c>
      <c r="D20" s="510" t="s">
        <v>643</v>
      </c>
      <c r="E20" s="510">
        <v>76.057000000000002</v>
      </c>
      <c r="F20" s="510">
        <v>220</v>
      </c>
      <c r="G20" s="113" t="s">
        <v>1313</v>
      </c>
      <c r="H20" s="113" t="s">
        <v>1310</v>
      </c>
      <c r="I20" s="113" t="s">
        <v>303</v>
      </c>
      <c r="J20" s="510" t="s">
        <v>1316</v>
      </c>
      <c r="K20" s="511">
        <v>45440</v>
      </c>
      <c r="L20" s="510">
        <v>76.057000000000002</v>
      </c>
      <c r="M20" s="510">
        <v>220</v>
      </c>
      <c r="N20" s="113" t="s">
        <v>1313</v>
      </c>
      <c r="O20" s="113" t="s">
        <v>1310</v>
      </c>
      <c r="P20" s="113" t="s">
        <v>303</v>
      </c>
      <c r="Q20" s="510" t="s">
        <v>1316</v>
      </c>
      <c r="R20" s="511">
        <v>45440</v>
      </c>
      <c r="S20" s="113" t="s">
        <v>169</v>
      </c>
      <c r="T20" s="113" t="s">
        <v>49</v>
      </c>
      <c r="U20" s="511">
        <v>45805</v>
      </c>
      <c r="V20" s="774" t="s">
        <v>875</v>
      </c>
      <c r="W20" s="776">
        <v>47118</v>
      </c>
      <c r="X20" s="774" t="s">
        <v>874</v>
      </c>
      <c r="Y20" s="774" t="s">
        <v>874</v>
      </c>
      <c r="Z20" s="774" t="s">
        <v>874</v>
      </c>
      <c r="AA20" s="774"/>
      <c r="AB20" s="774"/>
      <c r="AC20" s="774"/>
      <c r="AD20" s="774"/>
      <c r="AE20" s="774"/>
      <c r="AF20" s="777"/>
    </row>
    <row r="21" spans="1:32" s="773" customFormat="1" ht="55.5" customHeight="1" x14ac:dyDescent="0.2">
      <c r="A21" s="60">
        <v>7</v>
      </c>
      <c r="B21" s="510" t="s">
        <v>3225</v>
      </c>
      <c r="C21" s="113" t="s">
        <v>3226</v>
      </c>
      <c r="D21" s="510" t="s">
        <v>48</v>
      </c>
      <c r="E21" s="510">
        <v>76.057000000000002</v>
      </c>
      <c r="F21" s="510">
        <v>220</v>
      </c>
      <c r="G21" s="113" t="s">
        <v>1313</v>
      </c>
      <c r="H21" s="113" t="s">
        <v>1310</v>
      </c>
      <c r="I21" s="113" t="s">
        <v>303</v>
      </c>
      <c r="J21" s="510" t="s">
        <v>1316</v>
      </c>
      <c r="K21" s="511">
        <v>45440</v>
      </c>
      <c r="L21" s="510">
        <v>192</v>
      </c>
      <c r="M21" s="510">
        <v>220</v>
      </c>
      <c r="N21" s="113" t="s">
        <v>3227</v>
      </c>
      <c r="O21" s="113" t="s">
        <v>3228</v>
      </c>
      <c r="P21" s="113" t="s">
        <v>303</v>
      </c>
      <c r="Q21" s="510" t="s">
        <v>3229</v>
      </c>
      <c r="R21" s="511">
        <v>45491</v>
      </c>
      <c r="S21" s="113" t="s">
        <v>169</v>
      </c>
      <c r="T21" s="113" t="s">
        <v>49</v>
      </c>
      <c r="U21" s="511">
        <v>45856</v>
      </c>
      <c r="V21" s="113" t="s">
        <v>21</v>
      </c>
      <c r="W21" s="511">
        <v>47848</v>
      </c>
      <c r="X21" s="113" t="s">
        <v>788</v>
      </c>
      <c r="Y21" s="113" t="s">
        <v>788</v>
      </c>
      <c r="Z21" s="113" t="s">
        <v>788</v>
      </c>
      <c r="AA21" s="113"/>
      <c r="AB21" s="113"/>
      <c r="AC21" s="113"/>
      <c r="AD21" s="113"/>
      <c r="AE21" s="113"/>
      <c r="AF21" s="160"/>
    </row>
    <row r="22" spans="1:32" s="773" customFormat="1" ht="25.5" x14ac:dyDescent="0.2">
      <c r="A22" s="60">
        <v>8</v>
      </c>
      <c r="B22" s="530" t="s">
        <v>7917</v>
      </c>
      <c r="C22" s="331" t="s">
        <v>7918</v>
      </c>
      <c r="D22" s="530" t="s">
        <v>19</v>
      </c>
      <c r="E22" s="530" t="e">
        <f>Fotovoltaic!#REF!</f>
        <v>#REF!</v>
      </c>
      <c r="F22" s="530" t="e">
        <f>Fotovoltaic!#REF!</f>
        <v>#REF!</v>
      </c>
      <c r="G22" s="331" t="e">
        <f>Fotovoltaic!#REF!</f>
        <v>#REF!</v>
      </c>
      <c r="H22" s="331" t="e">
        <f>Fotovoltaic!#REF!</f>
        <v>#REF!</v>
      </c>
      <c r="I22" s="331" t="e">
        <f>Fotovoltaic!#REF!</f>
        <v>#REF!</v>
      </c>
      <c r="J22" s="530" t="e">
        <f>Fotovoltaic!#REF!</f>
        <v>#REF!</v>
      </c>
      <c r="K22" s="779" t="e">
        <f>Fotovoltaic!#REF!</f>
        <v>#REF!</v>
      </c>
      <c r="L22" s="530">
        <v>364.13</v>
      </c>
      <c r="M22" s="530">
        <v>400</v>
      </c>
      <c r="N22" s="331" t="s">
        <v>2576</v>
      </c>
      <c r="O22" s="331" t="s">
        <v>2577</v>
      </c>
      <c r="P22" s="331" t="s">
        <v>303</v>
      </c>
      <c r="Q22" s="331" t="s">
        <v>7250</v>
      </c>
      <c r="R22" s="779">
        <v>45499</v>
      </c>
      <c r="S22" s="331" t="s">
        <v>14</v>
      </c>
      <c r="T22" s="331" t="s">
        <v>47</v>
      </c>
      <c r="U22" s="779">
        <v>45864</v>
      </c>
      <c r="V22" s="331" t="s">
        <v>875</v>
      </c>
      <c r="W22" s="779">
        <v>47118</v>
      </c>
      <c r="X22" s="113" t="s">
        <v>788</v>
      </c>
      <c r="Y22" s="113" t="s">
        <v>788</v>
      </c>
      <c r="Z22" s="331" t="s">
        <v>788</v>
      </c>
      <c r="AA22" s="331"/>
      <c r="AB22" s="331"/>
      <c r="AC22" s="331"/>
      <c r="AD22" s="331"/>
      <c r="AE22" s="331"/>
      <c r="AF22" s="332"/>
    </row>
    <row r="23" spans="1:32" s="773" customFormat="1" ht="39" customHeight="1" x14ac:dyDescent="0.2">
      <c r="A23" s="60">
        <v>9</v>
      </c>
      <c r="B23" s="530" t="s">
        <v>3491</v>
      </c>
      <c r="C23" s="331" t="s">
        <v>3492</v>
      </c>
      <c r="D23" s="530" t="s">
        <v>408</v>
      </c>
      <c r="E23" s="530">
        <v>122.4</v>
      </c>
      <c r="F23" s="530"/>
      <c r="G23" s="331"/>
      <c r="H23" s="331"/>
      <c r="I23" s="331"/>
      <c r="J23" s="530"/>
      <c r="K23" s="779"/>
      <c r="L23" s="530">
        <v>122.4</v>
      </c>
      <c r="M23" s="530">
        <v>400</v>
      </c>
      <c r="N23" s="331" t="s">
        <v>3494</v>
      </c>
      <c r="O23" s="331" t="s">
        <v>3493</v>
      </c>
      <c r="P23" s="331" t="s">
        <v>303</v>
      </c>
      <c r="Q23" s="530" t="s">
        <v>3495</v>
      </c>
      <c r="R23" s="779">
        <v>45509</v>
      </c>
      <c r="S23" s="331" t="s">
        <v>169</v>
      </c>
      <c r="T23" s="331" t="s">
        <v>49</v>
      </c>
      <c r="U23" s="779">
        <v>45874</v>
      </c>
      <c r="V23" s="331" t="s">
        <v>21</v>
      </c>
      <c r="W23" s="779">
        <v>48213</v>
      </c>
      <c r="X23" s="331" t="s">
        <v>788</v>
      </c>
      <c r="Y23" s="331" t="s">
        <v>788</v>
      </c>
      <c r="Z23" s="331" t="s">
        <v>788</v>
      </c>
      <c r="AA23" s="451"/>
      <c r="AB23" s="451"/>
      <c r="AC23" s="451"/>
      <c r="AD23" s="451"/>
      <c r="AE23" s="451"/>
      <c r="AF23" s="454"/>
    </row>
    <row r="24" spans="1:32" s="773" customFormat="1" ht="39" customHeight="1" thickBot="1" x14ac:dyDescent="0.25">
      <c r="A24" s="60">
        <v>10</v>
      </c>
      <c r="B24" s="510" t="s">
        <v>7228</v>
      </c>
      <c r="C24" s="113" t="s">
        <v>7229</v>
      </c>
      <c r="D24" s="510" t="s">
        <v>190</v>
      </c>
      <c r="E24" s="780">
        <v>142.75</v>
      </c>
      <c r="F24" s="780">
        <v>220</v>
      </c>
      <c r="G24" s="451" t="s">
        <v>7231</v>
      </c>
      <c r="H24" s="451" t="s">
        <v>7233</v>
      </c>
      <c r="I24" s="451" t="s">
        <v>303</v>
      </c>
      <c r="J24" s="780" t="s">
        <v>7230</v>
      </c>
      <c r="K24" s="781">
        <v>45670</v>
      </c>
      <c r="L24" s="510">
        <v>142.75</v>
      </c>
      <c r="M24" s="510">
        <v>220</v>
      </c>
      <c r="N24" s="113" t="s">
        <v>7231</v>
      </c>
      <c r="O24" s="113" t="s">
        <v>7907</v>
      </c>
      <c r="P24" s="331" t="s">
        <v>303</v>
      </c>
      <c r="Q24" s="510" t="s">
        <v>7230</v>
      </c>
      <c r="R24" s="511">
        <v>45670</v>
      </c>
      <c r="S24" s="113" t="s">
        <v>169</v>
      </c>
      <c r="T24" s="113" t="s">
        <v>49</v>
      </c>
      <c r="U24" s="511">
        <v>46035</v>
      </c>
      <c r="V24" s="331" t="s">
        <v>21</v>
      </c>
      <c r="W24" s="511">
        <v>48213</v>
      </c>
      <c r="X24" s="331" t="s">
        <v>788</v>
      </c>
      <c r="Y24" s="455" t="s">
        <v>788</v>
      </c>
      <c r="Z24" s="455" t="s">
        <v>788</v>
      </c>
      <c r="AA24" s="455"/>
      <c r="AB24" s="455"/>
      <c r="AC24" s="455"/>
      <c r="AD24" s="455"/>
      <c r="AE24" s="455"/>
      <c r="AF24" s="456"/>
    </row>
    <row r="25" spans="1:32" s="778" customFormat="1" ht="39" customHeight="1" thickBot="1" x14ac:dyDescent="0.25">
      <c r="A25" s="60">
        <v>11</v>
      </c>
      <c r="B25" s="782" t="s">
        <v>7895</v>
      </c>
      <c r="C25" s="455" t="s">
        <v>7896</v>
      </c>
      <c r="D25" s="782" t="s">
        <v>48</v>
      </c>
      <c r="E25" s="782"/>
      <c r="F25" s="782"/>
      <c r="G25" s="455"/>
      <c r="H25" s="455"/>
      <c r="I25" s="455"/>
      <c r="J25" s="782"/>
      <c r="K25" s="783"/>
      <c r="L25" s="784">
        <v>64.400000000000006</v>
      </c>
      <c r="M25" s="782">
        <v>110</v>
      </c>
      <c r="N25" s="782" t="s">
        <v>7900</v>
      </c>
      <c r="O25" s="782" t="s">
        <v>7900</v>
      </c>
      <c r="P25" s="455" t="s">
        <v>303</v>
      </c>
      <c r="Q25" s="785" t="s">
        <v>7901</v>
      </c>
      <c r="R25" s="783">
        <v>45691</v>
      </c>
      <c r="S25" s="455" t="s">
        <v>169</v>
      </c>
      <c r="T25" s="455" t="s">
        <v>49</v>
      </c>
      <c r="U25" s="783">
        <v>46056</v>
      </c>
      <c r="V25" s="455" t="s">
        <v>21</v>
      </c>
      <c r="W25" s="783">
        <v>48213</v>
      </c>
      <c r="X25" s="455" t="s">
        <v>788</v>
      </c>
      <c r="Y25" s="108"/>
      <c r="Z25" s="108"/>
      <c r="AA25" s="108"/>
      <c r="AB25" s="108"/>
      <c r="AC25" s="108"/>
      <c r="AD25" s="108"/>
      <c r="AE25" s="108"/>
      <c r="AF25" s="453"/>
    </row>
    <row r="26" spans="1:32" s="773" customFormat="1" ht="31.5" customHeight="1" thickBot="1" x14ac:dyDescent="0.25">
      <c r="A26" s="452"/>
      <c r="B26" s="574"/>
      <c r="C26" s="108"/>
      <c r="D26" s="574"/>
      <c r="E26" s="574"/>
      <c r="F26" s="574"/>
      <c r="G26" s="108"/>
      <c r="H26" s="108"/>
      <c r="I26" s="108"/>
      <c r="J26" s="574"/>
      <c r="K26" s="627"/>
      <c r="L26" s="111">
        <f>SUM(L15:L25)</f>
        <v>1904.9900000000002</v>
      </c>
      <c r="M26" s="574"/>
      <c r="N26" s="108"/>
      <c r="O26" s="108"/>
      <c r="P26" s="108"/>
      <c r="Q26" s="574"/>
      <c r="R26" s="627"/>
      <c r="S26" s="108"/>
      <c r="T26" s="108"/>
      <c r="U26" s="627"/>
      <c r="V26" s="108"/>
      <c r="W26" s="627"/>
      <c r="X26" s="108"/>
      <c r="Y26" s="93"/>
      <c r="Z26" s="786"/>
      <c r="AA26" s="490"/>
      <c r="AB26" s="490"/>
      <c r="AC26" s="490"/>
      <c r="AD26" s="583"/>
      <c r="AE26" s="490"/>
      <c r="AF26" s="490"/>
    </row>
    <row r="27" spans="1:32" s="773" customFormat="1" ht="39" customHeight="1" thickBot="1" x14ac:dyDescent="0.25">
      <c r="A27" s="92" t="s">
        <v>251</v>
      </c>
      <c r="B27" s="93"/>
      <c r="C27" s="93"/>
      <c r="D27" s="93"/>
      <c r="E27" s="93"/>
      <c r="F27" s="93"/>
      <c r="G27" s="93"/>
      <c r="H27" s="93"/>
      <c r="I27" s="93"/>
      <c r="J27" s="93"/>
      <c r="K27" s="93"/>
      <c r="L27" s="93"/>
      <c r="M27" s="93"/>
      <c r="N27" s="93"/>
      <c r="O27" s="93"/>
      <c r="P27" s="93"/>
      <c r="Q27" s="93"/>
      <c r="R27" s="94"/>
      <c r="S27" s="95"/>
      <c r="T27" s="96"/>
      <c r="U27" s="97"/>
      <c r="V27" s="95"/>
      <c r="W27" s="93"/>
      <c r="X27" s="93"/>
      <c r="Y27" s="490"/>
      <c r="Z27" s="490"/>
      <c r="AA27" s="490"/>
      <c r="AB27" s="490"/>
      <c r="AC27" s="490"/>
      <c r="AD27" s="490"/>
      <c r="AE27" s="490"/>
      <c r="AF27" s="490"/>
    </row>
    <row r="28" spans="1:32" ht="17.25" customHeight="1" x14ac:dyDescent="0.2"/>
  </sheetData>
  <sheetProtection password="B234" sheet="1" objects="1" scenarios="1" formatCells="0" formatColumns="0" formatRows="0" insertColumns="0" insertRows="0" insertHyperlinks="0" deleteColumns="0" deleteRows="0" sort="0" autoFilter="0" pivotTables="0"/>
  <mergeCells count="6">
    <mergeCell ref="C8:M8"/>
    <mergeCell ref="C2:M2"/>
    <mergeCell ref="C3:M3"/>
    <mergeCell ref="C4:M4"/>
    <mergeCell ref="C5:M5"/>
    <mergeCell ref="C6:M6"/>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zoomScale="80" zoomScaleNormal="80" workbookViewId="0">
      <selection activeCell="G16" sqref="G16"/>
    </sheetView>
  </sheetViews>
  <sheetFormatPr defaultColWidth="8.85546875" defaultRowHeight="12.75" x14ac:dyDescent="0.2"/>
  <cols>
    <col min="1" max="1" width="8.85546875" style="490"/>
    <col min="2" max="2" width="31.140625" style="490" customWidth="1"/>
    <col min="3" max="3" width="26.85546875" style="490" bestFit="1" customWidth="1"/>
    <col min="4" max="4" width="15" style="490" customWidth="1"/>
    <col min="5" max="5" width="17.7109375" style="490" customWidth="1"/>
    <col min="6" max="6" width="9.42578125" style="490" customWidth="1"/>
    <col min="7" max="7" width="35.5703125" style="490" customWidth="1"/>
    <col min="8" max="8" width="26.5703125" style="490" customWidth="1"/>
    <col min="9" max="9" width="20.5703125" style="490" customWidth="1"/>
    <col min="10" max="10" width="15.140625" style="490" customWidth="1"/>
    <col min="11" max="11" width="13.85546875" style="490" bestFit="1" customWidth="1"/>
    <col min="12" max="12" width="12.42578125" style="490" customWidth="1"/>
    <col min="13" max="13" width="27" style="490" customWidth="1"/>
    <col min="14" max="14" width="14.140625" style="490" customWidth="1"/>
    <col min="15" max="15" width="13.42578125" style="490" customWidth="1"/>
    <col min="16" max="16" width="12.5703125" style="490" customWidth="1"/>
    <col min="17" max="18" width="19.85546875" style="490" bestFit="1" customWidth="1"/>
    <col min="19" max="19" width="16.28515625" style="490" customWidth="1"/>
    <col min="20" max="20" width="11.7109375" style="490" bestFit="1" customWidth="1"/>
    <col min="21" max="21" width="15.85546875" style="490" customWidth="1"/>
    <col min="22" max="22" width="14.140625" style="490" bestFit="1" customWidth="1"/>
    <col min="23" max="23" width="11.140625" style="490" customWidth="1"/>
    <col min="24" max="24" width="13.7109375" style="490" bestFit="1" customWidth="1"/>
    <col min="25" max="25" width="19.5703125" style="490" bestFit="1" customWidth="1"/>
    <col min="26" max="16384" width="8.85546875" style="490"/>
  </cols>
  <sheetData>
    <row r="1" spans="1:25" ht="13.5" thickBot="1" x14ac:dyDescent="0.25">
      <c r="A1" s="488"/>
      <c r="B1" s="489"/>
      <c r="C1" s="1171"/>
      <c r="D1" s="1171"/>
      <c r="E1" s="1171"/>
      <c r="G1" s="379"/>
      <c r="H1" s="491"/>
      <c r="J1" s="488"/>
      <c r="K1" s="492"/>
      <c r="L1" s="488"/>
      <c r="M1" s="493"/>
      <c r="N1" s="489"/>
      <c r="O1" s="488"/>
    </row>
    <row r="2" spans="1:25" ht="15" customHeight="1" x14ac:dyDescent="0.2">
      <c r="A2" s="488"/>
      <c r="B2" s="40" t="s">
        <v>0</v>
      </c>
      <c r="C2" s="1192" t="s">
        <v>9774</v>
      </c>
      <c r="D2" s="1193"/>
      <c r="E2" s="1193"/>
      <c r="F2" s="1194"/>
      <c r="G2" s="379"/>
      <c r="H2" s="491"/>
      <c r="J2" s="488"/>
      <c r="K2" s="492"/>
      <c r="L2" s="488"/>
      <c r="M2" s="493"/>
      <c r="N2" s="489"/>
      <c r="O2" s="488"/>
    </row>
    <row r="3" spans="1:25" ht="15" customHeight="1" thickBot="1" x14ac:dyDescent="0.25">
      <c r="A3" s="488"/>
      <c r="B3" s="38" t="s">
        <v>198</v>
      </c>
      <c r="C3" s="1190" t="s">
        <v>209</v>
      </c>
      <c r="D3" s="1190"/>
      <c r="E3" s="1190"/>
      <c r="F3" s="1191"/>
      <c r="G3" s="379"/>
      <c r="H3" s="491"/>
      <c r="J3" s="488"/>
      <c r="K3" s="492"/>
      <c r="L3" s="488"/>
      <c r="M3" s="493"/>
      <c r="N3" s="489"/>
      <c r="O3" s="488"/>
    </row>
    <row r="4" spans="1:25" ht="15" customHeight="1" x14ac:dyDescent="0.25">
      <c r="A4" s="488"/>
      <c r="B4" s="494"/>
      <c r="C4" s="1188" t="s">
        <v>7258</v>
      </c>
      <c r="D4" s="1188"/>
      <c r="E4" s="1188"/>
      <c r="F4" s="1189"/>
      <c r="G4" s="379"/>
      <c r="H4" s="491"/>
      <c r="J4" s="488"/>
      <c r="K4" s="492"/>
      <c r="L4" s="488"/>
      <c r="M4" s="493"/>
      <c r="N4" s="489"/>
      <c r="O4" s="488"/>
    </row>
    <row r="5" spans="1:25" ht="15" customHeight="1" x14ac:dyDescent="0.2">
      <c r="A5" s="488"/>
      <c r="B5" s="495"/>
      <c r="C5" s="1186" t="s">
        <v>196</v>
      </c>
      <c r="D5" s="1186"/>
      <c r="E5" s="1186"/>
      <c r="F5" s="1187"/>
      <c r="G5" s="379"/>
      <c r="H5" s="491"/>
      <c r="J5" s="488"/>
      <c r="K5" s="492"/>
      <c r="L5" s="488"/>
      <c r="M5" s="493"/>
      <c r="N5" s="489"/>
      <c r="O5" s="488"/>
    </row>
    <row r="6" spans="1:25" ht="15" customHeight="1" x14ac:dyDescent="0.2">
      <c r="A6" s="488"/>
      <c r="B6" s="496"/>
      <c r="C6" s="1184" t="s">
        <v>197</v>
      </c>
      <c r="D6" s="1184"/>
      <c r="E6" s="1184"/>
      <c r="F6" s="1185"/>
      <c r="G6" s="379"/>
      <c r="H6" s="491"/>
      <c r="J6" s="488"/>
      <c r="K6" s="492"/>
      <c r="L6" s="488"/>
      <c r="M6" s="493"/>
      <c r="N6" s="489"/>
      <c r="O6" s="488"/>
    </row>
    <row r="7" spans="1:25" ht="15" customHeight="1" x14ac:dyDescent="0.2">
      <c r="A7" s="488"/>
      <c r="B7" s="497"/>
      <c r="C7" s="1178" t="s">
        <v>193</v>
      </c>
      <c r="D7" s="1178"/>
      <c r="E7" s="1178"/>
      <c r="F7" s="1179"/>
      <c r="G7" s="379"/>
      <c r="H7" s="491"/>
      <c r="J7" s="488"/>
      <c r="K7" s="492"/>
      <c r="L7" s="488"/>
      <c r="M7" s="493"/>
      <c r="N7" s="489"/>
      <c r="O7" s="488"/>
    </row>
    <row r="8" spans="1:25" x14ac:dyDescent="0.2">
      <c r="A8" s="488"/>
      <c r="B8" s="498"/>
      <c r="C8" s="1180" t="s">
        <v>194</v>
      </c>
      <c r="D8" s="1180"/>
      <c r="E8" s="1180"/>
      <c r="F8" s="1181"/>
      <c r="G8" s="379"/>
      <c r="H8" s="491"/>
      <c r="J8" s="488"/>
      <c r="K8" s="492"/>
      <c r="L8" s="488"/>
      <c r="M8" s="493"/>
      <c r="N8" s="489"/>
      <c r="O8" s="488"/>
    </row>
    <row r="9" spans="1:25" x14ac:dyDescent="0.2">
      <c r="A9" s="488"/>
      <c r="B9" s="499"/>
      <c r="C9" s="1182" t="s">
        <v>195</v>
      </c>
      <c r="D9" s="1182"/>
      <c r="E9" s="1182"/>
      <c r="F9" s="1183"/>
      <c r="G9" s="379"/>
      <c r="H9" s="491"/>
      <c r="J9" s="488"/>
      <c r="K9" s="492"/>
      <c r="L9" s="488"/>
      <c r="M9" s="493"/>
      <c r="N9" s="489"/>
      <c r="O9" s="488"/>
    </row>
    <row r="10" spans="1:25" x14ac:dyDescent="0.2">
      <c r="A10" s="488"/>
      <c r="B10" s="500"/>
      <c r="C10" s="1176" t="s">
        <v>7880</v>
      </c>
      <c r="D10" s="1176"/>
      <c r="E10" s="1176"/>
      <c r="F10" s="1177"/>
      <c r="G10" s="379"/>
      <c r="H10" s="491"/>
      <c r="J10" s="488"/>
      <c r="K10" s="492"/>
      <c r="L10" s="488"/>
      <c r="M10" s="493"/>
      <c r="N10" s="489"/>
      <c r="O10" s="488"/>
    </row>
    <row r="11" spans="1:25" x14ac:dyDescent="0.2">
      <c r="A11" s="488"/>
      <c r="B11" s="501"/>
      <c r="C11" s="1172" t="s">
        <v>7881</v>
      </c>
      <c r="D11" s="1172"/>
      <c r="E11" s="1172"/>
      <c r="F11" s="1173"/>
      <c r="G11" s="379"/>
      <c r="H11" s="491"/>
      <c r="J11" s="488"/>
      <c r="K11" s="492"/>
      <c r="L11" s="488"/>
      <c r="M11" s="493"/>
      <c r="N11" s="489"/>
      <c r="O11" s="488"/>
    </row>
    <row r="12" spans="1:25" ht="13.5" thickBot="1" x14ac:dyDescent="0.25">
      <c r="A12" s="488"/>
      <c r="B12" s="502"/>
      <c r="C12" s="1174" t="s">
        <v>7885</v>
      </c>
      <c r="D12" s="1174"/>
      <c r="E12" s="1174"/>
      <c r="F12" s="1175"/>
      <c r="G12" s="379"/>
      <c r="H12" s="491"/>
      <c r="J12" s="488"/>
      <c r="K12" s="492"/>
      <c r="L12" s="488"/>
      <c r="M12" s="493"/>
      <c r="N12" s="489"/>
      <c r="O12" s="488"/>
    </row>
    <row r="13" spans="1:25" ht="13.5" thickBot="1" x14ac:dyDescent="0.25">
      <c r="A13" s="488"/>
      <c r="B13" s="503"/>
      <c r="C13" s="50"/>
      <c r="D13" s="50"/>
      <c r="E13" s="50"/>
      <c r="F13" s="51"/>
      <c r="G13" s="379"/>
      <c r="H13" s="491"/>
      <c r="J13" s="488"/>
      <c r="K13" s="492"/>
      <c r="L13" s="488"/>
      <c r="M13" s="493"/>
      <c r="N13" s="489"/>
      <c r="O13" s="488"/>
    </row>
    <row r="14" spans="1:25" ht="59.25" customHeight="1" x14ac:dyDescent="0.2">
      <c r="A14" s="247" t="s">
        <v>249</v>
      </c>
      <c r="B14" s="197" t="s">
        <v>2</v>
      </c>
      <c r="C14" s="197" t="s">
        <v>31</v>
      </c>
      <c r="D14" s="197" t="s">
        <v>199</v>
      </c>
      <c r="E14" s="197" t="s">
        <v>243</v>
      </c>
      <c r="F14" s="197" t="s">
        <v>3</v>
      </c>
      <c r="G14" s="197" t="s">
        <v>4</v>
      </c>
      <c r="H14" s="197" t="s">
        <v>5</v>
      </c>
      <c r="I14" s="197" t="s">
        <v>6</v>
      </c>
      <c r="J14" s="197" t="s">
        <v>7</v>
      </c>
      <c r="K14" s="260" t="s">
        <v>200</v>
      </c>
      <c r="L14" s="197" t="s">
        <v>9</v>
      </c>
      <c r="M14" s="197" t="s">
        <v>201</v>
      </c>
      <c r="N14" s="197" t="s">
        <v>202</v>
      </c>
      <c r="O14" s="197" t="s">
        <v>10</v>
      </c>
      <c r="P14" s="197" t="s">
        <v>206</v>
      </c>
      <c r="Q14" s="197" t="s">
        <v>203</v>
      </c>
      <c r="R14" s="197" t="s">
        <v>204</v>
      </c>
      <c r="S14" s="197" t="s">
        <v>208</v>
      </c>
      <c r="T14" s="197" t="s">
        <v>205</v>
      </c>
      <c r="U14" s="197" t="s">
        <v>248</v>
      </c>
      <c r="V14" s="197" t="s">
        <v>246</v>
      </c>
      <c r="W14" s="197" t="s">
        <v>207</v>
      </c>
      <c r="X14" s="197" t="s">
        <v>244</v>
      </c>
      <c r="Y14" s="261" t="s">
        <v>245</v>
      </c>
    </row>
    <row r="15" spans="1:25" ht="70.5" customHeight="1" x14ac:dyDescent="0.2">
      <c r="A15" s="262">
        <v>1</v>
      </c>
      <c r="B15" s="113" t="s">
        <v>2914</v>
      </c>
      <c r="C15" s="510" t="s">
        <v>2915</v>
      </c>
      <c r="D15" s="510" t="s">
        <v>19</v>
      </c>
      <c r="E15" s="510">
        <v>48.24</v>
      </c>
      <c r="F15" s="510">
        <v>400</v>
      </c>
      <c r="G15" s="113" t="s">
        <v>2916</v>
      </c>
      <c r="H15" s="113" t="s">
        <v>2916</v>
      </c>
      <c r="I15" s="113" t="s">
        <v>303</v>
      </c>
      <c r="J15" s="510" t="s">
        <v>2917</v>
      </c>
      <c r="K15" s="511">
        <v>45433</v>
      </c>
      <c r="L15" s="510"/>
      <c r="M15" s="113" t="s">
        <v>14</v>
      </c>
      <c r="N15" s="511">
        <v>45798</v>
      </c>
      <c r="O15" s="510" t="s">
        <v>21</v>
      </c>
      <c r="P15" s="511">
        <v>46752</v>
      </c>
      <c r="Q15" s="510" t="s">
        <v>788</v>
      </c>
      <c r="R15" s="510" t="s">
        <v>788</v>
      </c>
      <c r="S15" s="510" t="s">
        <v>788</v>
      </c>
      <c r="T15" s="806"/>
      <c r="U15" s="510"/>
      <c r="V15" s="510"/>
      <c r="W15" s="510"/>
      <c r="X15" s="510"/>
      <c r="Y15" s="510"/>
    </row>
    <row r="16" spans="1:25" ht="66" customHeight="1" x14ac:dyDescent="0.2">
      <c r="A16" s="262">
        <v>2</v>
      </c>
      <c r="B16" s="510" t="s">
        <v>1789</v>
      </c>
      <c r="C16" s="510" t="s">
        <v>1790</v>
      </c>
      <c r="D16" s="510" t="s">
        <v>484</v>
      </c>
      <c r="E16" s="510">
        <v>203.197</v>
      </c>
      <c r="F16" s="510">
        <v>220</v>
      </c>
      <c r="G16" s="113" t="s">
        <v>9762</v>
      </c>
      <c r="H16" s="113" t="s">
        <v>9763</v>
      </c>
      <c r="I16" s="113" t="s">
        <v>303</v>
      </c>
      <c r="J16" s="510" t="s">
        <v>1791</v>
      </c>
      <c r="K16" s="511">
        <v>45454</v>
      </c>
      <c r="L16" s="510"/>
      <c r="M16" s="113" t="s">
        <v>14</v>
      </c>
      <c r="N16" s="511">
        <v>45819</v>
      </c>
      <c r="O16" s="510" t="s">
        <v>21</v>
      </c>
      <c r="P16" s="511">
        <v>47102</v>
      </c>
      <c r="Q16" s="510" t="s">
        <v>788</v>
      </c>
      <c r="R16" s="510" t="s">
        <v>788</v>
      </c>
      <c r="S16" s="510" t="s">
        <v>788</v>
      </c>
      <c r="T16" s="806"/>
      <c r="U16" s="510"/>
      <c r="V16" s="510"/>
      <c r="W16" s="510"/>
      <c r="X16" s="510"/>
      <c r="Y16" s="510"/>
    </row>
    <row r="17" spans="1:25" ht="75.75" customHeight="1" x14ac:dyDescent="0.2">
      <c r="A17" s="262">
        <v>3</v>
      </c>
      <c r="B17" s="505" t="s">
        <v>2907</v>
      </c>
      <c r="C17" s="510" t="s">
        <v>2908</v>
      </c>
      <c r="D17" s="510" t="s">
        <v>326</v>
      </c>
      <c r="E17" s="510">
        <v>699.42</v>
      </c>
      <c r="F17" s="510">
        <v>400</v>
      </c>
      <c r="G17" s="113" t="s">
        <v>2897</v>
      </c>
      <c r="H17" s="113" t="s">
        <v>2897</v>
      </c>
      <c r="I17" s="113" t="s">
        <v>303</v>
      </c>
      <c r="J17" s="510" t="s">
        <v>2912</v>
      </c>
      <c r="K17" s="511">
        <v>45475</v>
      </c>
      <c r="L17" s="510"/>
      <c r="M17" s="113" t="s">
        <v>14</v>
      </c>
      <c r="N17" s="507">
        <v>45475</v>
      </c>
      <c r="O17" s="510" t="s">
        <v>21</v>
      </c>
      <c r="P17" s="511">
        <v>46022</v>
      </c>
      <c r="Q17" s="510" t="s">
        <v>788</v>
      </c>
      <c r="R17" s="510" t="s">
        <v>788</v>
      </c>
      <c r="S17" s="510" t="s">
        <v>788</v>
      </c>
      <c r="T17" s="806"/>
      <c r="U17" s="510"/>
      <c r="V17" s="510"/>
      <c r="W17" s="510"/>
      <c r="X17" s="510"/>
      <c r="Y17" s="510"/>
    </row>
    <row r="18" spans="1:25" ht="66" customHeight="1" x14ac:dyDescent="0.2">
      <c r="A18" s="262">
        <v>4</v>
      </c>
      <c r="B18" s="504" t="s">
        <v>2909</v>
      </c>
      <c r="C18" s="510" t="s">
        <v>2910</v>
      </c>
      <c r="D18" s="510" t="s">
        <v>48</v>
      </c>
      <c r="E18" s="510">
        <v>350</v>
      </c>
      <c r="F18" s="510">
        <v>400</v>
      </c>
      <c r="G18" s="113" t="s">
        <v>2911</v>
      </c>
      <c r="H18" s="113" t="s">
        <v>2911</v>
      </c>
      <c r="I18" s="113" t="s">
        <v>303</v>
      </c>
      <c r="J18" s="510" t="s">
        <v>2913</v>
      </c>
      <c r="K18" s="511">
        <v>45481</v>
      </c>
      <c r="L18" s="510"/>
      <c r="M18" s="113" t="s">
        <v>14</v>
      </c>
      <c r="N18" s="507">
        <v>45846</v>
      </c>
      <c r="O18" s="510" t="s">
        <v>21</v>
      </c>
      <c r="P18" s="511">
        <v>47818</v>
      </c>
      <c r="Q18" s="510" t="s">
        <v>788</v>
      </c>
      <c r="R18" s="510" t="s">
        <v>788</v>
      </c>
      <c r="S18" s="510" t="s">
        <v>788</v>
      </c>
      <c r="T18" s="806"/>
      <c r="U18" s="510"/>
      <c r="V18" s="510"/>
      <c r="W18" s="510"/>
      <c r="X18" s="510"/>
      <c r="Y18" s="510"/>
    </row>
    <row r="19" spans="1:25" ht="66" customHeight="1" x14ac:dyDescent="0.2">
      <c r="A19" s="262">
        <v>5</v>
      </c>
      <c r="B19" s="504" t="s">
        <v>3221</v>
      </c>
      <c r="C19" s="510" t="s">
        <v>3222</v>
      </c>
      <c r="D19" s="510" t="s">
        <v>32</v>
      </c>
      <c r="E19" s="510">
        <v>98.747</v>
      </c>
      <c r="F19" s="510">
        <v>220</v>
      </c>
      <c r="G19" s="113" t="s">
        <v>3223</v>
      </c>
      <c r="H19" s="113" t="s">
        <v>3223</v>
      </c>
      <c r="I19" s="113" t="s">
        <v>303</v>
      </c>
      <c r="J19" s="510" t="s">
        <v>3224</v>
      </c>
      <c r="K19" s="511">
        <v>45488</v>
      </c>
      <c r="L19" s="510"/>
      <c r="M19" s="113" t="s">
        <v>14</v>
      </c>
      <c r="N19" s="507">
        <v>45853</v>
      </c>
      <c r="O19" s="510" t="s">
        <v>21</v>
      </c>
      <c r="P19" s="511">
        <v>46387</v>
      </c>
      <c r="Q19" s="510" t="s">
        <v>788</v>
      </c>
      <c r="R19" s="510" t="s">
        <v>788</v>
      </c>
      <c r="S19" s="510" t="s">
        <v>788</v>
      </c>
      <c r="T19" s="806"/>
      <c r="U19" s="510"/>
      <c r="V19" s="510"/>
      <c r="W19" s="510"/>
      <c r="X19" s="510"/>
      <c r="Y19" s="510"/>
    </row>
    <row r="20" spans="1:25" ht="66" customHeight="1" x14ac:dyDescent="0.2">
      <c r="A20" s="262">
        <v>6</v>
      </c>
      <c r="B20" s="504" t="s">
        <v>3680</v>
      </c>
      <c r="C20" s="510" t="s">
        <v>3681</v>
      </c>
      <c r="D20" s="510" t="s">
        <v>298</v>
      </c>
      <c r="E20" s="510">
        <v>202.44</v>
      </c>
      <c r="F20" s="510">
        <v>220</v>
      </c>
      <c r="G20" s="113" t="s">
        <v>3682</v>
      </c>
      <c r="H20" s="113" t="s">
        <v>3682</v>
      </c>
      <c r="I20" s="113" t="s">
        <v>303</v>
      </c>
      <c r="J20" s="510" t="s">
        <v>3683</v>
      </c>
      <c r="K20" s="511">
        <v>45509</v>
      </c>
      <c r="L20" s="510"/>
      <c r="M20" s="113" t="s">
        <v>14</v>
      </c>
      <c r="N20" s="507">
        <v>45509</v>
      </c>
      <c r="O20" s="510" t="s">
        <v>21</v>
      </c>
      <c r="P20" s="511">
        <v>46387</v>
      </c>
      <c r="Q20" s="510" t="s">
        <v>788</v>
      </c>
      <c r="R20" s="510" t="s">
        <v>788</v>
      </c>
      <c r="S20" s="510" t="s">
        <v>788</v>
      </c>
      <c r="T20" s="806"/>
      <c r="U20" s="510"/>
      <c r="V20" s="510"/>
      <c r="W20" s="510"/>
      <c r="X20" s="510"/>
      <c r="Y20" s="510"/>
    </row>
    <row r="21" spans="1:25" ht="66" customHeight="1" x14ac:dyDescent="0.2">
      <c r="A21" s="262">
        <v>7</v>
      </c>
      <c r="B21" s="510" t="s">
        <v>4173</v>
      </c>
      <c r="C21" s="510" t="s">
        <v>4174</v>
      </c>
      <c r="D21" s="510" t="s">
        <v>27</v>
      </c>
      <c r="E21" s="510">
        <v>228.06800000000001</v>
      </c>
      <c r="F21" s="510">
        <v>220</v>
      </c>
      <c r="G21" s="113" t="s">
        <v>4175</v>
      </c>
      <c r="H21" s="113" t="s">
        <v>4176</v>
      </c>
      <c r="I21" s="113" t="s">
        <v>303</v>
      </c>
      <c r="J21" s="510" t="s">
        <v>4177</v>
      </c>
      <c r="K21" s="511">
        <v>45533</v>
      </c>
      <c r="L21" s="510"/>
      <c r="M21" s="113" t="s">
        <v>14</v>
      </c>
      <c r="N21" s="511">
        <v>45898</v>
      </c>
      <c r="O21" s="510" t="s">
        <v>21</v>
      </c>
      <c r="P21" s="511">
        <v>46387</v>
      </c>
      <c r="Q21" s="510" t="s">
        <v>788</v>
      </c>
      <c r="R21" s="510" t="s">
        <v>788</v>
      </c>
      <c r="S21" s="510" t="s">
        <v>788</v>
      </c>
      <c r="T21" s="806"/>
      <c r="U21" s="510"/>
      <c r="V21" s="510"/>
      <c r="W21" s="510"/>
      <c r="X21" s="510"/>
      <c r="Y21" s="510"/>
    </row>
    <row r="22" spans="1:25" ht="66" customHeight="1" x14ac:dyDescent="0.2">
      <c r="A22" s="262">
        <v>8</v>
      </c>
      <c r="B22" s="510" t="s">
        <v>4187</v>
      </c>
      <c r="C22" s="510" t="s">
        <v>4188</v>
      </c>
      <c r="D22" s="510" t="s">
        <v>4189</v>
      </c>
      <c r="E22" s="510">
        <v>98.617000000000004</v>
      </c>
      <c r="F22" s="510">
        <v>110</v>
      </c>
      <c r="G22" s="113" t="s">
        <v>4190</v>
      </c>
      <c r="H22" s="113" t="s">
        <v>4190</v>
      </c>
      <c r="I22" s="113" t="s">
        <v>303</v>
      </c>
      <c r="J22" s="510" t="s">
        <v>4191</v>
      </c>
      <c r="K22" s="511">
        <v>45558</v>
      </c>
      <c r="L22" s="510"/>
      <c r="M22" s="113" t="s">
        <v>14</v>
      </c>
      <c r="N22" s="511">
        <v>45923</v>
      </c>
      <c r="O22" s="510" t="s">
        <v>21</v>
      </c>
      <c r="P22" s="511">
        <v>46387</v>
      </c>
      <c r="Q22" s="510" t="s">
        <v>788</v>
      </c>
      <c r="R22" s="510" t="s">
        <v>788</v>
      </c>
      <c r="S22" s="510" t="s">
        <v>788</v>
      </c>
      <c r="T22" s="806"/>
      <c r="U22" s="510"/>
      <c r="V22" s="510"/>
      <c r="W22" s="510"/>
      <c r="X22" s="510"/>
      <c r="Y22" s="510"/>
    </row>
    <row r="23" spans="1:25" ht="66" customHeight="1" x14ac:dyDescent="0.2">
      <c r="A23" s="262">
        <v>9</v>
      </c>
      <c r="B23" s="113" t="s">
        <v>4740</v>
      </c>
      <c r="C23" s="510" t="s">
        <v>4741</v>
      </c>
      <c r="D23" s="510" t="s">
        <v>83</v>
      </c>
      <c r="E23" s="510">
        <v>34.270000000000003</v>
      </c>
      <c r="F23" s="510">
        <v>110</v>
      </c>
      <c r="G23" s="113" t="s">
        <v>4742</v>
      </c>
      <c r="H23" s="113" t="s">
        <v>9764</v>
      </c>
      <c r="I23" s="113" t="s">
        <v>303</v>
      </c>
      <c r="J23" s="510" t="s">
        <v>4743</v>
      </c>
      <c r="K23" s="511">
        <v>45562</v>
      </c>
      <c r="L23" s="510"/>
      <c r="M23" s="113" t="s">
        <v>14</v>
      </c>
      <c r="N23" s="511">
        <v>45927</v>
      </c>
      <c r="O23" s="510" t="s">
        <v>21</v>
      </c>
      <c r="P23" s="511">
        <v>46022</v>
      </c>
      <c r="Q23" s="510" t="s">
        <v>788</v>
      </c>
      <c r="R23" s="510" t="s">
        <v>788</v>
      </c>
      <c r="S23" s="510" t="s">
        <v>788</v>
      </c>
      <c r="T23" s="806"/>
      <c r="U23" s="510"/>
      <c r="V23" s="510"/>
      <c r="W23" s="510"/>
      <c r="X23" s="510"/>
      <c r="Y23" s="510"/>
    </row>
    <row r="24" spans="1:25" ht="66" customHeight="1" x14ac:dyDescent="0.2">
      <c r="A24" s="262">
        <v>10</v>
      </c>
      <c r="B24" s="510" t="s">
        <v>4178</v>
      </c>
      <c r="C24" s="510" t="s">
        <v>4179</v>
      </c>
      <c r="D24" s="510" t="s">
        <v>4180</v>
      </c>
      <c r="E24" s="510">
        <v>51.289000000000001</v>
      </c>
      <c r="F24" s="510">
        <v>110</v>
      </c>
      <c r="G24" s="113" t="s">
        <v>4181</v>
      </c>
      <c r="H24" s="113" t="s">
        <v>9765</v>
      </c>
      <c r="I24" s="113" t="s">
        <v>303</v>
      </c>
      <c r="J24" s="510" t="s">
        <v>4182</v>
      </c>
      <c r="K24" s="511">
        <v>45567</v>
      </c>
      <c r="L24" s="510"/>
      <c r="M24" s="113" t="s">
        <v>14</v>
      </c>
      <c r="N24" s="511">
        <v>45932</v>
      </c>
      <c r="O24" s="510" t="s">
        <v>21</v>
      </c>
      <c r="P24" s="511">
        <v>46387</v>
      </c>
      <c r="Q24" s="510" t="s">
        <v>788</v>
      </c>
      <c r="R24" s="510" t="s">
        <v>788</v>
      </c>
      <c r="S24" s="510" t="s">
        <v>788</v>
      </c>
      <c r="T24" s="806"/>
      <c r="U24" s="510"/>
      <c r="V24" s="510"/>
      <c r="W24" s="510"/>
      <c r="X24" s="510"/>
      <c r="Y24" s="510"/>
    </row>
    <row r="25" spans="1:25" ht="66" customHeight="1" x14ac:dyDescent="0.2">
      <c r="A25" s="262">
        <v>11</v>
      </c>
      <c r="B25" s="113" t="s">
        <v>4749</v>
      </c>
      <c r="C25" s="510" t="s">
        <v>4750</v>
      </c>
      <c r="D25" s="510" t="s">
        <v>642</v>
      </c>
      <c r="E25" s="787">
        <v>252.25</v>
      </c>
      <c r="F25" s="510">
        <v>110</v>
      </c>
      <c r="G25" s="113" t="s">
        <v>5139</v>
      </c>
      <c r="H25" s="113" t="s">
        <v>9766</v>
      </c>
      <c r="I25" s="113" t="s">
        <v>303</v>
      </c>
      <c r="J25" s="510" t="s">
        <v>4751</v>
      </c>
      <c r="K25" s="511">
        <v>45596</v>
      </c>
      <c r="L25" s="510"/>
      <c r="M25" s="113" t="s">
        <v>14</v>
      </c>
      <c r="N25" s="511">
        <v>45961</v>
      </c>
      <c r="O25" s="510" t="s">
        <v>21</v>
      </c>
      <c r="P25" s="511">
        <v>47088</v>
      </c>
      <c r="Q25" s="510" t="s">
        <v>788</v>
      </c>
      <c r="R25" s="510" t="s">
        <v>788</v>
      </c>
      <c r="S25" s="510" t="s">
        <v>788</v>
      </c>
      <c r="T25" s="806"/>
      <c r="U25" s="510"/>
      <c r="V25" s="510"/>
      <c r="W25" s="510"/>
      <c r="X25" s="510"/>
      <c r="Y25" s="510"/>
    </row>
    <row r="26" spans="1:25" s="789" customFormat="1" ht="66" customHeight="1" x14ac:dyDescent="0.2">
      <c r="A26" s="262">
        <v>12</v>
      </c>
      <c r="B26" s="510" t="s">
        <v>4737</v>
      </c>
      <c r="C26" s="510" t="s">
        <v>4736</v>
      </c>
      <c r="D26" s="510" t="s">
        <v>484</v>
      </c>
      <c r="E26" s="788">
        <v>114.514</v>
      </c>
      <c r="F26" s="510">
        <v>220</v>
      </c>
      <c r="G26" s="113" t="s">
        <v>4738</v>
      </c>
      <c r="H26" s="113" t="s">
        <v>9767</v>
      </c>
      <c r="I26" s="113" t="s">
        <v>303</v>
      </c>
      <c r="J26" s="510" t="s">
        <v>4739</v>
      </c>
      <c r="K26" s="511">
        <v>45602</v>
      </c>
      <c r="L26" s="510"/>
      <c r="M26" s="113" t="s">
        <v>14</v>
      </c>
      <c r="N26" s="511">
        <v>45967</v>
      </c>
      <c r="O26" s="510" t="s">
        <v>21</v>
      </c>
      <c r="P26" s="511">
        <v>46752</v>
      </c>
      <c r="Q26" s="510" t="s">
        <v>788</v>
      </c>
      <c r="R26" s="510" t="s">
        <v>788</v>
      </c>
      <c r="S26" s="510" t="s">
        <v>788</v>
      </c>
      <c r="T26" s="806"/>
      <c r="U26" s="510"/>
      <c r="V26" s="510"/>
      <c r="W26" s="510"/>
      <c r="X26" s="510"/>
      <c r="Y26" s="510"/>
    </row>
    <row r="27" spans="1:25" ht="66" customHeight="1" x14ac:dyDescent="0.2">
      <c r="A27" s="262">
        <v>13</v>
      </c>
      <c r="B27" s="510" t="s">
        <v>5131</v>
      </c>
      <c r="C27" s="510" t="s">
        <v>5132</v>
      </c>
      <c r="D27" s="510" t="s">
        <v>327</v>
      </c>
      <c r="E27" s="787">
        <v>101.069</v>
      </c>
      <c r="F27" s="510">
        <v>400</v>
      </c>
      <c r="G27" s="113" t="s">
        <v>5138</v>
      </c>
      <c r="H27" s="113" t="s">
        <v>9769</v>
      </c>
      <c r="I27" s="113" t="s">
        <v>303</v>
      </c>
      <c r="J27" s="510" t="s">
        <v>5142</v>
      </c>
      <c r="K27" s="511">
        <v>45609</v>
      </c>
      <c r="L27" s="510"/>
      <c r="M27" s="113" t="s">
        <v>14</v>
      </c>
      <c r="N27" s="511">
        <v>45974</v>
      </c>
      <c r="O27" s="510" t="s">
        <v>21</v>
      </c>
      <c r="P27" s="511">
        <v>46386</v>
      </c>
      <c r="Q27" s="510" t="s">
        <v>788</v>
      </c>
      <c r="R27" s="510" t="s">
        <v>788</v>
      </c>
      <c r="S27" s="510" t="s">
        <v>788</v>
      </c>
      <c r="T27" s="806"/>
      <c r="U27" s="510"/>
      <c r="V27" s="510"/>
      <c r="W27" s="510"/>
      <c r="X27" s="510"/>
      <c r="Y27" s="510"/>
    </row>
    <row r="28" spans="1:25" ht="66" customHeight="1" x14ac:dyDescent="0.2">
      <c r="A28" s="262">
        <v>14</v>
      </c>
      <c r="B28" s="510" t="s">
        <v>5133</v>
      </c>
      <c r="C28" s="510" t="s">
        <v>5134</v>
      </c>
      <c r="D28" s="510" t="s">
        <v>187</v>
      </c>
      <c r="E28" s="787">
        <v>72.739999999999995</v>
      </c>
      <c r="F28" s="510">
        <v>220</v>
      </c>
      <c r="G28" s="113" t="s">
        <v>5140</v>
      </c>
      <c r="H28" s="113" t="s">
        <v>5137</v>
      </c>
      <c r="I28" s="113" t="s">
        <v>303</v>
      </c>
      <c r="J28" s="510" t="s">
        <v>5143</v>
      </c>
      <c r="K28" s="511">
        <v>45625</v>
      </c>
      <c r="L28" s="510"/>
      <c r="M28" s="113" t="s">
        <v>14</v>
      </c>
      <c r="N28" s="511">
        <v>45990</v>
      </c>
      <c r="O28" s="510" t="s">
        <v>21</v>
      </c>
      <c r="P28" s="511">
        <v>46203</v>
      </c>
      <c r="Q28" s="510" t="s">
        <v>788</v>
      </c>
      <c r="R28" s="510" t="s">
        <v>788</v>
      </c>
      <c r="S28" s="510" t="s">
        <v>788</v>
      </c>
      <c r="T28" s="806"/>
      <c r="U28" s="510"/>
      <c r="V28" s="510"/>
      <c r="W28" s="510"/>
      <c r="X28" s="510"/>
      <c r="Y28" s="510"/>
    </row>
    <row r="29" spans="1:25" ht="66" customHeight="1" x14ac:dyDescent="0.2">
      <c r="A29" s="262">
        <v>15</v>
      </c>
      <c r="B29" s="113" t="s">
        <v>5135</v>
      </c>
      <c r="C29" s="510" t="s">
        <v>5136</v>
      </c>
      <c r="D29" s="510" t="s">
        <v>187</v>
      </c>
      <c r="E29" s="787">
        <v>72.739999999999995</v>
      </c>
      <c r="F29" s="510">
        <v>220</v>
      </c>
      <c r="G29" s="113" t="s">
        <v>5141</v>
      </c>
      <c r="H29" s="113" t="s">
        <v>5137</v>
      </c>
      <c r="I29" s="113" t="s">
        <v>303</v>
      </c>
      <c r="J29" s="510" t="s">
        <v>5144</v>
      </c>
      <c r="K29" s="511">
        <v>45625</v>
      </c>
      <c r="L29" s="510"/>
      <c r="M29" s="113" t="s">
        <v>14</v>
      </c>
      <c r="N29" s="511">
        <v>45990</v>
      </c>
      <c r="O29" s="510" t="s">
        <v>21</v>
      </c>
      <c r="P29" s="511">
        <v>46203</v>
      </c>
      <c r="Q29" s="510" t="s">
        <v>788</v>
      </c>
      <c r="R29" s="510" t="s">
        <v>788</v>
      </c>
      <c r="S29" s="510" t="s">
        <v>788</v>
      </c>
      <c r="T29" s="806"/>
      <c r="U29" s="510"/>
      <c r="V29" s="510"/>
      <c r="W29" s="510"/>
      <c r="X29" s="510"/>
      <c r="Y29" s="510"/>
    </row>
    <row r="30" spans="1:25" ht="66" customHeight="1" x14ac:dyDescent="0.2">
      <c r="A30" s="262">
        <v>16</v>
      </c>
      <c r="B30" s="113" t="s">
        <v>5670</v>
      </c>
      <c r="C30" s="510" t="s">
        <v>5669</v>
      </c>
      <c r="D30" s="510" t="s">
        <v>234</v>
      </c>
      <c r="E30" s="787">
        <v>119.3</v>
      </c>
      <c r="F30" s="510">
        <v>400</v>
      </c>
      <c r="G30" s="113" t="s">
        <v>5671</v>
      </c>
      <c r="H30" s="113" t="s">
        <v>5672</v>
      </c>
      <c r="I30" s="113" t="s">
        <v>303</v>
      </c>
      <c r="J30" s="510" t="s">
        <v>5668</v>
      </c>
      <c r="K30" s="511">
        <v>45636</v>
      </c>
      <c r="L30" s="510"/>
      <c r="M30" s="113" t="s">
        <v>14</v>
      </c>
      <c r="N30" s="511">
        <v>46001</v>
      </c>
      <c r="O30" s="510" t="s">
        <v>21</v>
      </c>
      <c r="P30" s="511">
        <v>45931</v>
      </c>
      <c r="Q30" s="510" t="s">
        <v>788</v>
      </c>
      <c r="R30" s="510" t="s">
        <v>788</v>
      </c>
      <c r="S30" s="510" t="s">
        <v>788</v>
      </c>
      <c r="T30" s="806"/>
      <c r="U30" s="510"/>
      <c r="V30" s="510"/>
      <c r="W30" s="510"/>
      <c r="X30" s="510"/>
      <c r="Y30" s="510"/>
    </row>
    <row r="31" spans="1:25" ht="66" customHeight="1" x14ac:dyDescent="0.2">
      <c r="A31" s="262">
        <v>17</v>
      </c>
      <c r="B31" s="113" t="s">
        <v>5683</v>
      </c>
      <c r="C31" s="510" t="s">
        <v>5684</v>
      </c>
      <c r="D31" s="510" t="s">
        <v>27</v>
      </c>
      <c r="E31" s="790">
        <v>98.796999999999997</v>
      </c>
      <c r="F31" s="510">
        <v>110</v>
      </c>
      <c r="G31" s="113" t="s">
        <v>5685</v>
      </c>
      <c r="H31" s="113" t="s">
        <v>9770</v>
      </c>
      <c r="I31" s="113" t="s">
        <v>303</v>
      </c>
      <c r="J31" s="510" t="s">
        <v>5686</v>
      </c>
      <c r="K31" s="511">
        <v>45638</v>
      </c>
      <c r="L31" s="510"/>
      <c r="M31" s="113" t="s">
        <v>14</v>
      </c>
      <c r="N31" s="511">
        <v>46003</v>
      </c>
      <c r="O31" s="510" t="s">
        <v>21</v>
      </c>
      <c r="P31" s="511">
        <v>46020</v>
      </c>
      <c r="Q31" s="510" t="s">
        <v>788</v>
      </c>
      <c r="R31" s="510" t="s">
        <v>788</v>
      </c>
      <c r="S31" s="510" t="s">
        <v>788</v>
      </c>
      <c r="T31" s="806"/>
      <c r="U31" s="510"/>
      <c r="V31" s="510"/>
      <c r="W31" s="510"/>
      <c r="X31" s="510"/>
      <c r="Y31" s="510"/>
    </row>
    <row r="32" spans="1:25" s="525" customFormat="1" ht="66" customHeight="1" x14ac:dyDescent="0.2">
      <c r="A32" s="262">
        <v>18</v>
      </c>
      <c r="B32" s="505" t="s">
        <v>5812</v>
      </c>
      <c r="C32" s="504" t="s">
        <v>5813</v>
      </c>
      <c r="D32" s="504" t="s">
        <v>62</v>
      </c>
      <c r="E32" s="791">
        <v>118.43600000000001</v>
      </c>
      <c r="F32" s="504">
        <v>110</v>
      </c>
      <c r="G32" s="505" t="s">
        <v>5814</v>
      </c>
      <c r="H32" s="505" t="s">
        <v>9771</v>
      </c>
      <c r="I32" s="505" t="s">
        <v>303</v>
      </c>
      <c r="J32" s="504" t="s">
        <v>5815</v>
      </c>
      <c r="K32" s="507">
        <v>45650</v>
      </c>
      <c r="L32" s="504"/>
      <c r="M32" s="505" t="s">
        <v>14</v>
      </c>
      <c r="N32" s="507">
        <v>45650</v>
      </c>
      <c r="O32" s="504" t="s">
        <v>21</v>
      </c>
      <c r="P32" s="507">
        <v>46387</v>
      </c>
      <c r="Q32" s="504" t="s">
        <v>788</v>
      </c>
      <c r="R32" s="504" t="s">
        <v>788</v>
      </c>
      <c r="S32" s="504" t="s">
        <v>788</v>
      </c>
      <c r="T32" s="1008"/>
      <c r="U32" s="504"/>
      <c r="V32" s="504"/>
      <c r="W32" s="504"/>
      <c r="X32" s="504"/>
      <c r="Y32" s="504"/>
    </row>
    <row r="33" spans="1:25" ht="66" customHeight="1" x14ac:dyDescent="0.2">
      <c r="A33" s="262">
        <v>19</v>
      </c>
      <c r="B33" s="331" t="s">
        <v>7222</v>
      </c>
      <c r="C33" s="530" t="s">
        <v>7223</v>
      </c>
      <c r="D33" s="530" t="s">
        <v>234</v>
      </c>
      <c r="E33" s="792">
        <v>397.82400000000001</v>
      </c>
      <c r="F33" s="530">
        <v>400</v>
      </c>
      <c r="G33" s="331" t="s">
        <v>7257</v>
      </c>
      <c r="H33" s="331" t="s">
        <v>9768</v>
      </c>
      <c r="I33" s="331" t="s">
        <v>303</v>
      </c>
      <c r="J33" s="793" t="s">
        <v>7251</v>
      </c>
      <c r="K33" s="779">
        <v>45680</v>
      </c>
      <c r="L33" s="530"/>
      <c r="M33" s="331" t="s">
        <v>14</v>
      </c>
      <c r="N33" s="779">
        <v>46045</v>
      </c>
      <c r="O33" s="530" t="s">
        <v>21</v>
      </c>
      <c r="P33" s="779">
        <v>46387</v>
      </c>
      <c r="Q33" s="530" t="s">
        <v>788</v>
      </c>
      <c r="R33" s="530" t="s">
        <v>788</v>
      </c>
      <c r="S33" s="530" t="s">
        <v>788</v>
      </c>
      <c r="T33" s="1009"/>
      <c r="U33" s="530"/>
      <c r="V33" s="530"/>
      <c r="W33" s="530"/>
      <c r="X33" s="530"/>
      <c r="Y33" s="530"/>
    </row>
    <row r="34" spans="1:25" ht="66" customHeight="1" x14ac:dyDescent="0.2">
      <c r="A34" s="262">
        <v>20</v>
      </c>
      <c r="B34" s="113" t="s">
        <v>7224</v>
      </c>
      <c r="C34" s="510" t="s">
        <v>7225</v>
      </c>
      <c r="D34" s="510" t="s">
        <v>1080</v>
      </c>
      <c r="E34" s="790">
        <v>79</v>
      </c>
      <c r="F34" s="510">
        <v>110</v>
      </c>
      <c r="G34" s="113" t="s">
        <v>7226</v>
      </c>
      <c r="H34" s="113" t="s">
        <v>7226</v>
      </c>
      <c r="I34" s="113" t="s">
        <v>303</v>
      </c>
      <c r="J34" s="793" t="s">
        <v>7227</v>
      </c>
      <c r="K34" s="511">
        <v>45680</v>
      </c>
      <c r="L34" s="510"/>
      <c r="M34" s="113" t="s">
        <v>14</v>
      </c>
      <c r="N34" s="511">
        <v>46045</v>
      </c>
      <c r="O34" s="510" t="s">
        <v>21</v>
      </c>
      <c r="P34" s="511">
        <v>46204</v>
      </c>
      <c r="Q34" s="510" t="s">
        <v>788</v>
      </c>
      <c r="R34" s="510" t="s">
        <v>788</v>
      </c>
      <c r="S34" s="510" t="s">
        <v>788</v>
      </c>
      <c r="T34" s="806"/>
      <c r="U34" s="510"/>
      <c r="V34" s="510"/>
      <c r="W34" s="510"/>
      <c r="X34" s="510"/>
      <c r="Y34" s="510"/>
    </row>
    <row r="35" spans="1:25" ht="66" customHeight="1" x14ac:dyDescent="0.2">
      <c r="A35" s="262">
        <v>21</v>
      </c>
      <c r="B35" s="113" t="s">
        <v>7239</v>
      </c>
      <c r="C35" s="510" t="s">
        <v>7240</v>
      </c>
      <c r="D35" s="510" t="s">
        <v>83</v>
      </c>
      <c r="E35" s="790">
        <v>334.67</v>
      </c>
      <c r="F35" s="510">
        <v>400</v>
      </c>
      <c r="G35" s="113" t="s">
        <v>7242</v>
      </c>
      <c r="H35" s="113" t="s">
        <v>7243</v>
      </c>
      <c r="I35" s="113" t="s">
        <v>303</v>
      </c>
      <c r="J35" s="793" t="s">
        <v>7241</v>
      </c>
      <c r="K35" s="511">
        <v>45716</v>
      </c>
      <c r="L35" s="510"/>
      <c r="M35" s="113" t="s">
        <v>14</v>
      </c>
      <c r="N35" s="511">
        <v>46081</v>
      </c>
      <c r="O35" s="510" t="s">
        <v>21</v>
      </c>
      <c r="P35" s="511">
        <v>46371</v>
      </c>
      <c r="Q35" s="510" t="s">
        <v>788</v>
      </c>
      <c r="R35" s="510" t="s">
        <v>788</v>
      </c>
      <c r="S35" s="510" t="s">
        <v>788</v>
      </c>
      <c r="T35" s="806"/>
      <c r="U35" s="510"/>
      <c r="V35" s="510"/>
      <c r="W35" s="510"/>
      <c r="X35" s="510"/>
      <c r="Y35" s="510"/>
    </row>
    <row r="36" spans="1:25" ht="66" customHeight="1" x14ac:dyDescent="0.2">
      <c r="A36" s="262">
        <v>22</v>
      </c>
      <c r="B36" s="113" t="s">
        <v>7252</v>
      </c>
      <c r="C36" s="510" t="s">
        <v>7253</v>
      </c>
      <c r="D36" s="510" t="s">
        <v>48</v>
      </c>
      <c r="E36" s="790">
        <v>87.856999999999999</v>
      </c>
      <c r="F36" s="510">
        <v>110</v>
      </c>
      <c r="G36" s="113" t="s">
        <v>7254</v>
      </c>
      <c r="H36" s="113" t="s">
        <v>7255</v>
      </c>
      <c r="I36" s="113" t="s">
        <v>303</v>
      </c>
      <c r="J36" s="793" t="s">
        <v>7256</v>
      </c>
      <c r="K36" s="511">
        <v>45670</v>
      </c>
      <c r="L36" s="510"/>
      <c r="M36" s="113" t="s">
        <v>14</v>
      </c>
      <c r="N36" s="511">
        <v>46035</v>
      </c>
      <c r="O36" s="510" t="s">
        <v>21</v>
      </c>
      <c r="P36" s="511">
        <v>45931</v>
      </c>
      <c r="Q36" s="510" t="s">
        <v>788</v>
      </c>
      <c r="R36" s="510" t="s">
        <v>788</v>
      </c>
      <c r="S36" s="510" t="s">
        <v>788</v>
      </c>
      <c r="T36" s="806"/>
      <c r="U36" s="510"/>
      <c r="V36" s="510"/>
      <c r="W36" s="510"/>
      <c r="X36" s="510"/>
      <c r="Y36" s="510"/>
    </row>
    <row r="37" spans="1:25" ht="66" customHeight="1" x14ac:dyDescent="0.2">
      <c r="A37" s="262">
        <v>23</v>
      </c>
      <c r="B37" s="113" t="s">
        <v>7902</v>
      </c>
      <c r="C37" s="510" t="s">
        <v>7903</v>
      </c>
      <c r="D37" s="510" t="s">
        <v>1076</v>
      </c>
      <c r="E37" s="510">
        <v>47.87</v>
      </c>
      <c r="F37" s="510">
        <v>110</v>
      </c>
      <c r="G37" s="113" t="s">
        <v>7904</v>
      </c>
      <c r="H37" s="113" t="s">
        <v>9728</v>
      </c>
      <c r="I37" s="113" t="s">
        <v>303</v>
      </c>
      <c r="J37" s="793" t="s">
        <v>7905</v>
      </c>
      <c r="K37" s="511">
        <v>45695</v>
      </c>
      <c r="L37" s="794"/>
      <c r="M37" s="113" t="s">
        <v>14</v>
      </c>
      <c r="N37" s="511">
        <v>46060</v>
      </c>
      <c r="O37" s="510" t="s">
        <v>21</v>
      </c>
      <c r="P37" s="511">
        <v>46023</v>
      </c>
      <c r="Q37" s="510" t="s">
        <v>788</v>
      </c>
      <c r="R37" s="510" t="s">
        <v>788</v>
      </c>
      <c r="S37" s="510" t="s">
        <v>788</v>
      </c>
      <c r="T37" s="806"/>
      <c r="U37" s="510"/>
      <c r="V37" s="510"/>
      <c r="W37" s="510"/>
      <c r="X37" s="510"/>
      <c r="Y37" s="510"/>
    </row>
    <row r="38" spans="1:25" ht="66" customHeight="1" x14ac:dyDescent="0.2">
      <c r="A38" s="262">
        <v>24</v>
      </c>
      <c r="B38" s="113" t="s">
        <v>7908</v>
      </c>
      <c r="C38" s="510" t="s">
        <v>7909</v>
      </c>
      <c r="D38" s="510" t="s">
        <v>298</v>
      </c>
      <c r="E38" s="510">
        <v>199.7</v>
      </c>
      <c r="F38" s="510">
        <v>110</v>
      </c>
      <c r="G38" s="113" t="s">
        <v>7910</v>
      </c>
      <c r="H38" s="113" t="s">
        <v>7910</v>
      </c>
      <c r="I38" s="113" t="s">
        <v>303</v>
      </c>
      <c r="J38" s="793" t="s">
        <v>7911</v>
      </c>
      <c r="K38" s="511">
        <v>45721</v>
      </c>
      <c r="L38" s="794"/>
      <c r="M38" s="113" t="s">
        <v>14</v>
      </c>
      <c r="N38" s="511">
        <v>46086</v>
      </c>
      <c r="O38" s="510" t="s">
        <v>21</v>
      </c>
      <c r="P38" s="511">
        <v>46357</v>
      </c>
      <c r="Q38" s="510" t="s">
        <v>788</v>
      </c>
      <c r="R38" s="510" t="s">
        <v>788</v>
      </c>
      <c r="S38" s="510" t="s">
        <v>788</v>
      </c>
      <c r="T38" s="806"/>
      <c r="U38" s="510"/>
      <c r="V38" s="510"/>
      <c r="W38" s="510"/>
      <c r="X38" s="510"/>
      <c r="Y38" s="510"/>
    </row>
    <row r="39" spans="1:25" ht="66" customHeight="1" x14ac:dyDescent="0.2">
      <c r="A39" s="262">
        <v>25</v>
      </c>
      <c r="B39" s="113" t="s">
        <v>9720</v>
      </c>
      <c r="C39" s="510" t="s">
        <v>9721</v>
      </c>
      <c r="D39" s="510" t="s">
        <v>27</v>
      </c>
      <c r="E39" s="510">
        <v>147.375</v>
      </c>
      <c r="F39" s="510">
        <v>110</v>
      </c>
      <c r="G39" s="113" t="s">
        <v>9722</v>
      </c>
      <c r="H39" s="113" t="s">
        <v>9722</v>
      </c>
      <c r="I39" s="113" t="s">
        <v>303</v>
      </c>
      <c r="J39" s="793" t="s">
        <v>9723</v>
      </c>
      <c r="K39" s="511">
        <v>45743</v>
      </c>
      <c r="L39" s="794"/>
      <c r="M39" s="113" t="s">
        <v>14</v>
      </c>
      <c r="N39" s="511">
        <v>46108</v>
      </c>
      <c r="O39" s="510" t="s">
        <v>21</v>
      </c>
      <c r="P39" s="511">
        <v>46050</v>
      </c>
      <c r="Q39" s="510" t="s">
        <v>788</v>
      </c>
      <c r="R39" s="510" t="s">
        <v>788</v>
      </c>
      <c r="S39" s="510" t="s">
        <v>788</v>
      </c>
      <c r="T39" s="806"/>
      <c r="U39" s="510"/>
      <c r="V39" s="510"/>
      <c r="W39" s="510"/>
      <c r="X39" s="510"/>
      <c r="Y39" s="510"/>
    </row>
    <row r="40" spans="1:25" ht="66" customHeight="1" x14ac:dyDescent="0.2">
      <c r="A40" s="262">
        <v>26</v>
      </c>
      <c r="B40" s="113" t="s">
        <v>9724</v>
      </c>
      <c r="C40" s="510" t="s">
        <v>9725</v>
      </c>
      <c r="D40" s="510" t="s">
        <v>234</v>
      </c>
      <c r="E40" s="787">
        <v>106.184</v>
      </c>
      <c r="F40" s="510">
        <v>110</v>
      </c>
      <c r="G40" s="113" t="s">
        <v>9726</v>
      </c>
      <c r="H40" s="113" t="s">
        <v>9727</v>
      </c>
      <c r="I40" s="113" t="s">
        <v>303</v>
      </c>
      <c r="J40" s="793" t="s">
        <v>9729</v>
      </c>
      <c r="K40" s="511">
        <v>45721</v>
      </c>
      <c r="L40" s="794"/>
      <c r="M40" s="113" t="s">
        <v>14</v>
      </c>
      <c r="N40" s="511">
        <v>46086</v>
      </c>
      <c r="O40" s="510" t="s">
        <v>21</v>
      </c>
      <c r="P40" s="511">
        <v>46357</v>
      </c>
      <c r="Q40" s="510" t="s">
        <v>788</v>
      </c>
      <c r="R40" s="510" t="s">
        <v>788</v>
      </c>
      <c r="S40" s="510" t="s">
        <v>788</v>
      </c>
      <c r="T40" s="806"/>
      <c r="U40" s="510"/>
      <c r="V40" s="510"/>
      <c r="W40" s="510"/>
      <c r="X40" s="510"/>
      <c r="Y40" s="510"/>
    </row>
    <row r="41" spans="1:25" ht="66" customHeight="1" x14ac:dyDescent="0.2">
      <c r="A41" s="262">
        <v>27</v>
      </c>
      <c r="B41" s="113" t="s">
        <v>9730</v>
      </c>
      <c r="C41" s="510" t="s">
        <v>9731</v>
      </c>
      <c r="D41" s="510" t="s">
        <v>28</v>
      </c>
      <c r="E41" s="787">
        <v>78</v>
      </c>
      <c r="F41" s="510">
        <v>110</v>
      </c>
      <c r="G41" s="113" t="s">
        <v>9732</v>
      </c>
      <c r="H41" s="113" t="s">
        <v>9733</v>
      </c>
      <c r="I41" s="113" t="s">
        <v>303</v>
      </c>
      <c r="J41" s="793" t="s">
        <v>9734</v>
      </c>
      <c r="K41" s="511">
        <v>45735</v>
      </c>
      <c r="L41" s="794"/>
      <c r="M41" s="113" t="s">
        <v>14</v>
      </c>
      <c r="N41" s="511">
        <v>46100</v>
      </c>
      <c r="O41" s="510" t="s">
        <v>21</v>
      </c>
      <c r="P41" s="511">
        <v>46021</v>
      </c>
      <c r="Q41" s="510" t="s">
        <v>788</v>
      </c>
      <c r="R41" s="510" t="s">
        <v>788</v>
      </c>
      <c r="S41" s="510" t="s">
        <v>788</v>
      </c>
      <c r="T41" s="806"/>
      <c r="U41" s="510"/>
      <c r="V41" s="510"/>
      <c r="W41" s="510"/>
      <c r="X41" s="510"/>
      <c r="Y41" s="510"/>
    </row>
    <row r="42" spans="1:25" ht="66" customHeight="1" x14ac:dyDescent="0.2">
      <c r="A42" s="262">
        <v>28</v>
      </c>
      <c r="B42" s="113" t="s">
        <v>2909</v>
      </c>
      <c r="C42" s="510" t="s">
        <v>4179</v>
      </c>
      <c r="D42" s="510" t="s">
        <v>4180</v>
      </c>
      <c r="E42" s="787">
        <v>197.92</v>
      </c>
      <c r="F42" s="510">
        <v>220</v>
      </c>
      <c r="G42" s="113" t="s">
        <v>9735</v>
      </c>
      <c r="H42" s="113" t="s">
        <v>9736</v>
      </c>
      <c r="I42" s="113" t="s">
        <v>303</v>
      </c>
      <c r="J42" s="793" t="s">
        <v>9737</v>
      </c>
      <c r="K42" s="511">
        <v>45743</v>
      </c>
      <c r="L42" s="794"/>
      <c r="M42" s="113" t="s">
        <v>14</v>
      </c>
      <c r="N42" s="511">
        <v>46108</v>
      </c>
      <c r="O42" s="510" t="s">
        <v>21</v>
      </c>
      <c r="P42" s="511">
        <v>46752</v>
      </c>
      <c r="Q42" s="510" t="s">
        <v>788</v>
      </c>
      <c r="R42" s="510" t="s">
        <v>788</v>
      </c>
      <c r="S42" s="510" t="s">
        <v>788</v>
      </c>
      <c r="T42" s="806"/>
      <c r="U42" s="510"/>
      <c r="V42" s="510"/>
      <c r="W42" s="510"/>
      <c r="X42" s="510"/>
      <c r="Y42" s="510"/>
    </row>
    <row r="43" spans="1:25" ht="66" customHeight="1" x14ac:dyDescent="0.2">
      <c r="A43" s="262">
        <v>29</v>
      </c>
      <c r="B43" s="113" t="s">
        <v>9744</v>
      </c>
      <c r="C43" s="510" t="s">
        <v>9745</v>
      </c>
      <c r="D43" s="510" t="s">
        <v>83</v>
      </c>
      <c r="E43" s="790">
        <v>139.70500000000001</v>
      </c>
      <c r="F43" s="510">
        <v>220</v>
      </c>
      <c r="G43" s="113" t="s">
        <v>9746</v>
      </c>
      <c r="H43" s="113" t="s">
        <v>9747</v>
      </c>
      <c r="I43" s="113" t="s">
        <v>303</v>
      </c>
      <c r="J43" s="793" t="s">
        <v>9748</v>
      </c>
      <c r="K43" s="511">
        <v>45743</v>
      </c>
      <c r="L43" s="794"/>
      <c r="M43" s="113" t="s">
        <v>14</v>
      </c>
      <c r="N43" s="511">
        <v>46108</v>
      </c>
      <c r="O43" s="510" t="s">
        <v>21</v>
      </c>
      <c r="P43" s="511">
        <v>47118</v>
      </c>
      <c r="Q43" s="510" t="s">
        <v>788</v>
      </c>
      <c r="R43" s="510" t="s">
        <v>788</v>
      </c>
      <c r="S43" s="510" t="s">
        <v>788</v>
      </c>
      <c r="T43" s="806"/>
      <c r="U43" s="510"/>
      <c r="V43" s="510"/>
      <c r="W43" s="510"/>
      <c r="X43" s="510"/>
      <c r="Y43" s="510"/>
    </row>
    <row r="44" spans="1:25" ht="66" customHeight="1" x14ac:dyDescent="0.2">
      <c r="A44" s="262">
        <v>30</v>
      </c>
      <c r="B44" s="113" t="s">
        <v>9749</v>
      </c>
      <c r="C44" s="510" t="s">
        <v>9750</v>
      </c>
      <c r="D44" s="510" t="s">
        <v>1080</v>
      </c>
      <c r="E44" s="790">
        <v>51.186999999999998</v>
      </c>
      <c r="F44" s="510">
        <v>110</v>
      </c>
      <c r="G44" s="113" t="s">
        <v>7226</v>
      </c>
      <c r="H44" s="113" t="s">
        <v>7226</v>
      </c>
      <c r="I44" s="113" t="s">
        <v>303</v>
      </c>
      <c r="J44" s="793" t="s">
        <v>9751</v>
      </c>
      <c r="K44" s="511">
        <v>45743</v>
      </c>
      <c r="L44" s="510"/>
      <c r="M44" s="113" t="s">
        <v>14</v>
      </c>
      <c r="N44" s="511">
        <v>46108</v>
      </c>
      <c r="O44" s="510" t="s">
        <v>21</v>
      </c>
      <c r="P44" s="511">
        <v>46538</v>
      </c>
      <c r="Q44" s="510" t="s">
        <v>788</v>
      </c>
      <c r="R44" s="510" t="s">
        <v>788</v>
      </c>
      <c r="S44" s="510" t="s">
        <v>788</v>
      </c>
      <c r="T44" s="806"/>
      <c r="U44" s="510"/>
      <c r="V44" s="510"/>
      <c r="W44" s="510"/>
      <c r="X44" s="510"/>
      <c r="Y44" s="510"/>
    </row>
    <row r="45" spans="1:25" ht="66" customHeight="1" x14ac:dyDescent="0.2">
      <c r="A45" s="262">
        <v>31</v>
      </c>
      <c r="B45" s="113" t="s">
        <v>9758</v>
      </c>
      <c r="C45" s="510" t="s">
        <v>9759</v>
      </c>
      <c r="D45" s="510" t="s">
        <v>928</v>
      </c>
      <c r="E45" s="790">
        <v>193.19</v>
      </c>
      <c r="F45" s="510">
        <v>110</v>
      </c>
      <c r="G45" s="113" t="s">
        <v>9760</v>
      </c>
      <c r="H45" s="113" t="s">
        <v>9760</v>
      </c>
      <c r="I45" s="113" t="s">
        <v>303</v>
      </c>
      <c r="J45" s="793" t="s">
        <v>9761</v>
      </c>
      <c r="K45" s="511">
        <v>45743</v>
      </c>
      <c r="L45" s="510"/>
      <c r="M45" s="113" t="s">
        <v>14</v>
      </c>
      <c r="N45" s="511">
        <v>46108</v>
      </c>
      <c r="O45" s="510" t="s">
        <v>21</v>
      </c>
      <c r="P45" s="511">
        <v>46752</v>
      </c>
      <c r="Q45" s="510" t="s">
        <v>788</v>
      </c>
      <c r="R45" s="510" t="s">
        <v>788</v>
      </c>
      <c r="S45" s="510" t="s">
        <v>788</v>
      </c>
      <c r="T45" s="806"/>
      <c r="U45" s="510"/>
      <c r="V45" s="510"/>
      <c r="W45" s="510"/>
      <c r="X45" s="510"/>
      <c r="Y45" s="510"/>
    </row>
    <row r="46" spans="1:25" ht="66" customHeight="1" x14ac:dyDescent="0.2">
      <c r="A46" s="262">
        <v>32</v>
      </c>
      <c r="B46" s="113" t="s">
        <v>10668</v>
      </c>
      <c r="C46" s="510" t="s">
        <v>10669</v>
      </c>
      <c r="D46" s="510" t="s">
        <v>28</v>
      </c>
      <c r="E46" s="790">
        <v>72.349999999999994</v>
      </c>
      <c r="F46" s="510">
        <v>110</v>
      </c>
      <c r="G46" s="113" t="s">
        <v>10670</v>
      </c>
      <c r="H46" s="113" t="s">
        <v>10671</v>
      </c>
      <c r="I46" s="113" t="s">
        <v>303</v>
      </c>
      <c r="J46" s="793" t="s">
        <v>10672</v>
      </c>
      <c r="K46" s="511">
        <v>45764</v>
      </c>
      <c r="L46" s="510"/>
      <c r="M46" s="113" t="s">
        <v>14</v>
      </c>
      <c r="N46" s="511">
        <v>46129</v>
      </c>
      <c r="O46" s="510" t="s">
        <v>21</v>
      </c>
      <c r="P46" s="511">
        <v>46203</v>
      </c>
      <c r="Q46" s="510" t="s">
        <v>788</v>
      </c>
      <c r="R46" s="510" t="s">
        <v>788</v>
      </c>
      <c r="S46" s="510" t="s">
        <v>788</v>
      </c>
      <c r="T46" s="806"/>
      <c r="U46" s="510"/>
      <c r="V46" s="510"/>
      <c r="W46" s="510"/>
      <c r="X46" s="510"/>
      <c r="Y46" s="510"/>
    </row>
    <row r="47" spans="1:25" x14ac:dyDescent="0.2">
      <c r="A47" s="1010"/>
      <c r="B47" s="795"/>
      <c r="C47" s="431"/>
      <c r="D47" s="431"/>
      <c r="E47" s="457">
        <f>SUM(E15:E46)</f>
        <v>5096.9660000000003</v>
      </c>
      <c r="F47" s="431"/>
      <c r="G47" s="795"/>
      <c r="H47" s="795"/>
      <c r="I47" s="795"/>
      <c r="J47" s="431"/>
      <c r="K47" s="796"/>
      <c r="L47" s="431"/>
      <c r="M47" s="795"/>
      <c r="N47" s="796"/>
      <c r="O47" s="431"/>
      <c r="P47" s="796"/>
      <c r="Q47" s="431"/>
      <c r="R47" s="431"/>
      <c r="S47" s="431"/>
      <c r="T47" s="431"/>
      <c r="U47" s="431"/>
      <c r="V47" s="431"/>
      <c r="W47" s="431"/>
      <c r="X47" s="431"/>
      <c r="Y47" s="431"/>
    </row>
    <row r="48" spans="1:25" ht="125.25" customHeight="1" x14ac:dyDescent="0.2">
      <c r="A48" s="262">
        <v>1</v>
      </c>
      <c r="B48" s="1161" t="s">
        <v>6599</v>
      </c>
      <c r="C48" s="1161" t="s">
        <v>6600</v>
      </c>
      <c r="D48" s="1161" t="s">
        <v>327</v>
      </c>
      <c r="E48" s="1161">
        <v>7</v>
      </c>
      <c r="F48" s="1161">
        <v>20</v>
      </c>
      <c r="G48" s="365" t="s">
        <v>6601</v>
      </c>
      <c r="H48" s="365" t="s">
        <v>6602</v>
      </c>
      <c r="I48" s="365" t="s">
        <v>5494</v>
      </c>
      <c r="J48" s="1161" t="s">
        <v>6603</v>
      </c>
      <c r="K48" s="1162">
        <v>45653</v>
      </c>
      <c r="L48" s="1161" t="s">
        <v>308</v>
      </c>
      <c r="M48" s="1161" t="s">
        <v>285</v>
      </c>
      <c r="N48" s="1162">
        <v>46018</v>
      </c>
      <c r="O48" s="1161" t="s">
        <v>12</v>
      </c>
      <c r="P48" s="1161">
        <v>2025</v>
      </c>
      <c r="Q48" s="1161" t="s">
        <v>26</v>
      </c>
      <c r="R48" s="1161" t="s">
        <v>26</v>
      </c>
      <c r="S48" s="1161" t="s">
        <v>26</v>
      </c>
      <c r="T48" s="1161"/>
      <c r="U48" s="1161"/>
      <c r="V48" s="1161"/>
      <c r="W48" s="1161"/>
      <c r="X48" s="1161"/>
      <c r="Y48" s="1161"/>
    </row>
    <row r="49" spans="1:25" ht="72.75" customHeight="1" x14ac:dyDescent="0.2">
      <c r="A49" s="262">
        <v>2</v>
      </c>
      <c r="B49" s="1111" t="s">
        <v>9715</v>
      </c>
      <c r="C49" s="1111" t="s">
        <v>9716</v>
      </c>
      <c r="D49" s="1161" t="s">
        <v>242</v>
      </c>
      <c r="E49" s="1161">
        <v>49</v>
      </c>
      <c r="F49" s="1161" t="s">
        <v>580</v>
      </c>
      <c r="G49" s="1161" t="s">
        <v>9717</v>
      </c>
      <c r="H49" s="1161" t="s">
        <v>9718</v>
      </c>
      <c r="I49" s="1161" t="s">
        <v>5494</v>
      </c>
      <c r="J49" s="1161" t="s">
        <v>9719</v>
      </c>
      <c r="K49" s="1163">
        <v>45680</v>
      </c>
      <c r="L49" s="1161" t="s">
        <v>308</v>
      </c>
      <c r="M49" s="1161" t="s">
        <v>285</v>
      </c>
      <c r="N49" s="1163">
        <v>46045</v>
      </c>
      <c r="O49" s="1161" t="s">
        <v>12</v>
      </c>
      <c r="P49" s="1161">
        <v>2025</v>
      </c>
      <c r="Q49" s="1161" t="s">
        <v>26</v>
      </c>
      <c r="R49" s="1161" t="s">
        <v>26</v>
      </c>
      <c r="S49" s="1161" t="s">
        <v>26</v>
      </c>
      <c r="T49" s="1161"/>
      <c r="U49" s="1161"/>
      <c r="V49" s="1161"/>
      <c r="W49" s="1161"/>
      <c r="X49" s="1161"/>
      <c r="Y49" s="1161"/>
    </row>
    <row r="50" spans="1:25" ht="13.5" thickBot="1" x14ac:dyDescent="0.25">
      <c r="A50" s="797"/>
      <c r="B50" s="798"/>
      <c r="C50" s="798"/>
      <c r="D50" s="571"/>
      <c r="E50" s="199">
        <f>SUM(E48:E49)</f>
        <v>56</v>
      </c>
      <c r="F50" s="797"/>
      <c r="G50" s="797"/>
      <c r="H50" s="797"/>
      <c r="I50" s="797"/>
      <c r="J50" s="797"/>
      <c r="K50" s="797"/>
      <c r="L50" s="797"/>
      <c r="M50" s="797"/>
      <c r="N50" s="797"/>
      <c r="O50" s="797"/>
      <c r="P50" s="797"/>
      <c r="Q50" s="797"/>
      <c r="R50" s="797"/>
      <c r="S50" s="797"/>
      <c r="T50" s="797"/>
      <c r="U50" s="797"/>
      <c r="V50" s="797"/>
      <c r="W50" s="797"/>
      <c r="X50" s="797"/>
      <c r="Y50" s="797"/>
    </row>
    <row r="51" spans="1:25" ht="94.5" customHeight="1" thickBot="1" x14ac:dyDescent="0.25">
      <c r="A51" s="380">
        <v>1</v>
      </c>
      <c r="B51" s="622" t="s">
        <v>2348</v>
      </c>
      <c r="C51" s="623" t="s">
        <v>2349</v>
      </c>
      <c r="D51" s="622" t="s">
        <v>271</v>
      </c>
      <c r="E51" s="622">
        <v>54</v>
      </c>
      <c r="F51" s="622">
        <v>110</v>
      </c>
      <c r="G51" s="623" t="s">
        <v>2350</v>
      </c>
      <c r="H51" s="624" t="s">
        <v>2351</v>
      </c>
      <c r="I51" s="623" t="s">
        <v>1173</v>
      </c>
      <c r="J51" s="799">
        <v>20315387</v>
      </c>
      <c r="K51" s="625">
        <v>45463</v>
      </c>
      <c r="L51" s="622" t="s">
        <v>407</v>
      </c>
      <c r="M51" s="622" t="s">
        <v>1174</v>
      </c>
      <c r="N51" s="625">
        <v>45828</v>
      </c>
      <c r="O51" s="622" t="s">
        <v>12</v>
      </c>
      <c r="P51" s="622">
        <v>2025</v>
      </c>
      <c r="Q51" s="622" t="s">
        <v>26</v>
      </c>
      <c r="R51" s="622" t="s">
        <v>26</v>
      </c>
      <c r="S51" s="622" t="s">
        <v>26</v>
      </c>
      <c r="T51" s="622"/>
      <c r="U51" s="622"/>
      <c r="V51" s="622"/>
      <c r="W51" s="622"/>
      <c r="X51" s="622"/>
      <c r="Y51" s="626"/>
    </row>
    <row r="52" spans="1:25" x14ac:dyDescent="0.2">
      <c r="A52" s="1164"/>
      <c r="B52" s="1165"/>
      <c r="C52" s="1165"/>
      <c r="D52" s="1165"/>
      <c r="E52" s="1148">
        <f>SUM(E51)</f>
        <v>54</v>
      </c>
      <c r="F52" s="1165"/>
      <c r="G52" s="1165"/>
      <c r="H52" s="1165"/>
      <c r="I52" s="1165"/>
      <c r="J52" s="1165"/>
      <c r="K52" s="1165"/>
      <c r="L52" s="1165"/>
      <c r="M52" s="1165"/>
      <c r="N52" s="1165"/>
      <c r="O52" s="1165"/>
      <c r="P52" s="1165"/>
      <c r="Q52" s="1165"/>
      <c r="R52" s="1165"/>
      <c r="S52" s="1165"/>
      <c r="T52" s="1165"/>
      <c r="U52" s="1165"/>
      <c r="V52" s="1165"/>
      <c r="W52" s="1165"/>
      <c r="X52" s="1165"/>
      <c r="Y52" s="1166"/>
    </row>
    <row r="53" spans="1:25" ht="63.75" x14ac:dyDescent="0.2">
      <c r="A53" s="262">
        <v>1</v>
      </c>
      <c r="B53" s="268" t="s">
        <v>5458</v>
      </c>
      <c r="C53" s="1168" t="s">
        <v>11769</v>
      </c>
      <c r="D53" s="268" t="s">
        <v>189</v>
      </c>
      <c r="E53" s="268">
        <v>48</v>
      </c>
      <c r="F53" s="268" t="s">
        <v>580</v>
      </c>
      <c r="G53" s="268" t="s">
        <v>11770</v>
      </c>
      <c r="H53" s="268" t="s">
        <v>11771</v>
      </c>
      <c r="I53" s="268" t="s">
        <v>5393</v>
      </c>
      <c r="J53" s="268" t="s">
        <v>11772</v>
      </c>
      <c r="K53" s="1169">
        <v>45762</v>
      </c>
      <c r="L53" s="268" t="s">
        <v>407</v>
      </c>
      <c r="M53" s="268" t="s">
        <v>1264</v>
      </c>
      <c r="N53" s="1169">
        <v>46127</v>
      </c>
      <c r="O53" s="268" t="s">
        <v>12</v>
      </c>
      <c r="P53" s="268">
        <v>2025</v>
      </c>
      <c r="Q53" s="268" t="s">
        <v>26</v>
      </c>
      <c r="R53" s="268" t="s">
        <v>26</v>
      </c>
      <c r="S53" s="268" t="s">
        <v>26</v>
      </c>
      <c r="T53" s="268"/>
      <c r="U53" s="268"/>
      <c r="V53" s="268"/>
      <c r="W53" s="268"/>
      <c r="X53" s="1026"/>
      <c r="Y53" s="1026"/>
    </row>
    <row r="54" spans="1:25" x14ac:dyDescent="0.2">
      <c r="A54" s="1170"/>
      <c r="B54" s="1167"/>
      <c r="C54" s="1167"/>
      <c r="D54" s="1167"/>
      <c r="E54" s="449">
        <f>SUM(E53)</f>
        <v>48</v>
      </c>
      <c r="F54" s="1167"/>
      <c r="G54" s="1167"/>
      <c r="H54" s="1167"/>
      <c r="I54" s="1167"/>
      <c r="J54" s="1167"/>
      <c r="K54" s="1167"/>
      <c r="L54" s="1167"/>
      <c r="M54" s="1167"/>
      <c r="N54" s="1167"/>
      <c r="O54" s="1167"/>
      <c r="P54" s="1167"/>
      <c r="Q54" s="1167"/>
      <c r="R54" s="1167"/>
      <c r="S54" s="1167"/>
      <c r="T54" s="1167"/>
      <c r="U54" s="1167"/>
      <c r="V54" s="1167"/>
      <c r="W54" s="1167"/>
      <c r="X54" s="1167"/>
      <c r="Y54" s="1167"/>
    </row>
    <row r="60" spans="1:25" x14ac:dyDescent="0.2">
      <c r="K60" s="729"/>
    </row>
  </sheetData>
  <sheetProtection password="B234" sheet="1" objects="1" scenarios="1" formatCells="0" formatColumns="0" formatRows="0" insertColumns="0" insertRows="0" insertHyperlinks="0" deleteColumns="0" deleteRows="0" sort="0" autoFilter="0" pivotTables="0"/>
  <mergeCells count="12">
    <mergeCell ref="C12:F12"/>
    <mergeCell ref="C1:E1"/>
    <mergeCell ref="C2:F2"/>
    <mergeCell ref="C3:F3"/>
    <mergeCell ref="C4:F4"/>
    <mergeCell ref="C5:F5"/>
    <mergeCell ref="C6:F6"/>
    <mergeCell ref="C7:F7"/>
    <mergeCell ref="C8:F8"/>
    <mergeCell ref="C9:F9"/>
    <mergeCell ref="C10:F10"/>
    <mergeCell ref="C11:F11"/>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Eolian</vt:lpstr>
      <vt:lpstr>Hidro</vt:lpstr>
      <vt:lpstr>Biomasa</vt:lpstr>
      <vt:lpstr>Biogaz</vt:lpstr>
      <vt:lpstr>Cogenerare</vt:lpstr>
      <vt:lpstr>Fotovoltaic</vt:lpstr>
      <vt:lpstr>Termo (centrale clasice)</vt:lpstr>
      <vt:lpstr>Surse Mixte</vt:lpstr>
      <vt:lpstr>Instalatie Stocare</vt:lpstr>
      <vt:lpstr>Geotermal</vt:lpstr>
      <vt:lpstr>Producatori clasici</vt:lpstr>
      <vt:lpstr>Consumatori</vt:lpstr>
      <vt:lpstr>Lucrari generate de OD</vt:lpstr>
      <vt:lpstr>Eolian!_Hlk103158258</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dan.vrabie</dc:creator>
  <cp:lastModifiedBy>Cristian Dinica</cp:lastModifiedBy>
  <cp:lastPrinted>2011-02-04T10:36:41Z</cp:lastPrinted>
  <dcterms:created xsi:type="dcterms:W3CDTF">2010-10-21T12:01:51Z</dcterms:created>
  <dcterms:modified xsi:type="dcterms:W3CDTF">2025-06-10T12:00:32Z</dcterms:modified>
</cp:coreProperties>
</file>